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ortfolio Projects\MS-Excel -3\Sales\"/>
    </mc:Choice>
  </mc:AlternateContent>
  <bookViews>
    <workbookView xWindow="-120" yWindow="-120" windowWidth="20730" windowHeight="11040" firstSheet="3" activeTab="7"/>
  </bookViews>
  <sheets>
    <sheet name="Task" sheetId="4" r:id="rId1"/>
    <sheet name="DATA" sheetId="18" r:id="rId2"/>
    <sheet name="Year Check" sheetId="19" r:id="rId3"/>
    <sheet name="Final " sheetId="22" r:id="rId4"/>
    <sheet name="Pivot Chart" sheetId="21" r:id="rId5"/>
    <sheet name="Pivot Chart (2)" sheetId="23" r:id="rId6"/>
    <sheet name="Pivot Chart (3)" sheetId="24" r:id="rId7"/>
    <sheet name="Dashboard" sheetId="25" r:id="rId8"/>
  </sheets>
  <definedNames>
    <definedName name="_xlnm._FilterDatabase" localSheetId="1" hidden="1">DATA!$A$2:$X$1456</definedName>
    <definedName name="_xlnm._FilterDatabase" localSheetId="2" hidden="1">'Year Check'!$A$1:$C$783</definedName>
  </definedNames>
  <calcPr calcId="162913"/>
  <pivotCaches>
    <pivotCache cacheId="0" r:id="rId9"/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56" i="18" l="1"/>
  <c r="W1456" i="18"/>
  <c r="X1455" i="18"/>
  <c r="W1455" i="18"/>
  <c r="X1454" i="18"/>
  <c r="W1454" i="18"/>
  <c r="X1453" i="18"/>
  <c r="W1453" i="18"/>
  <c r="X1452" i="18"/>
  <c r="W1452" i="18"/>
  <c r="X1451" i="18"/>
  <c r="W1451" i="18"/>
  <c r="X1450" i="18"/>
  <c r="W1450" i="18"/>
  <c r="X1449" i="18"/>
  <c r="W1449" i="18"/>
  <c r="X1448" i="18"/>
  <c r="W1448" i="18"/>
  <c r="X1447" i="18"/>
  <c r="W1447" i="18"/>
  <c r="X1446" i="18"/>
  <c r="W1446" i="18"/>
  <c r="X1445" i="18"/>
  <c r="W1445" i="18"/>
  <c r="X1444" i="18"/>
  <c r="W1444" i="18"/>
  <c r="X1443" i="18"/>
  <c r="W1443" i="18"/>
  <c r="X1442" i="18"/>
  <c r="W1442" i="18"/>
  <c r="X1441" i="18"/>
  <c r="W1441" i="18"/>
  <c r="X1440" i="18"/>
  <c r="W1440" i="18"/>
  <c r="X1439" i="18"/>
  <c r="W1439" i="18"/>
  <c r="X1438" i="18"/>
  <c r="W1438" i="18"/>
  <c r="X1437" i="18"/>
  <c r="W1437" i="18"/>
  <c r="X1436" i="18"/>
  <c r="W1436" i="18"/>
  <c r="X1435" i="18"/>
  <c r="W1435" i="18"/>
  <c r="X1434" i="18"/>
  <c r="W1434" i="18"/>
  <c r="X1433" i="18"/>
  <c r="W1433" i="18"/>
  <c r="X1432" i="18"/>
  <c r="W1432" i="18"/>
  <c r="X1431" i="18"/>
  <c r="W1431" i="18"/>
  <c r="X1430" i="18"/>
  <c r="W1430" i="18"/>
  <c r="X1429" i="18"/>
  <c r="W1429" i="18"/>
  <c r="X1428" i="18"/>
  <c r="W1428" i="18"/>
  <c r="X1427" i="18"/>
  <c r="W1427" i="18"/>
  <c r="X1426" i="18"/>
  <c r="W1426" i="18"/>
  <c r="X1425" i="18"/>
  <c r="W1425" i="18"/>
  <c r="X1424" i="18"/>
  <c r="W1424" i="18"/>
  <c r="X1423" i="18"/>
  <c r="W1423" i="18"/>
  <c r="X1422" i="18"/>
  <c r="W1422" i="18"/>
  <c r="X1421" i="18"/>
  <c r="W1421" i="18"/>
  <c r="X1420" i="18"/>
  <c r="W1420" i="18"/>
  <c r="X1419" i="18"/>
  <c r="W1419" i="18"/>
  <c r="X1418" i="18"/>
  <c r="W1418" i="18"/>
  <c r="X1417" i="18"/>
  <c r="W1417" i="18"/>
  <c r="X1416" i="18"/>
  <c r="W1416" i="18"/>
  <c r="X1415" i="18"/>
  <c r="W1415" i="18"/>
  <c r="X1414" i="18"/>
  <c r="W1414" i="18"/>
  <c r="X1413" i="18"/>
  <c r="W1413" i="18"/>
  <c r="X1412" i="18"/>
  <c r="W1412" i="18"/>
  <c r="X1411" i="18"/>
  <c r="W1411" i="18"/>
  <c r="X1410" i="18"/>
  <c r="W1410" i="18"/>
  <c r="X1409" i="18"/>
  <c r="W1409" i="18"/>
  <c r="X1408" i="18"/>
  <c r="W1408" i="18"/>
  <c r="X1407" i="18"/>
  <c r="W1407" i="18"/>
  <c r="X1406" i="18"/>
  <c r="W1406" i="18"/>
  <c r="X1405" i="18"/>
  <c r="W1405" i="18"/>
  <c r="X1404" i="18"/>
  <c r="W1404" i="18"/>
  <c r="X1403" i="18"/>
  <c r="W1403" i="18"/>
  <c r="X1402" i="18"/>
  <c r="W1402" i="18"/>
  <c r="X1401" i="18"/>
  <c r="W1401" i="18"/>
  <c r="X1400" i="18"/>
  <c r="W1400" i="18"/>
  <c r="X1399" i="18"/>
  <c r="W1399" i="18"/>
  <c r="X1398" i="18"/>
  <c r="W1398" i="18"/>
  <c r="X1397" i="18"/>
  <c r="W1397" i="18"/>
  <c r="X1396" i="18"/>
  <c r="W1396" i="18"/>
  <c r="X1395" i="18"/>
  <c r="W1395" i="18"/>
  <c r="X1394" i="18"/>
  <c r="W1394" i="18"/>
  <c r="X1393" i="18"/>
  <c r="W1393" i="18"/>
  <c r="X1392" i="18"/>
  <c r="W1392" i="18"/>
  <c r="X1391" i="18"/>
  <c r="W1391" i="18"/>
  <c r="X1390" i="18"/>
  <c r="W1390" i="18"/>
  <c r="X1389" i="18"/>
  <c r="W1389" i="18"/>
  <c r="X1388" i="18"/>
  <c r="W1388" i="18"/>
  <c r="X1387" i="18"/>
  <c r="W1387" i="18"/>
  <c r="X1386" i="18"/>
  <c r="W1386" i="18"/>
  <c r="X1385" i="18"/>
  <c r="W1385" i="18"/>
  <c r="X1384" i="18"/>
  <c r="W1384" i="18"/>
  <c r="X1383" i="18"/>
  <c r="W1383" i="18"/>
  <c r="X1382" i="18"/>
  <c r="W1382" i="18"/>
  <c r="X1381" i="18"/>
  <c r="W1381" i="18"/>
  <c r="X1380" i="18"/>
  <c r="W1380" i="18"/>
  <c r="X1379" i="18"/>
  <c r="W1379" i="18"/>
  <c r="X1378" i="18"/>
  <c r="W1378" i="18"/>
  <c r="X1377" i="18"/>
  <c r="W1377" i="18"/>
  <c r="X1376" i="18"/>
  <c r="W1376" i="18"/>
  <c r="X1375" i="18"/>
  <c r="W1375" i="18"/>
  <c r="X1374" i="18"/>
  <c r="W1374" i="18"/>
  <c r="X1373" i="18"/>
  <c r="W1373" i="18"/>
  <c r="X1372" i="18"/>
  <c r="W1372" i="18"/>
  <c r="X1371" i="18"/>
  <c r="W1371" i="18"/>
  <c r="X1370" i="18"/>
  <c r="W1370" i="18"/>
  <c r="X1369" i="18"/>
  <c r="W1369" i="18"/>
  <c r="X1368" i="18"/>
  <c r="W1368" i="18"/>
  <c r="X1367" i="18"/>
  <c r="W1367" i="18"/>
  <c r="X1366" i="18"/>
  <c r="W1366" i="18"/>
  <c r="X1365" i="18"/>
  <c r="W1365" i="18"/>
  <c r="X1364" i="18"/>
  <c r="W1364" i="18"/>
  <c r="X1363" i="18"/>
  <c r="W1363" i="18"/>
  <c r="X1362" i="18"/>
  <c r="W1362" i="18"/>
  <c r="X1361" i="18"/>
  <c r="W1361" i="18"/>
  <c r="X1360" i="18"/>
  <c r="W1360" i="18"/>
  <c r="X1359" i="18"/>
  <c r="W1359" i="18"/>
  <c r="X1358" i="18"/>
  <c r="W1358" i="18"/>
  <c r="X1357" i="18"/>
  <c r="W1357" i="18"/>
  <c r="X1356" i="18"/>
  <c r="W1356" i="18"/>
  <c r="X1355" i="18"/>
  <c r="W1355" i="18"/>
  <c r="X1354" i="18"/>
  <c r="W1354" i="18"/>
  <c r="X1353" i="18"/>
  <c r="W1353" i="18"/>
  <c r="X1352" i="18"/>
  <c r="W1352" i="18"/>
  <c r="X1351" i="18"/>
  <c r="W1351" i="18"/>
  <c r="X1350" i="18"/>
  <c r="W1350" i="18"/>
  <c r="X1349" i="18"/>
  <c r="W1349" i="18"/>
  <c r="X1348" i="18"/>
  <c r="W1348" i="18"/>
  <c r="X1347" i="18"/>
  <c r="W1347" i="18"/>
  <c r="X1346" i="18"/>
  <c r="W1346" i="18"/>
  <c r="X1345" i="18"/>
  <c r="W1345" i="18"/>
  <c r="X1344" i="18"/>
  <c r="W1344" i="18"/>
  <c r="X1343" i="18"/>
  <c r="W1343" i="18"/>
  <c r="X1342" i="18"/>
  <c r="W1342" i="18"/>
  <c r="X1341" i="18"/>
  <c r="W1341" i="18"/>
  <c r="X1340" i="18"/>
  <c r="W1340" i="18"/>
  <c r="X1339" i="18"/>
  <c r="W1339" i="18"/>
  <c r="X1338" i="18"/>
  <c r="W1338" i="18"/>
  <c r="X1337" i="18"/>
  <c r="W1337" i="18"/>
  <c r="X1336" i="18"/>
  <c r="W1336" i="18"/>
  <c r="X1335" i="18"/>
  <c r="W1335" i="18"/>
  <c r="X1334" i="18"/>
  <c r="W1334" i="18"/>
  <c r="X1333" i="18"/>
  <c r="W1333" i="18"/>
  <c r="X1332" i="18"/>
  <c r="W1332" i="18"/>
  <c r="X1331" i="18"/>
  <c r="W1331" i="18"/>
  <c r="X1330" i="18"/>
  <c r="W1330" i="18"/>
  <c r="X1329" i="18"/>
  <c r="W1329" i="18"/>
  <c r="X1328" i="18"/>
  <c r="W1328" i="18"/>
  <c r="X1327" i="18"/>
  <c r="W1327" i="18"/>
  <c r="X1326" i="18"/>
  <c r="W1326" i="18"/>
  <c r="X1325" i="18"/>
  <c r="W1325" i="18"/>
  <c r="X1324" i="18"/>
  <c r="W1324" i="18"/>
  <c r="X1323" i="18"/>
  <c r="W1323" i="18"/>
  <c r="X1322" i="18"/>
  <c r="W1322" i="18"/>
  <c r="X1321" i="18"/>
  <c r="W1321" i="18"/>
  <c r="X1320" i="18"/>
  <c r="W1320" i="18"/>
  <c r="X1319" i="18"/>
  <c r="W1319" i="18"/>
  <c r="X1318" i="18"/>
  <c r="W1318" i="18"/>
  <c r="X1317" i="18"/>
  <c r="W1317" i="18"/>
  <c r="X1316" i="18"/>
  <c r="W1316" i="18"/>
  <c r="X1315" i="18"/>
  <c r="W1315" i="18"/>
  <c r="X1314" i="18"/>
  <c r="W1314" i="18"/>
  <c r="X1313" i="18"/>
  <c r="W1313" i="18"/>
  <c r="X1312" i="18"/>
  <c r="W1312" i="18"/>
  <c r="X1311" i="18"/>
  <c r="W1311" i="18"/>
  <c r="X1310" i="18"/>
  <c r="W1310" i="18"/>
  <c r="X1309" i="18"/>
  <c r="W1309" i="18"/>
  <c r="X1308" i="18"/>
  <c r="W1308" i="18"/>
  <c r="X1307" i="18"/>
  <c r="W1307" i="18"/>
  <c r="X1306" i="18"/>
  <c r="W1306" i="18"/>
  <c r="X1305" i="18"/>
  <c r="W1305" i="18"/>
  <c r="X1304" i="18"/>
  <c r="W1304" i="18"/>
  <c r="X1303" i="18"/>
  <c r="W1303" i="18"/>
  <c r="X1302" i="18"/>
  <c r="W1302" i="18"/>
  <c r="X1301" i="18"/>
  <c r="W1301" i="18"/>
  <c r="X1300" i="18"/>
  <c r="W1300" i="18"/>
  <c r="X1299" i="18"/>
  <c r="W1299" i="18"/>
  <c r="X1298" i="18"/>
  <c r="W1298" i="18"/>
  <c r="X1297" i="18"/>
  <c r="W1297" i="18"/>
  <c r="X1296" i="18"/>
  <c r="W1296" i="18"/>
  <c r="X1295" i="18"/>
  <c r="W1295" i="18"/>
  <c r="X1294" i="18"/>
  <c r="W1294" i="18"/>
  <c r="X1293" i="18"/>
  <c r="W1293" i="18"/>
  <c r="X1292" i="18"/>
  <c r="W1292" i="18"/>
  <c r="X1291" i="18"/>
  <c r="W1291" i="18"/>
  <c r="X1290" i="18"/>
  <c r="W1290" i="18"/>
  <c r="X1289" i="18"/>
  <c r="W1289" i="18"/>
  <c r="X1288" i="18"/>
  <c r="W1288" i="18"/>
  <c r="X1287" i="18"/>
  <c r="W1287" i="18"/>
  <c r="X1286" i="18"/>
  <c r="W1286" i="18"/>
  <c r="X1285" i="18"/>
  <c r="W1285" i="18"/>
  <c r="X1284" i="18"/>
  <c r="W1284" i="18"/>
  <c r="X1283" i="18"/>
  <c r="W1283" i="18"/>
  <c r="X1282" i="18"/>
  <c r="W1282" i="18"/>
  <c r="X1281" i="18"/>
  <c r="W1281" i="18"/>
  <c r="X1280" i="18"/>
  <c r="W1280" i="18"/>
  <c r="X1279" i="18"/>
  <c r="W1279" i="18"/>
  <c r="X1278" i="18"/>
  <c r="W1278" i="18"/>
  <c r="X1277" i="18"/>
  <c r="W1277" i="18"/>
  <c r="X1276" i="18"/>
  <c r="W1276" i="18"/>
  <c r="X1275" i="18"/>
  <c r="W1275" i="18"/>
  <c r="X1274" i="18"/>
  <c r="W1274" i="18"/>
  <c r="X1273" i="18"/>
  <c r="W1273" i="18"/>
  <c r="X1272" i="18"/>
  <c r="W1272" i="18"/>
  <c r="X1271" i="18"/>
  <c r="W1271" i="18"/>
  <c r="X1270" i="18"/>
  <c r="W1270" i="18"/>
  <c r="X1269" i="18"/>
  <c r="W1269" i="18"/>
  <c r="X1268" i="18"/>
  <c r="W1268" i="18"/>
  <c r="X1267" i="18"/>
  <c r="W1267" i="18"/>
  <c r="X1266" i="18"/>
  <c r="W1266" i="18"/>
  <c r="X1265" i="18"/>
  <c r="W1265" i="18"/>
  <c r="X1264" i="18"/>
  <c r="W1264" i="18"/>
  <c r="X1263" i="18"/>
  <c r="W1263" i="18"/>
  <c r="X1262" i="18"/>
  <c r="W1262" i="18"/>
  <c r="X1261" i="18"/>
  <c r="W1261" i="18"/>
  <c r="X1260" i="18"/>
  <c r="W1260" i="18"/>
  <c r="X1259" i="18"/>
  <c r="W1259" i="18"/>
  <c r="X1258" i="18"/>
  <c r="W1258" i="18"/>
  <c r="X1257" i="18"/>
  <c r="W1257" i="18"/>
  <c r="X1256" i="18"/>
  <c r="W1256" i="18"/>
  <c r="X1255" i="18"/>
  <c r="W1255" i="18"/>
  <c r="X1254" i="18"/>
  <c r="W1254" i="18"/>
  <c r="X1253" i="18"/>
  <c r="W1253" i="18"/>
  <c r="X1252" i="18"/>
  <c r="W1252" i="18"/>
  <c r="X1251" i="18"/>
  <c r="W1251" i="18"/>
  <c r="X1250" i="18"/>
  <c r="W1250" i="18"/>
  <c r="X1249" i="18"/>
  <c r="W1249" i="18"/>
  <c r="X1248" i="18"/>
  <c r="W1248" i="18"/>
  <c r="X1247" i="18"/>
  <c r="W1247" i="18"/>
  <c r="X1246" i="18"/>
  <c r="W1246" i="18"/>
  <c r="X1245" i="18"/>
  <c r="W1245" i="18"/>
  <c r="X1244" i="18"/>
  <c r="W1244" i="18"/>
  <c r="X1243" i="18"/>
  <c r="W1243" i="18"/>
  <c r="X1242" i="18"/>
  <c r="W1242" i="18"/>
  <c r="X1241" i="18"/>
  <c r="W1241" i="18"/>
  <c r="X1240" i="18"/>
  <c r="W1240" i="18"/>
  <c r="X1239" i="18"/>
  <c r="W1239" i="18"/>
  <c r="X1238" i="18"/>
  <c r="W1238" i="18"/>
  <c r="X1237" i="18"/>
  <c r="W1237" i="18"/>
  <c r="X1236" i="18"/>
  <c r="W1236" i="18"/>
  <c r="X1235" i="18"/>
  <c r="W1235" i="18"/>
  <c r="X1234" i="18"/>
  <c r="W1234" i="18"/>
  <c r="X1233" i="18"/>
  <c r="W1233" i="18"/>
  <c r="X1232" i="18"/>
  <c r="W1232" i="18"/>
  <c r="X1231" i="18"/>
  <c r="W1231" i="18"/>
  <c r="X1230" i="18"/>
  <c r="W1230" i="18"/>
  <c r="X1229" i="18"/>
  <c r="W1229" i="18"/>
  <c r="X1228" i="18"/>
  <c r="W1228" i="18"/>
  <c r="X1227" i="18"/>
  <c r="W1227" i="18"/>
  <c r="X1226" i="18"/>
  <c r="W1226" i="18"/>
  <c r="X1225" i="18"/>
  <c r="W1225" i="18"/>
  <c r="X1224" i="18"/>
  <c r="W1224" i="18"/>
  <c r="X1223" i="18"/>
  <c r="W1223" i="18"/>
  <c r="X1222" i="18"/>
  <c r="W1222" i="18"/>
  <c r="X1221" i="18"/>
  <c r="W1221" i="18"/>
  <c r="X1220" i="18"/>
  <c r="W1220" i="18"/>
  <c r="X1219" i="18"/>
  <c r="W1219" i="18"/>
  <c r="X1218" i="18"/>
  <c r="W1218" i="18"/>
  <c r="X1217" i="18"/>
  <c r="W1217" i="18"/>
  <c r="X1216" i="18"/>
  <c r="W1216" i="18"/>
  <c r="X1215" i="18"/>
  <c r="W1215" i="18"/>
  <c r="X1214" i="18"/>
  <c r="W1214" i="18"/>
  <c r="X1213" i="18"/>
  <c r="W1213" i="18"/>
  <c r="X1212" i="18"/>
  <c r="W1212" i="18"/>
  <c r="X1211" i="18"/>
  <c r="W1211" i="18"/>
  <c r="X1210" i="18"/>
  <c r="W1210" i="18"/>
  <c r="X1209" i="18"/>
  <c r="W1209" i="18"/>
  <c r="X1208" i="18"/>
  <c r="W1208" i="18"/>
  <c r="X1207" i="18"/>
  <c r="W1207" i="18"/>
  <c r="X1206" i="18"/>
  <c r="W1206" i="18"/>
  <c r="X1205" i="18"/>
  <c r="W1205" i="18"/>
  <c r="X1204" i="18"/>
  <c r="W1204" i="18"/>
  <c r="X1203" i="18"/>
  <c r="W1203" i="18"/>
  <c r="X1202" i="18"/>
  <c r="W1202" i="18"/>
  <c r="X1201" i="18"/>
  <c r="W1201" i="18"/>
  <c r="X1200" i="18"/>
  <c r="W1200" i="18"/>
  <c r="X1199" i="18"/>
  <c r="W1199" i="18"/>
  <c r="X1198" i="18"/>
  <c r="W1198" i="18"/>
  <c r="X1197" i="18"/>
  <c r="W1197" i="18"/>
  <c r="X1196" i="18"/>
  <c r="W1196" i="18"/>
  <c r="X1195" i="18"/>
  <c r="W1195" i="18"/>
  <c r="X1194" i="18"/>
  <c r="W1194" i="18"/>
  <c r="X1193" i="18"/>
  <c r="W1193" i="18"/>
  <c r="X1192" i="18"/>
  <c r="W1192" i="18"/>
  <c r="X1191" i="18"/>
  <c r="W1191" i="18"/>
  <c r="X1190" i="18"/>
  <c r="W1190" i="18"/>
  <c r="X1189" i="18"/>
  <c r="W1189" i="18"/>
  <c r="X1188" i="18"/>
  <c r="W1188" i="18"/>
  <c r="X1187" i="18"/>
  <c r="W1187" i="18"/>
  <c r="X1186" i="18"/>
  <c r="W1186" i="18"/>
  <c r="X1185" i="18"/>
  <c r="W1185" i="18"/>
  <c r="X1184" i="18"/>
  <c r="W1184" i="18"/>
  <c r="X1183" i="18"/>
  <c r="W1183" i="18"/>
  <c r="X1182" i="18"/>
  <c r="W1182" i="18"/>
  <c r="X1181" i="18"/>
  <c r="W1181" i="18"/>
  <c r="X1180" i="18"/>
  <c r="W1180" i="18"/>
  <c r="X1179" i="18"/>
  <c r="W1179" i="18"/>
  <c r="X1178" i="18"/>
  <c r="W1178" i="18"/>
  <c r="X1177" i="18"/>
  <c r="W1177" i="18"/>
  <c r="X1176" i="18"/>
  <c r="W1176" i="18"/>
  <c r="X1175" i="18"/>
  <c r="W1175" i="18"/>
  <c r="X1174" i="18"/>
  <c r="W1174" i="18"/>
  <c r="X1173" i="18"/>
  <c r="W1173" i="18"/>
  <c r="X1172" i="18"/>
  <c r="W1172" i="18"/>
  <c r="X1171" i="18"/>
  <c r="W1171" i="18"/>
  <c r="X1170" i="18"/>
  <c r="W1170" i="18"/>
  <c r="X1169" i="18"/>
  <c r="W1169" i="18"/>
  <c r="X1168" i="18"/>
  <c r="W1168" i="18"/>
  <c r="X1167" i="18"/>
  <c r="W1167" i="18"/>
  <c r="X1166" i="18"/>
  <c r="W1166" i="18"/>
  <c r="X1165" i="18"/>
  <c r="W1165" i="18"/>
  <c r="X1164" i="18"/>
  <c r="W1164" i="18"/>
  <c r="X1163" i="18"/>
  <c r="W1163" i="18"/>
  <c r="X1162" i="18"/>
  <c r="W1162" i="18"/>
  <c r="X1161" i="18"/>
  <c r="W1161" i="18"/>
  <c r="X1160" i="18"/>
  <c r="W1160" i="18"/>
  <c r="X1159" i="18"/>
  <c r="W1159" i="18"/>
  <c r="X1158" i="18"/>
  <c r="W1158" i="18"/>
  <c r="X1157" i="18"/>
  <c r="W1157" i="18"/>
  <c r="X1156" i="18"/>
  <c r="W1156" i="18"/>
  <c r="X1155" i="18"/>
  <c r="W1155" i="18"/>
  <c r="X1154" i="18"/>
  <c r="W1154" i="18"/>
  <c r="X1153" i="18"/>
  <c r="W1153" i="18"/>
  <c r="X1152" i="18"/>
  <c r="W1152" i="18"/>
  <c r="X1151" i="18"/>
  <c r="W1151" i="18"/>
  <c r="X1150" i="18"/>
  <c r="W1150" i="18"/>
  <c r="X1149" i="18"/>
  <c r="W1149" i="18"/>
  <c r="X1148" i="18"/>
  <c r="W1148" i="18"/>
  <c r="X1147" i="18"/>
  <c r="W1147" i="18"/>
  <c r="X1146" i="18"/>
  <c r="W1146" i="18"/>
  <c r="X1145" i="18"/>
  <c r="W1145" i="18"/>
  <c r="X1144" i="18"/>
  <c r="W1144" i="18"/>
  <c r="X1143" i="18"/>
  <c r="W1143" i="18"/>
  <c r="X1142" i="18"/>
  <c r="W1142" i="18"/>
  <c r="X1141" i="18"/>
  <c r="W1141" i="18"/>
  <c r="X1140" i="18"/>
  <c r="W1140" i="18"/>
  <c r="X1139" i="18"/>
  <c r="W1139" i="18"/>
  <c r="X1138" i="18"/>
  <c r="W1138" i="18"/>
  <c r="X1137" i="18"/>
  <c r="W1137" i="18"/>
  <c r="X1136" i="18"/>
  <c r="W1136" i="18"/>
  <c r="X1135" i="18"/>
  <c r="W1135" i="18"/>
  <c r="X1134" i="18"/>
  <c r="W1134" i="18"/>
  <c r="X1133" i="18"/>
  <c r="W1133" i="18"/>
  <c r="X1132" i="18"/>
  <c r="W1132" i="18"/>
  <c r="X1131" i="18"/>
  <c r="W1131" i="18"/>
  <c r="X1130" i="18"/>
  <c r="W1130" i="18"/>
  <c r="X1129" i="18"/>
  <c r="W1129" i="18"/>
  <c r="X1128" i="18"/>
  <c r="W1128" i="18"/>
  <c r="X1127" i="18"/>
  <c r="W1127" i="18"/>
  <c r="X1126" i="18"/>
  <c r="W1126" i="18"/>
  <c r="X1125" i="18"/>
  <c r="W1125" i="18"/>
  <c r="X1124" i="18"/>
  <c r="W1124" i="18"/>
  <c r="X1123" i="18"/>
  <c r="W1123" i="18"/>
  <c r="X1122" i="18"/>
  <c r="W1122" i="18"/>
  <c r="X1121" i="18"/>
  <c r="W1121" i="18"/>
  <c r="X1120" i="18"/>
  <c r="W1120" i="18"/>
  <c r="X1119" i="18"/>
  <c r="W1119" i="18"/>
  <c r="X1118" i="18"/>
  <c r="W1118" i="18"/>
  <c r="X1117" i="18"/>
  <c r="W1117" i="18"/>
  <c r="X1116" i="18"/>
  <c r="W1116" i="18"/>
  <c r="X1115" i="18"/>
  <c r="W1115" i="18"/>
  <c r="X1114" i="18"/>
  <c r="W1114" i="18"/>
  <c r="X1113" i="18"/>
  <c r="W1113" i="18"/>
  <c r="X1112" i="18"/>
  <c r="W1112" i="18"/>
  <c r="X1111" i="18"/>
  <c r="W1111" i="18"/>
  <c r="X1110" i="18"/>
  <c r="W1110" i="18"/>
  <c r="X1109" i="18"/>
  <c r="W1109" i="18"/>
  <c r="X1108" i="18"/>
  <c r="W1108" i="18"/>
  <c r="X1107" i="18"/>
  <c r="W1107" i="18"/>
  <c r="X1106" i="18"/>
  <c r="W1106" i="18"/>
  <c r="X1105" i="18"/>
  <c r="W1105" i="18"/>
  <c r="X1104" i="18"/>
  <c r="W1104" i="18"/>
  <c r="X1103" i="18"/>
  <c r="W1103" i="18"/>
  <c r="X1102" i="18"/>
  <c r="W1102" i="18"/>
  <c r="X1101" i="18"/>
  <c r="W1101" i="18"/>
  <c r="X1100" i="18"/>
  <c r="W1100" i="18"/>
  <c r="X1099" i="18"/>
  <c r="W1099" i="18"/>
  <c r="X1098" i="18"/>
  <c r="W1098" i="18"/>
  <c r="X1097" i="18"/>
  <c r="W1097" i="18"/>
  <c r="X1096" i="18"/>
  <c r="W1096" i="18"/>
  <c r="X1095" i="18"/>
  <c r="W1095" i="18"/>
  <c r="X1094" i="18"/>
  <c r="W1094" i="18"/>
  <c r="X1093" i="18"/>
  <c r="W1093" i="18"/>
  <c r="X1092" i="18"/>
  <c r="W1092" i="18"/>
  <c r="X1091" i="18"/>
  <c r="W1091" i="18"/>
  <c r="X1090" i="18"/>
  <c r="W1090" i="18"/>
  <c r="X1089" i="18"/>
  <c r="W1089" i="18"/>
  <c r="X1088" i="18"/>
  <c r="W1088" i="18"/>
  <c r="X1087" i="18"/>
  <c r="W1087" i="18"/>
  <c r="X1086" i="18"/>
  <c r="W1086" i="18"/>
  <c r="X1085" i="18"/>
  <c r="W1085" i="18"/>
  <c r="X1084" i="18"/>
  <c r="W1084" i="18"/>
  <c r="X1083" i="18"/>
  <c r="W1083" i="18"/>
  <c r="X1082" i="18"/>
  <c r="W1082" i="18"/>
  <c r="X1081" i="18"/>
  <c r="W1081" i="18"/>
  <c r="X1080" i="18"/>
  <c r="W1080" i="18"/>
  <c r="X1079" i="18"/>
  <c r="W1079" i="18"/>
  <c r="X1078" i="18"/>
  <c r="W1078" i="18"/>
  <c r="X1077" i="18"/>
  <c r="W1077" i="18"/>
  <c r="X1076" i="18"/>
  <c r="W1076" i="18"/>
  <c r="X1075" i="18"/>
  <c r="W1075" i="18"/>
  <c r="X1074" i="18"/>
  <c r="W1074" i="18"/>
  <c r="X1073" i="18"/>
  <c r="W1073" i="18"/>
  <c r="X1072" i="18"/>
  <c r="W1072" i="18"/>
  <c r="X1071" i="18"/>
  <c r="W1071" i="18"/>
  <c r="X1070" i="18"/>
  <c r="W1070" i="18"/>
  <c r="X1069" i="18"/>
  <c r="W1069" i="18"/>
  <c r="X1068" i="18"/>
  <c r="W1068" i="18"/>
  <c r="X1067" i="18"/>
  <c r="W1067" i="18"/>
  <c r="X1066" i="18"/>
  <c r="W1066" i="18"/>
  <c r="X1065" i="18"/>
  <c r="W1065" i="18"/>
  <c r="X1064" i="18"/>
  <c r="W1064" i="18"/>
  <c r="X1063" i="18"/>
  <c r="W1063" i="18"/>
  <c r="X1062" i="18"/>
  <c r="W1062" i="18"/>
  <c r="X1061" i="18"/>
  <c r="W1061" i="18"/>
  <c r="X1060" i="18"/>
  <c r="W1060" i="18"/>
  <c r="X1059" i="18"/>
  <c r="W1059" i="18"/>
  <c r="X1058" i="18"/>
  <c r="W1058" i="18"/>
  <c r="X1057" i="18"/>
  <c r="W1057" i="18"/>
  <c r="X1056" i="18"/>
  <c r="W1056" i="18"/>
  <c r="X1055" i="18"/>
  <c r="W1055" i="18"/>
  <c r="X1054" i="18"/>
  <c r="W1054" i="18"/>
  <c r="X1053" i="18"/>
  <c r="W1053" i="18"/>
  <c r="X1052" i="18"/>
  <c r="W1052" i="18"/>
  <c r="X1051" i="18"/>
  <c r="W1051" i="18"/>
  <c r="X1050" i="18"/>
  <c r="W1050" i="18"/>
  <c r="X1049" i="18"/>
  <c r="W1049" i="18"/>
  <c r="X1048" i="18"/>
  <c r="W1048" i="18"/>
  <c r="X1047" i="18"/>
  <c r="W1047" i="18"/>
  <c r="X1046" i="18"/>
  <c r="W1046" i="18"/>
  <c r="X1045" i="18"/>
  <c r="W1045" i="18"/>
  <c r="X1044" i="18"/>
  <c r="W1044" i="18"/>
  <c r="X1043" i="18"/>
  <c r="W1043" i="18"/>
  <c r="X1042" i="18"/>
  <c r="W1042" i="18"/>
  <c r="X1041" i="18"/>
  <c r="W1041" i="18"/>
  <c r="X1040" i="18"/>
  <c r="W1040" i="18"/>
  <c r="X1039" i="18"/>
  <c r="W1039" i="18"/>
  <c r="X1038" i="18"/>
  <c r="W1038" i="18"/>
  <c r="X1037" i="18"/>
  <c r="W1037" i="18"/>
  <c r="X1036" i="18"/>
  <c r="W1036" i="18"/>
  <c r="X1035" i="18"/>
  <c r="W1035" i="18"/>
  <c r="X1034" i="18"/>
  <c r="W1034" i="18"/>
  <c r="X1033" i="18"/>
  <c r="W1033" i="18"/>
  <c r="X1032" i="18"/>
  <c r="W1032" i="18"/>
  <c r="X1031" i="18"/>
  <c r="W1031" i="18"/>
  <c r="X1030" i="18"/>
  <c r="W1030" i="18"/>
  <c r="X1029" i="18"/>
  <c r="W1029" i="18"/>
  <c r="X1028" i="18"/>
  <c r="W1028" i="18"/>
  <c r="X1027" i="18"/>
  <c r="W1027" i="18"/>
  <c r="X1026" i="18"/>
  <c r="W1026" i="18"/>
  <c r="X1025" i="18"/>
  <c r="W1025" i="18"/>
  <c r="X1024" i="18"/>
  <c r="W1024" i="18"/>
  <c r="X1023" i="18"/>
  <c r="W1023" i="18"/>
  <c r="X1022" i="18"/>
  <c r="W1022" i="18"/>
  <c r="X1021" i="18"/>
  <c r="W1021" i="18"/>
  <c r="X1020" i="18"/>
  <c r="W1020" i="18"/>
  <c r="X1019" i="18"/>
  <c r="W1019" i="18"/>
  <c r="X1018" i="18"/>
  <c r="W1018" i="18"/>
  <c r="X1017" i="18"/>
  <c r="W1017" i="18"/>
  <c r="X1016" i="18"/>
  <c r="W1016" i="18"/>
  <c r="X1015" i="18"/>
  <c r="W1015" i="18"/>
  <c r="X1014" i="18"/>
  <c r="W1014" i="18"/>
  <c r="X1013" i="18"/>
  <c r="W1013" i="18"/>
  <c r="X1012" i="18"/>
  <c r="W1012" i="18"/>
  <c r="X1011" i="18"/>
  <c r="W1011" i="18"/>
  <c r="X1010" i="18"/>
  <c r="W1010" i="18"/>
  <c r="X1009" i="18"/>
  <c r="W1009" i="18"/>
  <c r="X1008" i="18"/>
  <c r="W1008" i="18"/>
  <c r="X1007" i="18"/>
  <c r="W1007" i="18"/>
  <c r="X1006" i="18"/>
  <c r="W1006" i="18"/>
  <c r="X1005" i="18"/>
  <c r="W1005" i="18"/>
  <c r="X1004" i="18"/>
  <c r="W1004" i="18"/>
  <c r="X1003" i="18"/>
  <c r="W1003" i="18"/>
  <c r="X1002" i="18"/>
  <c r="W1002" i="18"/>
  <c r="X1001" i="18"/>
  <c r="W1001" i="18"/>
  <c r="X1000" i="18"/>
  <c r="W1000" i="18"/>
  <c r="X999" i="18"/>
  <c r="W999" i="18"/>
  <c r="X998" i="18"/>
  <c r="W998" i="18"/>
  <c r="X997" i="18"/>
  <c r="W997" i="18"/>
  <c r="X996" i="18"/>
  <c r="W996" i="18"/>
  <c r="X995" i="18"/>
  <c r="W995" i="18"/>
  <c r="X994" i="18"/>
  <c r="W994" i="18"/>
  <c r="X993" i="18"/>
  <c r="W993" i="18"/>
  <c r="X992" i="18"/>
  <c r="W992" i="18"/>
  <c r="X991" i="18"/>
  <c r="W991" i="18"/>
  <c r="X990" i="18"/>
  <c r="W990" i="18"/>
  <c r="X989" i="18"/>
  <c r="W989" i="18"/>
  <c r="X988" i="18"/>
  <c r="W988" i="18"/>
  <c r="X987" i="18"/>
  <c r="W987" i="18"/>
  <c r="X986" i="18"/>
  <c r="W986" i="18"/>
  <c r="X985" i="18"/>
  <c r="W985" i="18"/>
  <c r="X984" i="18"/>
  <c r="W984" i="18"/>
  <c r="X983" i="18"/>
  <c r="W983" i="18"/>
  <c r="X982" i="18"/>
  <c r="W982" i="18"/>
  <c r="X981" i="18"/>
  <c r="W981" i="18"/>
  <c r="X980" i="18"/>
  <c r="W980" i="18"/>
  <c r="X979" i="18"/>
  <c r="W979" i="18"/>
  <c r="X978" i="18"/>
  <c r="W978" i="18"/>
  <c r="X977" i="18"/>
  <c r="W977" i="18"/>
  <c r="X976" i="18"/>
  <c r="W976" i="18"/>
  <c r="X975" i="18"/>
  <c r="W975" i="18"/>
  <c r="X974" i="18"/>
  <c r="W974" i="18"/>
  <c r="X973" i="18"/>
  <c r="W973" i="18"/>
  <c r="X972" i="18"/>
  <c r="W972" i="18"/>
  <c r="X971" i="18"/>
  <c r="W971" i="18"/>
  <c r="X970" i="18"/>
  <c r="W970" i="18"/>
  <c r="X969" i="18"/>
  <c r="W969" i="18"/>
  <c r="X968" i="18"/>
  <c r="W968" i="18"/>
  <c r="X967" i="18"/>
  <c r="W967" i="18"/>
  <c r="X966" i="18"/>
  <c r="W966" i="18"/>
  <c r="X965" i="18"/>
  <c r="W965" i="18"/>
  <c r="X964" i="18"/>
  <c r="W964" i="18"/>
  <c r="X963" i="18"/>
  <c r="W963" i="18"/>
  <c r="X962" i="18"/>
  <c r="W962" i="18"/>
  <c r="X961" i="18"/>
  <c r="W961" i="18"/>
  <c r="X960" i="18"/>
  <c r="W960" i="18"/>
  <c r="X959" i="18"/>
  <c r="W959" i="18"/>
  <c r="X958" i="18"/>
  <c r="W958" i="18"/>
  <c r="X957" i="18"/>
  <c r="W957" i="18"/>
  <c r="X956" i="18"/>
  <c r="W956" i="18"/>
  <c r="X955" i="18"/>
  <c r="W955" i="18"/>
  <c r="X954" i="18"/>
  <c r="W954" i="18"/>
  <c r="X953" i="18"/>
  <c r="W953" i="18"/>
  <c r="X952" i="18"/>
  <c r="W952" i="18"/>
  <c r="X951" i="18"/>
  <c r="W951" i="18"/>
  <c r="X950" i="18"/>
  <c r="W950" i="18"/>
  <c r="X949" i="18"/>
  <c r="W949" i="18"/>
  <c r="X948" i="18"/>
  <c r="W948" i="18"/>
  <c r="X947" i="18"/>
  <c r="W947" i="18"/>
  <c r="X946" i="18"/>
  <c r="W946" i="18"/>
  <c r="X945" i="18"/>
  <c r="W945" i="18"/>
  <c r="X944" i="18"/>
  <c r="W944" i="18"/>
  <c r="X943" i="18"/>
  <c r="W943" i="18"/>
  <c r="X942" i="18"/>
  <c r="W942" i="18"/>
  <c r="X941" i="18"/>
  <c r="W941" i="18"/>
  <c r="X940" i="18"/>
  <c r="W940" i="18"/>
  <c r="X939" i="18"/>
  <c r="W939" i="18"/>
  <c r="X938" i="18"/>
  <c r="W938" i="18"/>
  <c r="X937" i="18"/>
  <c r="W937" i="18"/>
  <c r="X936" i="18"/>
  <c r="W936" i="18"/>
  <c r="X935" i="18"/>
  <c r="W935" i="18"/>
  <c r="X934" i="18"/>
  <c r="W934" i="18"/>
  <c r="X933" i="18"/>
  <c r="W933" i="18"/>
  <c r="X932" i="18"/>
  <c r="W932" i="18"/>
  <c r="X931" i="18"/>
  <c r="W931" i="18"/>
  <c r="X930" i="18"/>
  <c r="W930" i="18"/>
  <c r="X929" i="18"/>
  <c r="W929" i="18"/>
  <c r="X928" i="18"/>
  <c r="W928" i="18"/>
  <c r="X927" i="18"/>
  <c r="W927" i="18"/>
  <c r="X926" i="18"/>
  <c r="W926" i="18"/>
  <c r="X925" i="18"/>
  <c r="W925" i="18"/>
  <c r="X924" i="18"/>
  <c r="W924" i="18"/>
  <c r="X923" i="18"/>
  <c r="W923" i="18"/>
  <c r="X922" i="18"/>
  <c r="W922" i="18"/>
  <c r="X921" i="18"/>
  <c r="W921" i="18"/>
  <c r="X920" i="18"/>
  <c r="W920" i="18"/>
  <c r="X919" i="18"/>
  <c r="W919" i="18"/>
  <c r="X918" i="18"/>
  <c r="W918" i="18"/>
  <c r="X917" i="18"/>
  <c r="W917" i="18"/>
  <c r="X916" i="18"/>
  <c r="W916" i="18"/>
  <c r="X915" i="18"/>
  <c r="W915" i="18"/>
  <c r="X914" i="18"/>
  <c r="W914" i="18"/>
  <c r="X913" i="18"/>
  <c r="W913" i="18"/>
  <c r="X912" i="18"/>
  <c r="W912" i="18"/>
  <c r="X911" i="18"/>
  <c r="W911" i="18"/>
  <c r="X910" i="18"/>
  <c r="W910" i="18"/>
  <c r="X909" i="18"/>
  <c r="W909" i="18"/>
  <c r="X908" i="18"/>
  <c r="W908" i="18"/>
  <c r="X907" i="18"/>
  <c r="W907" i="18"/>
  <c r="X906" i="18"/>
  <c r="W906" i="18"/>
  <c r="X905" i="18"/>
  <c r="W905" i="18"/>
  <c r="X904" i="18"/>
  <c r="W904" i="18"/>
  <c r="X903" i="18"/>
  <c r="W903" i="18"/>
  <c r="X902" i="18"/>
  <c r="W902" i="18"/>
  <c r="X901" i="18"/>
  <c r="W901" i="18"/>
  <c r="X900" i="18"/>
  <c r="W900" i="18"/>
  <c r="X899" i="18"/>
  <c r="W899" i="18"/>
  <c r="X898" i="18"/>
  <c r="W898" i="18"/>
  <c r="X897" i="18"/>
  <c r="W897" i="18"/>
  <c r="X896" i="18"/>
  <c r="W896" i="18"/>
  <c r="X895" i="18"/>
  <c r="W895" i="18"/>
  <c r="X894" i="18"/>
  <c r="W894" i="18"/>
  <c r="X893" i="18"/>
  <c r="W893" i="18"/>
  <c r="X892" i="18"/>
  <c r="W892" i="18"/>
  <c r="X891" i="18"/>
  <c r="W891" i="18"/>
  <c r="X890" i="18"/>
  <c r="W890" i="18"/>
  <c r="X889" i="18"/>
  <c r="W889" i="18"/>
  <c r="X888" i="18"/>
  <c r="W888" i="18"/>
  <c r="X887" i="18"/>
  <c r="W887" i="18"/>
  <c r="X886" i="18"/>
  <c r="W886" i="18"/>
  <c r="X885" i="18"/>
  <c r="W885" i="18"/>
  <c r="X884" i="18"/>
  <c r="W884" i="18"/>
  <c r="X883" i="18"/>
  <c r="W883" i="18"/>
  <c r="X882" i="18"/>
  <c r="W882" i="18"/>
  <c r="X881" i="18"/>
  <c r="W881" i="18"/>
  <c r="X880" i="18"/>
  <c r="W880" i="18"/>
  <c r="X879" i="18"/>
  <c r="W879" i="18"/>
  <c r="X878" i="18"/>
  <c r="W878" i="18"/>
  <c r="X877" i="18"/>
  <c r="W877" i="18"/>
  <c r="X876" i="18"/>
  <c r="W876" i="18"/>
  <c r="X875" i="18"/>
  <c r="W875" i="18"/>
  <c r="X874" i="18"/>
  <c r="W874" i="18"/>
  <c r="X873" i="18"/>
  <c r="W873" i="18"/>
  <c r="X872" i="18"/>
  <c r="W872" i="18"/>
  <c r="X871" i="18"/>
  <c r="W871" i="18"/>
  <c r="X870" i="18"/>
  <c r="W870" i="18"/>
  <c r="X869" i="18"/>
  <c r="W869" i="18"/>
  <c r="X868" i="18"/>
  <c r="W868" i="18"/>
  <c r="X867" i="18"/>
  <c r="W867" i="18"/>
  <c r="X866" i="18"/>
  <c r="W866" i="18"/>
  <c r="X865" i="18"/>
  <c r="W865" i="18"/>
  <c r="X864" i="18"/>
  <c r="W864" i="18"/>
  <c r="X863" i="18"/>
  <c r="W863" i="18"/>
  <c r="X862" i="18"/>
  <c r="W862" i="18"/>
  <c r="X861" i="18"/>
  <c r="W861" i="18"/>
  <c r="X860" i="18"/>
  <c r="W860" i="18"/>
  <c r="X859" i="18"/>
  <c r="W859" i="18"/>
  <c r="X858" i="18"/>
  <c r="W858" i="18"/>
  <c r="X857" i="18"/>
  <c r="W857" i="18"/>
  <c r="X856" i="18"/>
  <c r="W856" i="18"/>
  <c r="X855" i="18"/>
  <c r="W855" i="18"/>
  <c r="X854" i="18"/>
  <c r="W854" i="18"/>
  <c r="X853" i="18"/>
  <c r="W853" i="18"/>
  <c r="X852" i="18"/>
  <c r="W852" i="18"/>
  <c r="X851" i="18"/>
  <c r="W851" i="18"/>
  <c r="X850" i="18"/>
  <c r="W850" i="18"/>
  <c r="X849" i="18"/>
  <c r="W849" i="18"/>
  <c r="X848" i="18"/>
  <c r="W848" i="18"/>
  <c r="X847" i="18"/>
  <c r="W847" i="18"/>
  <c r="X846" i="18"/>
  <c r="W846" i="18"/>
  <c r="X845" i="18"/>
  <c r="W845" i="18"/>
  <c r="X844" i="18"/>
  <c r="W844" i="18"/>
  <c r="X843" i="18"/>
  <c r="W843" i="18"/>
  <c r="X842" i="18"/>
  <c r="W842" i="18"/>
  <c r="X841" i="18"/>
  <c r="W841" i="18"/>
  <c r="X840" i="18"/>
  <c r="W840" i="18"/>
  <c r="X839" i="18"/>
  <c r="W839" i="18"/>
  <c r="X838" i="18"/>
  <c r="W838" i="18"/>
  <c r="X837" i="18"/>
  <c r="W837" i="18"/>
  <c r="X836" i="18"/>
  <c r="W836" i="18"/>
  <c r="X835" i="18"/>
  <c r="W835" i="18"/>
  <c r="X834" i="18"/>
  <c r="W834" i="18"/>
  <c r="X833" i="18"/>
  <c r="W833" i="18"/>
  <c r="X832" i="18"/>
  <c r="W832" i="18"/>
  <c r="X831" i="18"/>
  <c r="W831" i="18"/>
  <c r="X830" i="18"/>
  <c r="W830" i="18"/>
  <c r="X829" i="18"/>
  <c r="W829" i="18"/>
  <c r="X828" i="18"/>
  <c r="W828" i="18"/>
  <c r="X827" i="18"/>
  <c r="W827" i="18"/>
  <c r="X826" i="18"/>
  <c r="W826" i="18"/>
  <c r="X825" i="18"/>
  <c r="W825" i="18"/>
  <c r="X824" i="18"/>
  <c r="W824" i="18"/>
  <c r="X823" i="18"/>
  <c r="W823" i="18"/>
  <c r="X822" i="18"/>
  <c r="W822" i="18"/>
  <c r="X821" i="18"/>
  <c r="W821" i="18"/>
  <c r="X820" i="18"/>
  <c r="W820" i="18"/>
  <c r="X819" i="18"/>
  <c r="W819" i="18"/>
  <c r="X818" i="18"/>
  <c r="W818" i="18"/>
  <c r="X817" i="18"/>
  <c r="W817" i="18"/>
  <c r="X816" i="18"/>
  <c r="W816" i="18"/>
  <c r="X815" i="18"/>
  <c r="W815" i="18"/>
  <c r="X814" i="18"/>
  <c r="W814" i="18"/>
  <c r="X813" i="18"/>
  <c r="W813" i="18"/>
  <c r="X812" i="18"/>
  <c r="W812" i="18"/>
  <c r="X811" i="18"/>
  <c r="W811" i="18"/>
  <c r="X810" i="18"/>
  <c r="W810" i="18"/>
  <c r="X809" i="18"/>
  <c r="W809" i="18"/>
  <c r="X808" i="18"/>
  <c r="W808" i="18"/>
  <c r="X807" i="18"/>
  <c r="W807" i="18"/>
  <c r="X806" i="18"/>
  <c r="W806" i="18"/>
  <c r="X805" i="18"/>
  <c r="W805" i="18"/>
  <c r="X804" i="18"/>
  <c r="W804" i="18"/>
  <c r="X803" i="18"/>
  <c r="W803" i="18"/>
  <c r="X802" i="18"/>
  <c r="W802" i="18"/>
  <c r="X801" i="18"/>
  <c r="W801" i="18"/>
  <c r="X800" i="18"/>
  <c r="W800" i="18"/>
  <c r="X799" i="18"/>
  <c r="W799" i="18"/>
  <c r="X798" i="18"/>
  <c r="W798" i="18"/>
  <c r="X797" i="18"/>
  <c r="W797" i="18"/>
  <c r="X796" i="18"/>
  <c r="W796" i="18"/>
  <c r="X795" i="18"/>
  <c r="W795" i="18"/>
  <c r="X794" i="18"/>
  <c r="W794" i="18"/>
  <c r="X793" i="18"/>
  <c r="W793" i="18"/>
  <c r="X792" i="18"/>
  <c r="W792" i="18"/>
  <c r="X791" i="18"/>
  <c r="W791" i="18"/>
  <c r="X790" i="18"/>
  <c r="W790" i="18"/>
  <c r="X789" i="18"/>
  <c r="W789" i="18"/>
  <c r="X788" i="18"/>
  <c r="W788" i="18"/>
  <c r="X787" i="18"/>
  <c r="W787" i="18"/>
  <c r="X786" i="18"/>
  <c r="W786" i="18"/>
  <c r="X785" i="18"/>
  <c r="W785" i="18"/>
  <c r="X784" i="18"/>
  <c r="W784" i="18"/>
  <c r="X783" i="18"/>
  <c r="W783" i="18"/>
  <c r="X782" i="18"/>
  <c r="W782" i="18"/>
  <c r="X781" i="18"/>
  <c r="W781" i="18"/>
  <c r="X780" i="18"/>
  <c r="W780" i="18"/>
  <c r="X779" i="18"/>
  <c r="W779" i="18"/>
  <c r="X778" i="18"/>
  <c r="W778" i="18"/>
  <c r="X777" i="18"/>
  <c r="W777" i="18"/>
  <c r="X776" i="18"/>
  <c r="W776" i="18"/>
  <c r="X775" i="18"/>
  <c r="W775" i="18"/>
  <c r="X774" i="18"/>
  <c r="W774" i="18"/>
  <c r="X773" i="18"/>
  <c r="W773" i="18"/>
  <c r="X772" i="18"/>
  <c r="W772" i="18"/>
  <c r="X771" i="18"/>
  <c r="W771" i="18"/>
  <c r="X770" i="18"/>
  <c r="W770" i="18"/>
  <c r="X769" i="18"/>
  <c r="W769" i="18"/>
  <c r="X768" i="18"/>
  <c r="W768" i="18"/>
  <c r="X767" i="18"/>
  <c r="W767" i="18"/>
  <c r="X766" i="18"/>
  <c r="W766" i="18"/>
  <c r="X765" i="18"/>
  <c r="W765" i="18"/>
  <c r="X764" i="18"/>
  <c r="W764" i="18"/>
  <c r="X763" i="18"/>
  <c r="W763" i="18"/>
  <c r="X762" i="18"/>
  <c r="W762" i="18"/>
  <c r="X761" i="18"/>
  <c r="W761" i="18"/>
  <c r="X760" i="18"/>
  <c r="W760" i="18"/>
  <c r="X759" i="18"/>
  <c r="W759" i="18"/>
  <c r="X758" i="18"/>
  <c r="W758" i="18"/>
  <c r="X757" i="18"/>
  <c r="W757" i="18"/>
  <c r="X756" i="18"/>
  <c r="W756" i="18"/>
  <c r="X755" i="18"/>
  <c r="W755" i="18"/>
  <c r="X754" i="18"/>
  <c r="W754" i="18"/>
  <c r="X753" i="18"/>
  <c r="W753" i="18"/>
  <c r="X752" i="18"/>
  <c r="W752" i="18"/>
  <c r="X751" i="18"/>
  <c r="W751" i="18"/>
  <c r="X750" i="18"/>
  <c r="W750" i="18"/>
  <c r="X749" i="18"/>
  <c r="W749" i="18"/>
  <c r="X748" i="18"/>
  <c r="W748" i="18"/>
  <c r="X747" i="18"/>
  <c r="W747" i="18"/>
  <c r="X746" i="18"/>
  <c r="W746" i="18"/>
  <c r="X745" i="18"/>
  <c r="W745" i="18"/>
  <c r="X744" i="18"/>
  <c r="W744" i="18"/>
  <c r="X743" i="18"/>
  <c r="W743" i="18"/>
  <c r="X742" i="18"/>
  <c r="W742" i="18"/>
  <c r="X741" i="18"/>
  <c r="W741" i="18"/>
  <c r="X740" i="18"/>
  <c r="W740" i="18"/>
  <c r="X739" i="18"/>
  <c r="W739" i="18"/>
  <c r="X738" i="18"/>
  <c r="W738" i="18"/>
  <c r="X737" i="18"/>
  <c r="W737" i="18"/>
  <c r="X736" i="18"/>
  <c r="W736" i="18"/>
  <c r="X735" i="18"/>
  <c r="W735" i="18"/>
  <c r="X734" i="18"/>
  <c r="W734" i="18"/>
  <c r="X733" i="18"/>
  <c r="W733" i="18"/>
  <c r="X732" i="18"/>
  <c r="W732" i="18"/>
  <c r="X731" i="18"/>
  <c r="W731" i="18"/>
  <c r="X730" i="18"/>
  <c r="W730" i="18"/>
  <c r="X729" i="18"/>
  <c r="W729" i="18"/>
  <c r="X728" i="18"/>
  <c r="W728" i="18"/>
  <c r="X727" i="18"/>
  <c r="W727" i="18"/>
  <c r="X726" i="18"/>
  <c r="W726" i="18"/>
  <c r="X725" i="18"/>
  <c r="W725" i="18"/>
  <c r="X724" i="18"/>
  <c r="W724" i="18"/>
  <c r="X723" i="18"/>
  <c r="W723" i="18"/>
  <c r="X722" i="18"/>
  <c r="W722" i="18"/>
  <c r="X721" i="18"/>
  <c r="W721" i="18"/>
  <c r="X720" i="18"/>
  <c r="W720" i="18"/>
  <c r="X719" i="18"/>
  <c r="W719" i="18"/>
  <c r="X718" i="18"/>
  <c r="W718" i="18"/>
  <c r="X717" i="18"/>
  <c r="W717" i="18"/>
  <c r="X716" i="18"/>
  <c r="W716" i="18"/>
  <c r="X715" i="18"/>
  <c r="W715" i="18"/>
  <c r="X714" i="18"/>
  <c r="W714" i="18"/>
  <c r="X713" i="18"/>
  <c r="W713" i="18"/>
  <c r="X712" i="18"/>
  <c r="W712" i="18"/>
  <c r="X711" i="18"/>
  <c r="W711" i="18"/>
  <c r="X710" i="18"/>
  <c r="W710" i="18"/>
  <c r="X709" i="18"/>
  <c r="W709" i="18"/>
  <c r="X708" i="18"/>
  <c r="W708" i="18"/>
  <c r="X707" i="18"/>
  <c r="W707" i="18"/>
  <c r="X706" i="18"/>
  <c r="W706" i="18"/>
  <c r="X705" i="18"/>
  <c r="W705" i="18"/>
  <c r="X704" i="18"/>
  <c r="W704" i="18"/>
  <c r="X703" i="18"/>
  <c r="W703" i="18"/>
  <c r="X702" i="18"/>
  <c r="W702" i="18"/>
  <c r="X701" i="18"/>
  <c r="W701" i="18"/>
  <c r="X700" i="18"/>
  <c r="W700" i="18"/>
  <c r="X699" i="18"/>
  <c r="W699" i="18"/>
  <c r="X698" i="18"/>
  <c r="W698" i="18"/>
  <c r="X697" i="18"/>
  <c r="W697" i="18"/>
  <c r="X696" i="18"/>
  <c r="W696" i="18"/>
  <c r="X695" i="18"/>
  <c r="W695" i="18"/>
  <c r="X694" i="18"/>
  <c r="W694" i="18"/>
  <c r="X693" i="18"/>
  <c r="W693" i="18"/>
  <c r="X692" i="18"/>
  <c r="W692" i="18"/>
  <c r="X691" i="18"/>
  <c r="W691" i="18"/>
  <c r="X690" i="18"/>
  <c r="W690" i="18"/>
  <c r="X689" i="18"/>
  <c r="W689" i="18"/>
  <c r="X688" i="18"/>
  <c r="W688" i="18"/>
  <c r="X687" i="18"/>
  <c r="W687" i="18"/>
  <c r="X686" i="18"/>
  <c r="W686" i="18"/>
  <c r="X685" i="18"/>
  <c r="W685" i="18"/>
  <c r="X684" i="18"/>
  <c r="W684" i="18"/>
  <c r="X683" i="18"/>
  <c r="W683" i="18"/>
  <c r="X682" i="18"/>
  <c r="W682" i="18"/>
  <c r="X681" i="18"/>
  <c r="W681" i="18"/>
  <c r="X680" i="18"/>
  <c r="W680" i="18"/>
  <c r="X679" i="18"/>
  <c r="W679" i="18"/>
  <c r="X678" i="18"/>
  <c r="W678" i="18"/>
  <c r="X677" i="18"/>
  <c r="W677" i="18"/>
  <c r="X676" i="18"/>
  <c r="W676" i="18"/>
  <c r="X675" i="18"/>
  <c r="W675" i="18"/>
  <c r="X674" i="18"/>
  <c r="W674" i="18"/>
  <c r="X673" i="18"/>
  <c r="W673" i="18"/>
  <c r="X672" i="18"/>
  <c r="W672" i="18"/>
  <c r="X671" i="18"/>
  <c r="W671" i="18"/>
  <c r="X670" i="18"/>
  <c r="W670" i="18"/>
  <c r="X669" i="18"/>
  <c r="W669" i="18"/>
  <c r="X668" i="18"/>
  <c r="W668" i="18"/>
  <c r="X667" i="18"/>
  <c r="W667" i="18"/>
  <c r="X666" i="18"/>
  <c r="W666" i="18"/>
  <c r="X665" i="18"/>
  <c r="W665" i="18"/>
  <c r="X664" i="18"/>
  <c r="W664" i="18"/>
  <c r="X663" i="18"/>
  <c r="W663" i="18"/>
  <c r="X662" i="18"/>
  <c r="W662" i="18"/>
  <c r="X661" i="18"/>
  <c r="W661" i="18"/>
  <c r="X660" i="18"/>
  <c r="W660" i="18"/>
  <c r="X659" i="18"/>
  <c r="W659" i="18"/>
  <c r="X658" i="18"/>
  <c r="W658" i="18"/>
  <c r="X657" i="18"/>
  <c r="W657" i="18"/>
  <c r="X656" i="18"/>
  <c r="W656" i="18"/>
  <c r="X655" i="18"/>
  <c r="W655" i="18"/>
  <c r="X654" i="18"/>
  <c r="W654" i="18"/>
  <c r="X653" i="18"/>
  <c r="W653" i="18"/>
  <c r="X652" i="18"/>
  <c r="W652" i="18"/>
  <c r="X651" i="18"/>
  <c r="W651" i="18"/>
  <c r="X650" i="18"/>
  <c r="W650" i="18"/>
  <c r="X649" i="18"/>
  <c r="W649" i="18"/>
  <c r="X648" i="18"/>
  <c r="W648" i="18"/>
  <c r="X647" i="18"/>
  <c r="W647" i="18"/>
  <c r="X646" i="18"/>
  <c r="W646" i="18"/>
  <c r="X645" i="18"/>
  <c r="W645" i="18"/>
  <c r="X644" i="18"/>
  <c r="W644" i="18"/>
  <c r="X643" i="18"/>
  <c r="W643" i="18"/>
  <c r="X642" i="18"/>
  <c r="W642" i="18"/>
  <c r="X641" i="18"/>
  <c r="W641" i="18"/>
  <c r="X640" i="18"/>
  <c r="W640" i="18"/>
  <c r="X639" i="18"/>
  <c r="W639" i="18"/>
  <c r="X638" i="18"/>
  <c r="W638" i="18"/>
  <c r="X637" i="18"/>
  <c r="W637" i="18"/>
  <c r="X636" i="18"/>
  <c r="W636" i="18"/>
  <c r="X635" i="18"/>
  <c r="W635" i="18"/>
  <c r="X634" i="18"/>
  <c r="W634" i="18"/>
  <c r="X633" i="18"/>
  <c r="W633" i="18"/>
  <c r="X632" i="18"/>
  <c r="W632" i="18"/>
  <c r="X631" i="18"/>
  <c r="W631" i="18"/>
  <c r="X630" i="18"/>
  <c r="W630" i="18"/>
  <c r="X629" i="18"/>
  <c r="W629" i="18"/>
  <c r="X628" i="18"/>
  <c r="W628" i="18"/>
  <c r="X627" i="18"/>
  <c r="W627" i="18"/>
  <c r="X626" i="18"/>
  <c r="W626" i="18"/>
  <c r="X625" i="18"/>
  <c r="W625" i="18"/>
  <c r="X624" i="18"/>
  <c r="W624" i="18"/>
  <c r="X623" i="18"/>
  <c r="W623" i="18"/>
  <c r="X622" i="18"/>
  <c r="W622" i="18"/>
  <c r="X621" i="18"/>
  <c r="W621" i="18"/>
  <c r="X620" i="18"/>
  <c r="W620" i="18"/>
  <c r="X619" i="18"/>
  <c r="W619" i="18"/>
  <c r="X618" i="18"/>
  <c r="W618" i="18"/>
  <c r="X617" i="18"/>
  <c r="W617" i="18"/>
  <c r="X616" i="18"/>
  <c r="W616" i="18"/>
  <c r="X615" i="18"/>
  <c r="W615" i="18"/>
  <c r="X614" i="18"/>
  <c r="W614" i="18"/>
  <c r="X613" i="18"/>
  <c r="W613" i="18"/>
  <c r="X612" i="18"/>
  <c r="W612" i="18"/>
  <c r="X611" i="18"/>
  <c r="W611" i="18"/>
  <c r="X610" i="18"/>
  <c r="W610" i="18"/>
  <c r="X609" i="18"/>
  <c r="W609" i="18"/>
  <c r="X608" i="18"/>
  <c r="W608" i="18"/>
  <c r="X607" i="18"/>
  <c r="W607" i="18"/>
  <c r="X606" i="18"/>
  <c r="W606" i="18"/>
  <c r="X605" i="18"/>
  <c r="W605" i="18"/>
  <c r="X604" i="18"/>
  <c r="W604" i="18"/>
  <c r="X603" i="18"/>
  <c r="W603" i="18"/>
  <c r="X602" i="18"/>
  <c r="W602" i="18"/>
  <c r="X601" i="18"/>
  <c r="W601" i="18"/>
  <c r="X600" i="18"/>
  <c r="W600" i="18"/>
  <c r="X599" i="18"/>
  <c r="W599" i="18"/>
  <c r="X598" i="18"/>
  <c r="W598" i="18"/>
  <c r="X597" i="18"/>
  <c r="W597" i="18"/>
  <c r="X596" i="18"/>
  <c r="W596" i="18"/>
  <c r="X595" i="18"/>
  <c r="W595" i="18"/>
  <c r="X594" i="18"/>
  <c r="W594" i="18"/>
  <c r="X593" i="18"/>
  <c r="W593" i="18"/>
  <c r="X592" i="18"/>
  <c r="W592" i="18"/>
  <c r="X591" i="18"/>
  <c r="W591" i="18"/>
  <c r="X590" i="18"/>
  <c r="W590" i="18"/>
  <c r="X589" i="18"/>
  <c r="W589" i="18"/>
  <c r="X588" i="18"/>
  <c r="W588" i="18"/>
  <c r="X587" i="18"/>
  <c r="W587" i="18"/>
  <c r="X586" i="18"/>
  <c r="W586" i="18"/>
  <c r="X585" i="18"/>
  <c r="W585" i="18"/>
  <c r="X584" i="18"/>
  <c r="W584" i="18"/>
  <c r="X583" i="18"/>
  <c r="W583" i="18"/>
  <c r="X582" i="18"/>
  <c r="W582" i="18"/>
  <c r="X581" i="18"/>
  <c r="W581" i="18"/>
  <c r="X580" i="18"/>
  <c r="W580" i="18"/>
  <c r="X579" i="18"/>
  <c r="W579" i="18"/>
  <c r="X578" i="18"/>
  <c r="W578" i="18"/>
  <c r="X577" i="18"/>
  <c r="W577" i="18"/>
  <c r="X576" i="18"/>
  <c r="W576" i="18"/>
  <c r="X575" i="18"/>
  <c r="W575" i="18"/>
  <c r="X574" i="18"/>
  <c r="W574" i="18"/>
  <c r="X573" i="18"/>
  <c r="W573" i="18"/>
  <c r="X572" i="18"/>
  <c r="W572" i="18"/>
  <c r="X571" i="18"/>
  <c r="W571" i="18"/>
  <c r="X570" i="18"/>
  <c r="W570" i="18"/>
  <c r="X569" i="18"/>
  <c r="W569" i="18"/>
  <c r="X568" i="18"/>
  <c r="W568" i="18"/>
  <c r="X567" i="18"/>
  <c r="W567" i="18"/>
  <c r="X566" i="18"/>
  <c r="W566" i="18"/>
  <c r="X565" i="18"/>
  <c r="W565" i="18"/>
  <c r="X564" i="18"/>
  <c r="W564" i="18"/>
  <c r="X563" i="18"/>
  <c r="W563" i="18"/>
  <c r="X562" i="18"/>
  <c r="W562" i="18"/>
  <c r="X561" i="18"/>
  <c r="W561" i="18"/>
  <c r="X560" i="18"/>
  <c r="W560" i="18"/>
  <c r="X559" i="18"/>
  <c r="W559" i="18"/>
  <c r="X558" i="18"/>
  <c r="W558" i="18"/>
  <c r="X557" i="18"/>
  <c r="W557" i="18"/>
  <c r="X556" i="18"/>
  <c r="W556" i="18"/>
  <c r="X555" i="18"/>
  <c r="W555" i="18"/>
  <c r="X554" i="18"/>
  <c r="W554" i="18"/>
  <c r="X553" i="18"/>
  <c r="W553" i="18"/>
  <c r="X552" i="18"/>
  <c r="W552" i="18"/>
  <c r="X551" i="18"/>
  <c r="W551" i="18"/>
  <c r="X550" i="18"/>
  <c r="W550" i="18"/>
  <c r="X549" i="18"/>
  <c r="W549" i="18"/>
  <c r="X548" i="18"/>
  <c r="W548" i="18"/>
  <c r="X547" i="18"/>
  <c r="W547" i="18"/>
  <c r="X546" i="18"/>
  <c r="W546" i="18"/>
  <c r="X545" i="18"/>
  <c r="W545" i="18"/>
  <c r="X544" i="18"/>
  <c r="W544" i="18"/>
  <c r="X543" i="18"/>
  <c r="W543" i="18"/>
  <c r="X542" i="18"/>
  <c r="W542" i="18"/>
  <c r="X541" i="18"/>
  <c r="W541" i="18"/>
  <c r="X540" i="18"/>
  <c r="W540" i="18"/>
  <c r="X539" i="18"/>
  <c r="W539" i="18"/>
  <c r="X538" i="18"/>
  <c r="W538" i="18"/>
  <c r="X537" i="18"/>
  <c r="W537" i="18"/>
  <c r="X536" i="18"/>
  <c r="W536" i="18"/>
  <c r="X535" i="18"/>
  <c r="W535" i="18"/>
  <c r="X534" i="18"/>
  <c r="W534" i="18"/>
  <c r="X533" i="18"/>
  <c r="W533" i="18"/>
  <c r="X532" i="18"/>
  <c r="W532" i="18"/>
  <c r="X531" i="18"/>
  <c r="W531" i="18"/>
  <c r="X530" i="18"/>
  <c r="W530" i="18"/>
  <c r="X529" i="18"/>
  <c r="W529" i="18"/>
  <c r="X528" i="18"/>
  <c r="W528" i="18"/>
  <c r="X527" i="18"/>
  <c r="W527" i="18"/>
  <c r="X526" i="18"/>
  <c r="W526" i="18"/>
  <c r="X525" i="18"/>
  <c r="W525" i="18"/>
  <c r="X524" i="18"/>
  <c r="W524" i="18"/>
  <c r="X523" i="18"/>
  <c r="W523" i="18"/>
  <c r="X522" i="18"/>
  <c r="W522" i="18"/>
  <c r="X521" i="18"/>
  <c r="W521" i="18"/>
  <c r="X520" i="18"/>
  <c r="W520" i="18"/>
  <c r="X519" i="18"/>
  <c r="W519" i="18"/>
  <c r="X518" i="18"/>
  <c r="W518" i="18"/>
  <c r="X517" i="18"/>
  <c r="W517" i="18"/>
  <c r="X516" i="18"/>
  <c r="W516" i="18"/>
  <c r="X515" i="18"/>
  <c r="W515" i="18"/>
  <c r="X514" i="18"/>
  <c r="W514" i="18"/>
  <c r="X513" i="18"/>
  <c r="W513" i="18"/>
  <c r="X512" i="18"/>
  <c r="W512" i="18"/>
  <c r="X511" i="18"/>
  <c r="W511" i="18"/>
  <c r="X510" i="18"/>
  <c r="W510" i="18"/>
  <c r="X509" i="18"/>
  <c r="W509" i="18"/>
  <c r="X508" i="18"/>
  <c r="W508" i="18"/>
  <c r="X507" i="18"/>
  <c r="W507" i="18"/>
  <c r="X506" i="18"/>
  <c r="W506" i="18"/>
  <c r="X505" i="18"/>
  <c r="W505" i="18"/>
  <c r="X504" i="18"/>
  <c r="W504" i="18"/>
  <c r="X503" i="18"/>
  <c r="W503" i="18"/>
  <c r="X502" i="18"/>
  <c r="W502" i="18"/>
  <c r="X501" i="18"/>
  <c r="W501" i="18"/>
  <c r="X500" i="18"/>
  <c r="W500" i="18"/>
  <c r="X499" i="18"/>
  <c r="W499" i="18"/>
  <c r="X498" i="18"/>
  <c r="W498" i="18"/>
  <c r="X497" i="18"/>
  <c r="W497" i="18"/>
  <c r="X496" i="18"/>
  <c r="W496" i="18"/>
  <c r="X495" i="18"/>
  <c r="W495" i="18"/>
  <c r="X494" i="18"/>
  <c r="W494" i="18"/>
  <c r="X493" i="18"/>
  <c r="W493" i="18"/>
  <c r="X492" i="18"/>
  <c r="W492" i="18"/>
  <c r="X491" i="18"/>
  <c r="W491" i="18"/>
  <c r="X490" i="18"/>
  <c r="W490" i="18"/>
  <c r="X489" i="18"/>
  <c r="W489" i="18"/>
  <c r="X488" i="18"/>
  <c r="W488" i="18"/>
  <c r="X487" i="18"/>
  <c r="W487" i="18"/>
  <c r="X486" i="18"/>
  <c r="W486" i="18"/>
  <c r="X485" i="18"/>
  <c r="W485" i="18"/>
  <c r="X484" i="18"/>
  <c r="W484" i="18"/>
  <c r="X483" i="18"/>
  <c r="W483" i="18"/>
  <c r="X482" i="18"/>
  <c r="W482" i="18"/>
  <c r="X481" i="18"/>
  <c r="W481" i="18"/>
  <c r="X480" i="18"/>
  <c r="W480" i="18"/>
  <c r="X479" i="18"/>
  <c r="W479" i="18"/>
  <c r="X478" i="18"/>
  <c r="W478" i="18"/>
  <c r="X477" i="18"/>
  <c r="W477" i="18"/>
  <c r="X476" i="18"/>
  <c r="W476" i="18"/>
  <c r="X475" i="18"/>
  <c r="W475" i="18"/>
  <c r="X474" i="18"/>
  <c r="W474" i="18"/>
  <c r="X473" i="18"/>
  <c r="W473" i="18"/>
  <c r="X472" i="18"/>
  <c r="W472" i="18"/>
  <c r="X471" i="18"/>
  <c r="W471" i="18"/>
  <c r="X470" i="18"/>
  <c r="W470" i="18"/>
  <c r="X469" i="18"/>
  <c r="W469" i="18"/>
  <c r="X468" i="18"/>
  <c r="W468" i="18"/>
  <c r="X467" i="18"/>
  <c r="W467" i="18"/>
  <c r="X466" i="18"/>
  <c r="W466" i="18"/>
  <c r="X465" i="18"/>
  <c r="W465" i="18"/>
  <c r="X464" i="18"/>
  <c r="W464" i="18"/>
  <c r="X463" i="18"/>
  <c r="W463" i="18"/>
  <c r="X462" i="18"/>
  <c r="W462" i="18"/>
  <c r="X461" i="18"/>
  <c r="W461" i="18"/>
  <c r="X460" i="18"/>
  <c r="W460" i="18"/>
  <c r="X459" i="18"/>
  <c r="W459" i="18"/>
  <c r="X458" i="18"/>
  <c r="W458" i="18"/>
  <c r="X457" i="18"/>
  <c r="W457" i="18"/>
  <c r="X456" i="18"/>
  <c r="W456" i="18"/>
  <c r="X455" i="18"/>
  <c r="W455" i="18"/>
  <c r="X454" i="18"/>
  <c r="W454" i="18"/>
  <c r="X453" i="18"/>
  <c r="W453" i="18"/>
  <c r="X452" i="18"/>
  <c r="W452" i="18"/>
  <c r="X451" i="18"/>
  <c r="W451" i="18"/>
  <c r="X450" i="18"/>
  <c r="W450" i="18"/>
  <c r="X449" i="18"/>
  <c r="W449" i="18"/>
  <c r="X448" i="18"/>
  <c r="W448" i="18"/>
  <c r="X447" i="18"/>
  <c r="W447" i="18"/>
  <c r="X446" i="18"/>
  <c r="W446" i="18"/>
  <c r="X445" i="18"/>
  <c r="W445" i="18"/>
  <c r="X444" i="18"/>
  <c r="W444" i="18"/>
  <c r="X443" i="18"/>
  <c r="W443" i="18"/>
  <c r="X442" i="18"/>
  <c r="W442" i="18"/>
  <c r="X441" i="18"/>
  <c r="W441" i="18"/>
  <c r="X440" i="18"/>
  <c r="W440" i="18"/>
  <c r="X439" i="18"/>
  <c r="W439" i="18"/>
  <c r="X438" i="18"/>
  <c r="W438" i="18"/>
  <c r="X437" i="18"/>
  <c r="W437" i="18"/>
  <c r="X436" i="18"/>
  <c r="W436" i="18"/>
  <c r="X435" i="18"/>
  <c r="W435" i="18"/>
  <c r="X434" i="18"/>
  <c r="W434" i="18"/>
  <c r="X433" i="18"/>
  <c r="W433" i="18"/>
  <c r="X432" i="18"/>
  <c r="W432" i="18"/>
  <c r="X431" i="18"/>
  <c r="W431" i="18"/>
  <c r="X430" i="18"/>
  <c r="W430" i="18"/>
  <c r="X429" i="18"/>
  <c r="W429" i="18"/>
  <c r="X428" i="18"/>
  <c r="W428" i="18"/>
  <c r="X427" i="18"/>
  <c r="W427" i="18"/>
  <c r="X426" i="18"/>
  <c r="W426" i="18"/>
  <c r="X425" i="18"/>
  <c r="W425" i="18"/>
  <c r="X424" i="18"/>
  <c r="W424" i="18"/>
  <c r="X423" i="18"/>
  <c r="W423" i="18"/>
  <c r="X422" i="18"/>
  <c r="W422" i="18"/>
  <c r="X421" i="18"/>
  <c r="W421" i="18"/>
  <c r="X420" i="18"/>
  <c r="W420" i="18"/>
  <c r="X419" i="18"/>
  <c r="W419" i="18"/>
  <c r="X418" i="18"/>
  <c r="W418" i="18"/>
  <c r="X417" i="18"/>
  <c r="W417" i="18"/>
  <c r="X416" i="18"/>
  <c r="W416" i="18"/>
  <c r="X415" i="18"/>
  <c r="W415" i="18"/>
  <c r="X414" i="18"/>
  <c r="W414" i="18"/>
  <c r="X413" i="18"/>
  <c r="W413" i="18"/>
  <c r="X412" i="18"/>
  <c r="W412" i="18"/>
  <c r="X411" i="18"/>
  <c r="W411" i="18"/>
  <c r="X410" i="18"/>
  <c r="W410" i="18"/>
  <c r="X409" i="18"/>
  <c r="W409" i="18"/>
  <c r="X408" i="18"/>
  <c r="W408" i="18"/>
  <c r="X407" i="18"/>
  <c r="W407" i="18"/>
  <c r="X406" i="18"/>
  <c r="W406" i="18"/>
  <c r="X405" i="18"/>
  <c r="W405" i="18"/>
  <c r="X404" i="18"/>
  <c r="W404" i="18"/>
  <c r="X403" i="18"/>
  <c r="W403" i="18"/>
  <c r="X402" i="18"/>
  <c r="W402" i="18"/>
  <c r="X401" i="18"/>
  <c r="W401" i="18"/>
  <c r="X400" i="18"/>
  <c r="W400" i="18"/>
  <c r="X399" i="18"/>
  <c r="W399" i="18"/>
  <c r="X398" i="18"/>
  <c r="W398" i="18"/>
  <c r="X397" i="18"/>
  <c r="W397" i="18"/>
  <c r="X396" i="18"/>
  <c r="W396" i="18"/>
  <c r="X395" i="18"/>
  <c r="W395" i="18"/>
  <c r="X394" i="18"/>
  <c r="W394" i="18"/>
  <c r="X393" i="18"/>
  <c r="W393" i="18"/>
  <c r="X392" i="18"/>
  <c r="W392" i="18"/>
  <c r="X391" i="18"/>
  <c r="W391" i="18"/>
  <c r="X390" i="18"/>
  <c r="W390" i="18"/>
  <c r="X389" i="18"/>
  <c r="W389" i="18"/>
  <c r="X388" i="18"/>
  <c r="W388" i="18"/>
  <c r="X387" i="18"/>
  <c r="W387" i="18"/>
  <c r="X386" i="18"/>
  <c r="W386" i="18"/>
  <c r="X385" i="18"/>
  <c r="W385" i="18"/>
  <c r="X384" i="18"/>
  <c r="W384" i="18"/>
  <c r="X383" i="18"/>
  <c r="W383" i="18"/>
  <c r="X382" i="18"/>
  <c r="W382" i="18"/>
  <c r="X381" i="18"/>
  <c r="W381" i="18"/>
  <c r="X380" i="18"/>
  <c r="W380" i="18"/>
  <c r="X379" i="18"/>
  <c r="W379" i="18"/>
  <c r="X378" i="18"/>
  <c r="W378" i="18"/>
  <c r="X377" i="18"/>
  <c r="W377" i="18"/>
  <c r="X376" i="18"/>
  <c r="W376" i="18"/>
  <c r="X375" i="18"/>
  <c r="W375" i="18"/>
  <c r="X374" i="18"/>
  <c r="W374" i="18"/>
  <c r="X373" i="18"/>
  <c r="W373" i="18"/>
  <c r="X372" i="18"/>
  <c r="W372" i="18"/>
  <c r="X371" i="18"/>
  <c r="W371" i="18"/>
  <c r="X370" i="18"/>
  <c r="W370" i="18"/>
  <c r="X369" i="18"/>
  <c r="W369" i="18"/>
  <c r="X368" i="18"/>
  <c r="W368" i="18"/>
  <c r="X367" i="18"/>
  <c r="W367" i="18"/>
  <c r="X366" i="18"/>
  <c r="W366" i="18"/>
  <c r="X365" i="18"/>
  <c r="W365" i="18"/>
  <c r="X364" i="18"/>
  <c r="W364" i="18"/>
  <c r="X363" i="18"/>
  <c r="W363" i="18"/>
  <c r="X362" i="18"/>
  <c r="W362" i="18"/>
  <c r="X361" i="18"/>
  <c r="W361" i="18"/>
  <c r="X360" i="18"/>
  <c r="W360" i="18"/>
  <c r="X359" i="18"/>
  <c r="W359" i="18"/>
  <c r="X358" i="18"/>
  <c r="W358" i="18"/>
  <c r="X357" i="18"/>
  <c r="W357" i="18"/>
  <c r="X356" i="18"/>
  <c r="W356" i="18"/>
  <c r="X355" i="18"/>
  <c r="W355" i="18"/>
  <c r="X354" i="18"/>
  <c r="W354" i="18"/>
  <c r="X353" i="18"/>
  <c r="W353" i="18"/>
  <c r="X352" i="18"/>
  <c r="W352" i="18"/>
  <c r="X351" i="18"/>
  <c r="W351" i="18"/>
  <c r="X350" i="18"/>
  <c r="W350" i="18"/>
  <c r="X349" i="18"/>
  <c r="W349" i="18"/>
  <c r="X348" i="18"/>
  <c r="W348" i="18"/>
  <c r="X347" i="18"/>
  <c r="W347" i="18"/>
  <c r="X346" i="18"/>
  <c r="W346" i="18"/>
  <c r="X345" i="18"/>
  <c r="W345" i="18"/>
  <c r="X344" i="18"/>
  <c r="W344" i="18"/>
  <c r="X343" i="18"/>
  <c r="W343" i="18"/>
  <c r="X342" i="18"/>
  <c r="W342" i="18"/>
  <c r="X341" i="18"/>
  <c r="W341" i="18"/>
  <c r="X340" i="18"/>
  <c r="W340" i="18"/>
  <c r="X339" i="18"/>
  <c r="W339" i="18"/>
  <c r="X338" i="18"/>
  <c r="W338" i="18"/>
  <c r="X337" i="18"/>
  <c r="W337" i="18"/>
  <c r="X336" i="18"/>
  <c r="W336" i="18"/>
  <c r="X335" i="18"/>
  <c r="W335" i="18"/>
  <c r="X334" i="18"/>
  <c r="W334" i="18"/>
  <c r="X333" i="18"/>
  <c r="W333" i="18"/>
  <c r="X332" i="18"/>
  <c r="W332" i="18"/>
  <c r="X331" i="18"/>
  <c r="W331" i="18"/>
  <c r="X330" i="18"/>
  <c r="W330" i="18"/>
  <c r="X329" i="18"/>
  <c r="W329" i="18"/>
  <c r="X328" i="18"/>
  <c r="W328" i="18"/>
  <c r="X327" i="18"/>
  <c r="W327" i="18"/>
  <c r="X326" i="18"/>
  <c r="W326" i="18"/>
  <c r="X325" i="18"/>
  <c r="W325" i="18"/>
  <c r="X324" i="18"/>
  <c r="W324" i="18"/>
  <c r="X323" i="18"/>
  <c r="W323" i="18"/>
  <c r="X322" i="18"/>
  <c r="W322" i="18"/>
  <c r="X321" i="18"/>
  <c r="W321" i="18"/>
  <c r="X320" i="18"/>
  <c r="W320" i="18"/>
  <c r="X319" i="18"/>
  <c r="W319" i="18"/>
  <c r="X318" i="18"/>
  <c r="W318" i="18"/>
  <c r="X317" i="18"/>
  <c r="W317" i="18"/>
  <c r="X316" i="18"/>
  <c r="W316" i="18"/>
  <c r="X315" i="18"/>
  <c r="W315" i="18"/>
  <c r="X314" i="18"/>
  <c r="W314" i="18"/>
  <c r="X313" i="18"/>
  <c r="W313" i="18"/>
  <c r="X312" i="18"/>
  <c r="W312" i="18"/>
  <c r="X311" i="18"/>
  <c r="W311" i="18"/>
  <c r="X310" i="18"/>
  <c r="W310" i="18"/>
  <c r="X309" i="18"/>
  <c r="W309" i="18"/>
  <c r="X308" i="18"/>
  <c r="W308" i="18"/>
  <c r="X307" i="18"/>
  <c r="W307" i="18"/>
  <c r="X306" i="18"/>
  <c r="W306" i="18"/>
  <c r="X305" i="18"/>
  <c r="W305" i="18"/>
  <c r="X304" i="18"/>
  <c r="W304" i="18"/>
  <c r="X303" i="18"/>
  <c r="W303" i="18"/>
  <c r="X302" i="18"/>
  <c r="W302" i="18"/>
  <c r="X301" i="18"/>
  <c r="W301" i="18"/>
  <c r="X300" i="18"/>
  <c r="W300" i="18"/>
  <c r="X299" i="18"/>
  <c r="W299" i="18"/>
  <c r="X298" i="18"/>
  <c r="W298" i="18"/>
  <c r="X297" i="18"/>
  <c r="W297" i="18"/>
  <c r="X296" i="18"/>
  <c r="W296" i="18"/>
  <c r="X295" i="18"/>
  <c r="W295" i="18"/>
  <c r="X294" i="18"/>
  <c r="W294" i="18"/>
  <c r="X293" i="18"/>
  <c r="W293" i="18"/>
  <c r="X292" i="18"/>
  <c r="W292" i="18"/>
  <c r="X291" i="18"/>
  <c r="W291" i="18"/>
  <c r="X290" i="18"/>
  <c r="W290" i="18"/>
  <c r="X289" i="18"/>
  <c r="W289" i="18"/>
  <c r="X288" i="18"/>
  <c r="W288" i="18"/>
  <c r="X287" i="18"/>
  <c r="W287" i="18"/>
  <c r="X286" i="18"/>
  <c r="W286" i="18"/>
  <c r="X285" i="18"/>
  <c r="W285" i="18"/>
  <c r="X284" i="18"/>
  <c r="W284" i="18"/>
  <c r="X283" i="18"/>
  <c r="W283" i="18"/>
  <c r="X282" i="18"/>
  <c r="W282" i="18"/>
  <c r="X281" i="18"/>
  <c r="W281" i="18"/>
  <c r="X280" i="18"/>
  <c r="W280" i="18"/>
  <c r="X279" i="18"/>
  <c r="W279" i="18"/>
  <c r="X278" i="18"/>
  <c r="W278" i="18"/>
  <c r="X277" i="18"/>
  <c r="W277" i="18"/>
  <c r="X276" i="18"/>
  <c r="W276" i="18"/>
  <c r="X275" i="18"/>
  <c r="W275" i="18"/>
  <c r="X274" i="18"/>
  <c r="W274" i="18"/>
  <c r="X273" i="18"/>
  <c r="W273" i="18"/>
  <c r="X272" i="18"/>
  <c r="W272" i="18"/>
  <c r="X271" i="18"/>
  <c r="W271" i="18"/>
  <c r="X270" i="18"/>
  <c r="W270" i="18"/>
  <c r="X269" i="18"/>
  <c r="W269" i="18"/>
  <c r="X268" i="18"/>
  <c r="W268" i="18"/>
  <c r="X267" i="18"/>
  <c r="W267" i="18"/>
  <c r="X266" i="18"/>
  <c r="W266" i="18"/>
  <c r="X265" i="18"/>
  <c r="W265" i="18"/>
  <c r="X264" i="18"/>
  <c r="W264" i="18"/>
  <c r="X263" i="18"/>
  <c r="W263" i="18"/>
  <c r="X262" i="18"/>
  <c r="W262" i="18"/>
  <c r="X261" i="18"/>
  <c r="W261" i="18"/>
  <c r="X260" i="18"/>
  <c r="W260" i="18"/>
  <c r="X259" i="18"/>
  <c r="W259" i="18"/>
  <c r="X258" i="18"/>
  <c r="W258" i="18"/>
  <c r="X257" i="18"/>
  <c r="W257" i="18"/>
  <c r="X256" i="18"/>
  <c r="W256" i="18"/>
  <c r="X255" i="18"/>
  <c r="W255" i="18"/>
  <c r="X254" i="18"/>
  <c r="W254" i="18"/>
  <c r="X253" i="18"/>
  <c r="W253" i="18"/>
  <c r="X252" i="18"/>
  <c r="W252" i="18"/>
  <c r="X251" i="18"/>
  <c r="W251" i="18"/>
  <c r="X250" i="18"/>
  <c r="W250" i="18"/>
  <c r="X249" i="18"/>
  <c r="W249" i="18"/>
  <c r="X248" i="18"/>
  <c r="W248" i="18"/>
  <c r="X247" i="18"/>
  <c r="W247" i="18"/>
  <c r="X246" i="18"/>
  <c r="W246" i="18"/>
  <c r="X245" i="18"/>
  <c r="W245" i="18"/>
  <c r="X244" i="18"/>
  <c r="W244" i="18"/>
  <c r="X243" i="18"/>
  <c r="W243" i="18"/>
  <c r="X242" i="18"/>
  <c r="W242" i="18"/>
  <c r="X241" i="18"/>
  <c r="W241" i="18"/>
  <c r="X240" i="18"/>
  <c r="W240" i="18"/>
  <c r="X239" i="18"/>
  <c r="W239" i="18"/>
  <c r="X238" i="18"/>
  <c r="W238" i="18"/>
  <c r="X237" i="18"/>
  <c r="W237" i="18"/>
  <c r="X236" i="18"/>
  <c r="W236" i="18"/>
  <c r="X235" i="18"/>
  <c r="W235" i="18"/>
  <c r="X234" i="18"/>
  <c r="W234" i="18"/>
  <c r="X233" i="18"/>
  <c r="W233" i="18"/>
  <c r="X232" i="18"/>
  <c r="W232" i="18"/>
  <c r="X231" i="18"/>
  <c r="W231" i="18"/>
  <c r="X230" i="18"/>
  <c r="W230" i="18"/>
  <c r="X229" i="18"/>
  <c r="W229" i="18"/>
  <c r="X228" i="18"/>
  <c r="W228" i="18"/>
  <c r="X227" i="18"/>
  <c r="W227" i="18"/>
  <c r="X226" i="18"/>
  <c r="W226" i="18"/>
  <c r="X225" i="18"/>
  <c r="W225" i="18"/>
  <c r="X224" i="18"/>
  <c r="W224" i="18"/>
  <c r="X223" i="18"/>
  <c r="W223" i="18"/>
  <c r="X222" i="18"/>
  <c r="W222" i="18"/>
  <c r="X221" i="18"/>
  <c r="W221" i="18"/>
  <c r="X220" i="18"/>
  <c r="W220" i="18"/>
  <c r="X219" i="18"/>
  <c r="W219" i="18"/>
  <c r="X218" i="18"/>
  <c r="W218" i="18"/>
  <c r="X217" i="18"/>
  <c r="W217" i="18"/>
  <c r="X216" i="18"/>
  <c r="W216" i="18"/>
  <c r="X215" i="18"/>
  <c r="W215" i="18"/>
  <c r="X214" i="18"/>
  <c r="W214" i="18"/>
  <c r="X213" i="18"/>
  <c r="W213" i="18"/>
  <c r="X212" i="18"/>
  <c r="W212" i="18"/>
  <c r="X211" i="18"/>
  <c r="W211" i="18"/>
  <c r="X210" i="18"/>
  <c r="W210" i="18"/>
  <c r="X209" i="18"/>
  <c r="W209" i="18"/>
  <c r="X208" i="18"/>
  <c r="W208" i="18"/>
  <c r="X207" i="18"/>
  <c r="W207" i="18"/>
  <c r="X206" i="18"/>
  <c r="W206" i="18"/>
  <c r="X205" i="18"/>
  <c r="W205" i="18"/>
  <c r="X204" i="18"/>
  <c r="W204" i="18"/>
  <c r="X203" i="18"/>
  <c r="W203" i="18"/>
  <c r="X202" i="18"/>
  <c r="W202" i="18"/>
  <c r="X201" i="18"/>
  <c r="W201" i="18"/>
  <c r="X200" i="18"/>
  <c r="W200" i="18"/>
  <c r="X199" i="18"/>
  <c r="W199" i="18"/>
  <c r="X198" i="18"/>
  <c r="W198" i="18"/>
  <c r="X197" i="18"/>
  <c r="W197" i="18"/>
  <c r="X196" i="18"/>
  <c r="W196" i="18"/>
  <c r="X195" i="18"/>
  <c r="W195" i="18"/>
  <c r="X194" i="18"/>
  <c r="W194" i="18"/>
  <c r="X193" i="18"/>
  <c r="W193" i="18"/>
  <c r="X192" i="18"/>
  <c r="W192" i="18"/>
  <c r="X191" i="18"/>
  <c r="W191" i="18"/>
  <c r="X190" i="18"/>
  <c r="W190" i="18"/>
  <c r="X189" i="18"/>
  <c r="W189" i="18"/>
  <c r="X188" i="18"/>
  <c r="W188" i="18"/>
  <c r="X187" i="18"/>
  <c r="W187" i="18"/>
  <c r="X186" i="18"/>
  <c r="W186" i="18"/>
  <c r="X185" i="18"/>
  <c r="W185" i="18"/>
  <c r="X184" i="18"/>
  <c r="W184" i="18"/>
  <c r="X183" i="18"/>
  <c r="W183" i="18"/>
  <c r="X182" i="18"/>
  <c r="W182" i="18"/>
  <c r="X181" i="18"/>
  <c r="W181" i="18"/>
  <c r="X180" i="18"/>
  <c r="W180" i="18"/>
  <c r="X179" i="18"/>
  <c r="W179" i="18"/>
  <c r="X178" i="18"/>
  <c r="W178" i="18"/>
  <c r="X177" i="18"/>
  <c r="W177" i="18"/>
  <c r="X176" i="18"/>
  <c r="W176" i="18"/>
  <c r="X175" i="18"/>
  <c r="W175" i="18"/>
  <c r="X174" i="18"/>
  <c r="W174" i="18"/>
  <c r="X173" i="18"/>
  <c r="W173" i="18"/>
  <c r="X172" i="18"/>
  <c r="W172" i="18"/>
  <c r="X171" i="18"/>
  <c r="W171" i="18"/>
  <c r="X170" i="18"/>
  <c r="W170" i="18"/>
  <c r="X169" i="18"/>
  <c r="W169" i="18"/>
  <c r="X168" i="18"/>
  <c r="W168" i="18"/>
  <c r="X167" i="18"/>
  <c r="W167" i="18"/>
  <c r="X166" i="18"/>
  <c r="W166" i="18"/>
  <c r="X165" i="18"/>
  <c r="W165" i="18"/>
  <c r="X164" i="18"/>
  <c r="W164" i="18"/>
  <c r="X163" i="18"/>
  <c r="W163" i="18"/>
  <c r="X162" i="18"/>
  <c r="W162" i="18"/>
  <c r="X161" i="18"/>
  <c r="W161" i="18"/>
  <c r="X160" i="18"/>
  <c r="W160" i="18"/>
  <c r="X159" i="18"/>
  <c r="W159" i="18"/>
  <c r="X158" i="18"/>
  <c r="W158" i="18"/>
  <c r="X157" i="18"/>
  <c r="W157" i="18"/>
  <c r="X156" i="18"/>
  <c r="W156" i="18"/>
  <c r="X155" i="18"/>
  <c r="W155" i="18"/>
  <c r="X154" i="18"/>
  <c r="W154" i="18"/>
  <c r="X153" i="18"/>
  <c r="W153" i="18"/>
  <c r="X152" i="18"/>
  <c r="W152" i="18"/>
  <c r="X151" i="18"/>
  <c r="W151" i="18"/>
  <c r="X150" i="18"/>
  <c r="W150" i="18"/>
  <c r="X149" i="18"/>
  <c r="W149" i="18"/>
  <c r="X148" i="18"/>
  <c r="W148" i="18"/>
  <c r="X147" i="18"/>
  <c r="W147" i="18"/>
  <c r="X146" i="18"/>
  <c r="W146" i="18"/>
  <c r="X145" i="18"/>
  <c r="W145" i="18"/>
  <c r="X144" i="18"/>
  <c r="W144" i="18"/>
  <c r="X143" i="18"/>
  <c r="W143" i="18"/>
  <c r="X142" i="18"/>
  <c r="W142" i="18"/>
  <c r="X141" i="18"/>
  <c r="W141" i="18"/>
  <c r="X140" i="18"/>
  <c r="W140" i="18"/>
  <c r="X139" i="18"/>
  <c r="W139" i="18"/>
  <c r="X138" i="18"/>
  <c r="W138" i="18"/>
  <c r="X137" i="18"/>
  <c r="W137" i="18"/>
  <c r="X136" i="18"/>
  <c r="W136" i="18"/>
  <c r="X135" i="18"/>
  <c r="W135" i="18"/>
  <c r="X134" i="18"/>
  <c r="W134" i="18"/>
  <c r="X133" i="18"/>
  <c r="W133" i="18"/>
  <c r="X132" i="18"/>
  <c r="W132" i="18"/>
  <c r="X131" i="18"/>
  <c r="W131" i="18"/>
  <c r="X130" i="18"/>
  <c r="W130" i="18"/>
  <c r="X129" i="18"/>
  <c r="W129" i="18"/>
  <c r="X128" i="18"/>
  <c r="W128" i="18"/>
  <c r="X127" i="18"/>
  <c r="W127" i="18"/>
  <c r="X126" i="18"/>
  <c r="W126" i="18"/>
  <c r="X125" i="18"/>
  <c r="W125" i="18"/>
  <c r="X124" i="18"/>
  <c r="W124" i="18"/>
  <c r="X123" i="18"/>
  <c r="W123" i="18"/>
  <c r="X122" i="18"/>
  <c r="W122" i="18"/>
  <c r="X121" i="18"/>
  <c r="W121" i="18"/>
  <c r="X120" i="18"/>
  <c r="W120" i="18"/>
  <c r="X119" i="18"/>
  <c r="W119" i="18"/>
  <c r="X118" i="18"/>
  <c r="W118" i="18"/>
  <c r="X117" i="18"/>
  <c r="W117" i="18"/>
  <c r="X116" i="18"/>
  <c r="W116" i="18"/>
  <c r="X115" i="18"/>
  <c r="W115" i="18"/>
  <c r="X114" i="18"/>
  <c r="W114" i="18"/>
  <c r="X113" i="18"/>
  <c r="W113" i="18"/>
  <c r="X112" i="18"/>
  <c r="W112" i="18"/>
  <c r="X111" i="18"/>
  <c r="W111" i="18"/>
  <c r="X110" i="18"/>
  <c r="W110" i="18"/>
  <c r="X109" i="18"/>
  <c r="W109" i="18"/>
  <c r="X108" i="18"/>
  <c r="W108" i="18"/>
  <c r="X107" i="18"/>
  <c r="W107" i="18"/>
  <c r="X106" i="18"/>
  <c r="W106" i="18"/>
  <c r="X105" i="18"/>
  <c r="W105" i="18"/>
  <c r="X104" i="18"/>
  <c r="W104" i="18"/>
  <c r="X103" i="18"/>
  <c r="W103" i="18"/>
  <c r="X102" i="18"/>
  <c r="W102" i="18"/>
  <c r="X101" i="18"/>
  <c r="W101" i="18"/>
  <c r="X100" i="18"/>
  <c r="W100" i="18"/>
  <c r="X99" i="18"/>
  <c r="W99" i="18"/>
  <c r="X98" i="18"/>
  <c r="W98" i="18"/>
  <c r="X97" i="18"/>
  <c r="W97" i="18"/>
  <c r="X96" i="18"/>
  <c r="W96" i="18"/>
  <c r="X95" i="18"/>
  <c r="W95" i="18"/>
  <c r="X94" i="18"/>
  <c r="W94" i="18"/>
  <c r="X93" i="18"/>
  <c r="W93" i="18"/>
  <c r="X92" i="18"/>
  <c r="W92" i="18"/>
  <c r="X91" i="18"/>
  <c r="W91" i="18"/>
  <c r="X90" i="18"/>
  <c r="W90" i="18"/>
  <c r="X89" i="18"/>
  <c r="W89" i="18"/>
  <c r="X88" i="18"/>
  <c r="W88" i="18"/>
  <c r="X87" i="18"/>
  <c r="W87" i="18"/>
  <c r="X86" i="18"/>
  <c r="W86" i="18"/>
  <c r="X85" i="18"/>
  <c r="W85" i="18"/>
  <c r="X84" i="18"/>
  <c r="W84" i="18"/>
  <c r="X83" i="18"/>
  <c r="W83" i="18"/>
  <c r="X82" i="18"/>
  <c r="W82" i="18"/>
  <c r="X81" i="18"/>
  <c r="W81" i="18"/>
  <c r="X80" i="18"/>
  <c r="W80" i="18"/>
  <c r="X79" i="18"/>
  <c r="W79" i="18"/>
  <c r="X78" i="18"/>
  <c r="W78" i="18"/>
  <c r="X77" i="18"/>
  <c r="W77" i="18"/>
  <c r="X76" i="18"/>
  <c r="W76" i="18"/>
  <c r="X75" i="18"/>
  <c r="W75" i="18"/>
  <c r="X74" i="18"/>
  <c r="W74" i="18"/>
  <c r="X73" i="18"/>
  <c r="W73" i="18"/>
  <c r="X72" i="18"/>
  <c r="W72" i="18"/>
  <c r="X71" i="18"/>
  <c r="W71" i="18"/>
  <c r="X70" i="18"/>
  <c r="W70" i="18"/>
  <c r="X69" i="18"/>
  <c r="W69" i="18"/>
  <c r="X68" i="18"/>
  <c r="W68" i="18"/>
  <c r="X67" i="18"/>
  <c r="W67" i="18"/>
  <c r="X66" i="18"/>
  <c r="W66" i="18"/>
  <c r="X65" i="18"/>
  <c r="W65" i="18"/>
  <c r="X64" i="18"/>
  <c r="W64" i="18"/>
  <c r="X63" i="18"/>
  <c r="W63" i="18"/>
  <c r="X62" i="18"/>
  <c r="W62" i="18"/>
  <c r="X61" i="18"/>
  <c r="W61" i="18"/>
  <c r="X60" i="18"/>
  <c r="W60" i="18"/>
  <c r="X59" i="18"/>
  <c r="W59" i="18"/>
  <c r="X58" i="18"/>
  <c r="W58" i="18"/>
  <c r="X57" i="18"/>
  <c r="W57" i="18"/>
  <c r="X56" i="18"/>
  <c r="W56" i="18"/>
  <c r="X55" i="18"/>
  <c r="W55" i="18"/>
  <c r="X54" i="18"/>
  <c r="W54" i="18"/>
  <c r="X53" i="18"/>
  <c r="W53" i="18"/>
  <c r="X52" i="18"/>
  <c r="W52" i="18"/>
  <c r="X51" i="18"/>
  <c r="W51" i="18"/>
  <c r="X50" i="18"/>
  <c r="W50" i="18"/>
  <c r="X49" i="18"/>
  <c r="W49" i="18"/>
  <c r="X48" i="18"/>
  <c r="W48" i="18"/>
  <c r="X47" i="18"/>
  <c r="W47" i="18"/>
  <c r="X46" i="18"/>
  <c r="W46" i="18"/>
  <c r="X45" i="18"/>
  <c r="W45" i="18"/>
  <c r="X44" i="18"/>
  <c r="W44" i="18"/>
  <c r="X43" i="18"/>
  <c r="W43" i="18"/>
  <c r="X42" i="18"/>
  <c r="W42" i="18"/>
  <c r="X41" i="18"/>
  <c r="W41" i="18"/>
  <c r="X40" i="18"/>
  <c r="W40" i="18"/>
  <c r="X39" i="18"/>
  <c r="W39" i="18"/>
  <c r="X38" i="18"/>
  <c r="W38" i="18"/>
  <c r="X37" i="18"/>
  <c r="W37" i="18"/>
  <c r="X36" i="18"/>
  <c r="W36" i="18"/>
  <c r="X35" i="18"/>
  <c r="W35" i="18"/>
  <c r="X34" i="18"/>
  <c r="W34" i="18"/>
  <c r="X33" i="18"/>
  <c r="W33" i="18"/>
  <c r="X32" i="18"/>
  <c r="W32" i="18"/>
  <c r="X31" i="18"/>
  <c r="W31" i="18"/>
  <c r="X30" i="18"/>
  <c r="W30" i="18"/>
  <c r="X29" i="18"/>
  <c r="W29" i="18"/>
  <c r="X28" i="18"/>
  <c r="W28" i="18"/>
  <c r="X27" i="18"/>
  <c r="W27" i="18"/>
  <c r="X26" i="18"/>
  <c r="W26" i="18"/>
  <c r="X25" i="18"/>
  <c r="W25" i="18"/>
  <c r="X24" i="18"/>
  <c r="W24" i="18"/>
  <c r="X23" i="18"/>
  <c r="W23" i="18"/>
  <c r="X22" i="18"/>
  <c r="W22" i="18"/>
  <c r="X21" i="18"/>
  <c r="W21" i="18"/>
  <c r="X20" i="18"/>
  <c r="W20" i="18"/>
  <c r="X19" i="18"/>
  <c r="W19" i="18"/>
  <c r="X18" i="18"/>
  <c r="W18" i="18"/>
  <c r="X17" i="18"/>
  <c r="W17" i="18"/>
  <c r="X16" i="18"/>
  <c r="W16" i="18"/>
  <c r="X15" i="18"/>
  <c r="W15" i="18"/>
  <c r="X14" i="18"/>
  <c r="W14" i="18"/>
  <c r="X13" i="18"/>
  <c r="W13" i="18"/>
  <c r="X12" i="18"/>
  <c r="W12" i="18"/>
  <c r="X11" i="18"/>
  <c r="W11" i="18"/>
  <c r="X10" i="18"/>
  <c r="W10" i="18"/>
  <c r="X9" i="18"/>
  <c r="W9" i="18"/>
  <c r="X8" i="18"/>
  <c r="W8" i="18"/>
  <c r="X7" i="18"/>
  <c r="W7" i="18"/>
  <c r="X6" i="18"/>
  <c r="W6" i="18"/>
  <c r="X5" i="18"/>
  <c r="W5" i="18"/>
  <c r="X4" i="18"/>
  <c r="W4" i="18"/>
  <c r="X3" i="18"/>
  <c r="W3" i="18"/>
</calcChain>
</file>

<file path=xl/sharedStrings.xml><?xml version="1.0" encoding="utf-8"?>
<sst xmlns="http://schemas.openxmlformats.org/spreadsheetml/2006/main" count="16220" uniqueCount="104">
  <si>
    <t>YEAR</t>
  </si>
  <si>
    <t>MONTH</t>
  </si>
  <si>
    <t>Collection</t>
  </si>
  <si>
    <t>Article NUMBER</t>
  </si>
  <si>
    <t>Brand</t>
  </si>
  <si>
    <t>Color Group</t>
  </si>
  <si>
    <t>Vendor</t>
  </si>
  <si>
    <t>Department</t>
  </si>
  <si>
    <t>Category</t>
  </si>
  <si>
    <t>Gender</t>
  </si>
  <si>
    <t>Print</t>
  </si>
  <si>
    <t>Size</t>
  </si>
  <si>
    <t>Season</t>
  </si>
  <si>
    <t>Price type</t>
  </si>
  <si>
    <t>Fashion Grade</t>
  </si>
  <si>
    <t>Units Sold</t>
  </si>
  <si>
    <t>$SALES</t>
  </si>
  <si>
    <t>AVERAGE SELLING PRICE</t>
  </si>
  <si>
    <t>COSTS OF GOODS SOLD</t>
  </si>
  <si>
    <t>GM$</t>
  </si>
  <si>
    <t>ENDING INVENTORY</t>
  </si>
  <si>
    <t>REMAINING ORDERS UNITS</t>
  </si>
  <si>
    <t>BUSINESS LAND</t>
  </si>
  <si>
    <t>GOLAND</t>
  </si>
  <si>
    <t>BLACK</t>
  </si>
  <si>
    <t>Luggage</t>
  </si>
  <si>
    <t>Hard</t>
  </si>
  <si>
    <t>Unisex</t>
  </si>
  <si>
    <t>Solid</t>
  </si>
  <si>
    <t>SMALL</t>
  </si>
  <si>
    <t>Basics</t>
  </si>
  <si>
    <t>Best</t>
  </si>
  <si>
    <t>BASIC</t>
  </si>
  <si>
    <t>GREY</t>
  </si>
  <si>
    <t>Spring/Summer</t>
  </si>
  <si>
    <t>FASHION</t>
  </si>
  <si>
    <t>Briefcase</t>
  </si>
  <si>
    <t>Leather</t>
  </si>
  <si>
    <t>MEDIUM</t>
  </si>
  <si>
    <t>Fall/Winter</t>
  </si>
  <si>
    <t>Good</t>
  </si>
  <si>
    <t>Backpack</t>
  </si>
  <si>
    <t>Backpacks</t>
  </si>
  <si>
    <t>Mens</t>
  </si>
  <si>
    <t>Drawstring Bags</t>
  </si>
  <si>
    <t>CARRYWORLD</t>
  </si>
  <si>
    <t>MUST</t>
  </si>
  <si>
    <t>Travel bags</t>
  </si>
  <si>
    <t>Travel Bags</t>
  </si>
  <si>
    <t>Better</t>
  </si>
  <si>
    <t>HIGHWAY</t>
  </si>
  <si>
    <t>RED</t>
  </si>
  <si>
    <t>Travel Bags on wheels</t>
  </si>
  <si>
    <t>Ladies</t>
  </si>
  <si>
    <t>LARGE</t>
  </si>
  <si>
    <t>BROWN</t>
  </si>
  <si>
    <t>Handbacks</t>
  </si>
  <si>
    <t>Tote</t>
  </si>
  <si>
    <t>BLUE</t>
  </si>
  <si>
    <t>Shoes</t>
  </si>
  <si>
    <t>MULTI</t>
  </si>
  <si>
    <t>TRAVEL TIME</t>
  </si>
  <si>
    <t>GREEN</t>
  </si>
  <si>
    <t>Crossbody</t>
  </si>
  <si>
    <t>Accessories</t>
  </si>
  <si>
    <t>PINK</t>
  </si>
  <si>
    <t>Floral</t>
  </si>
  <si>
    <t>BEIGE</t>
  </si>
  <si>
    <t>CLASSICAL TIME</t>
  </si>
  <si>
    <t>Soft</t>
  </si>
  <si>
    <t>Collage</t>
  </si>
  <si>
    <t>ASSORTED</t>
  </si>
  <si>
    <t>Geometric</t>
  </si>
  <si>
    <t>Business wear</t>
  </si>
  <si>
    <t>#</t>
  </si>
  <si>
    <t>PURPLE</t>
  </si>
  <si>
    <t>THEME GO</t>
  </si>
  <si>
    <t>Plaid</t>
  </si>
  <si>
    <t>METALLICS</t>
  </si>
  <si>
    <t>THE MILLENIUM</t>
  </si>
  <si>
    <t>Signature</t>
  </si>
  <si>
    <t>ORANGE</t>
  </si>
  <si>
    <t>NO_REG_VEN</t>
  </si>
  <si>
    <t>Non-leather</t>
  </si>
  <si>
    <t>Multi</t>
  </si>
  <si>
    <t>Space Dye</t>
  </si>
  <si>
    <t>1. Clean the data</t>
  </si>
  <si>
    <t>2. % diffrence between GM in 2019 and 2018 per article (article should be available in 2018)</t>
  </si>
  <si>
    <t>3.Make a dashboard where sales by gender, collection and season change with month (comapre by year)</t>
  </si>
  <si>
    <t>Novelty</t>
  </si>
  <si>
    <t>Animal</t>
  </si>
  <si>
    <t/>
  </si>
  <si>
    <t>Back Order</t>
  </si>
  <si>
    <t>Present</t>
  </si>
  <si>
    <t>Article NUMBER (2018)</t>
  </si>
  <si>
    <t xml:space="preserve"> "All The Articles that are present in 2019 were also present in 2018 "</t>
  </si>
  <si>
    <t>Not Back Order</t>
  </si>
  <si>
    <t>Column Labels</t>
  </si>
  <si>
    <t>Grand Total</t>
  </si>
  <si>
    <t>Sum of GM$</t>
  </si>
  <si>
    <t>Row Labels</t>
  </si>
  <si>
    <t>% Change YoY</t>
  </si>
  <si>
    <t>" Value Not Found in 2018 "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</si>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</sst>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&quot;₹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2" fillId="2" borderId="0" xfId="0" applyFont="1" applyFill="1" applyAlignment="1">
      <alignment horizontal="left" vertical="top" wrapText="1"/>
    </xf>
    <xf numFmtId="165" fontId="2" fillId="2" borderId="0" xfId="0" applyNumberFormat="1" applyFont="1" applyFill="1" applyAlignment="1">
      <alignment horizontal="left" vertical="top" wrapText="1"/>
    </xf>
    <xf numFmtId="165" fontId="0" fillId="0" borderId="0" xfId="0" applyNumberFormat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4" borderId="13" xfId="0" applyFont="1" applyFill="1" applyBorder="1" applyAlignment="1">
      <alignment horizontal="center"/>
    </xf>
    <xf numFmtId="2" fontId="4" fillId="4" borderId="13" xfId="0" applyNumberFormat="1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2" fontId="0" fillId="6" borderId="13" xfId="0" applyNumberFormat="1" applyFill="1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name val="Abadi"/>
        <scheme val="none"/>
      </font>
      <fill>
        <patternFill patternType="solid">
          <fgColor theme="4"/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2" defaultTableStyle="TableStyleMedium2" defaultPivotStyle="PivotStyleLight16">
    <tableStyle name="Slicer Style 1" pivot="0" table="0" count="2">
      <tableStyleElement type="wholeTable" dxfId="8"/>
    </tableStyle>
    <tableStyle name="Slicer Style 2" pivot="0" table="0" count="3">
      <tableStyleElement type="wholeTable" dxfId="7"/>
    </tableStyle>
  </tableStyles>
  <extLst>
    <ext xmlns:x14="http://schemas.microsoft.com/office/spreadsheetml/2009/9/main" uri="{46F421CA-312F-682f-3DD2-61675219B42D}">
      <x14:dxfs count="3">
        <dxf>
          <fill>
            <patternFill>
              <bgColor theme="8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4" tint="-0.24994659260841701"/>
            </patternFill>
          </fill>
        </dxf>
        <dxf>
          <fill>
            <patternFill>
              <bgColor theme="4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hoveredSelectedItemWithData" dxfId="2"/>
          </x14:slicerStyleElements>
        </x14:slicerStyle>
        <x14:slicerStyle name="Slicer Style 2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(Recovered).xlsx]Pivot 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Gross</a:t>
            </a:r>
            <a:r>
              <a:rPr lang="en-IN" baseline="0"/>
              <a:t> Margin by Collection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Chart'!$C$5:$C$6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'Pivot Chart'!$B$7:$B$11</c:f>
              <c:strCache>
                <c:ptCount val="4"/>
                <c:pt idx="0">
                  <c:v>BUSINESS LAND</c:v>
                </c:pt>
                <c:pt idx="1">
                  <c:v>CLASSICAL TIME</c:v>
                </c:pt>
                <c:pt idx="2">
                  <c:v>THE MILLENIUM</c:v>
                </c:pt>
                <c:pt idx="3">
                  <c:v>THEME GO</c:v>
                </c:pt>
              </c:strCache>
            </c:strRef>
          </c:cat>
          <c:val>
            <c:numRef>
              <c:f>'Pivot Chart'!$C$7:$C$11</c:f>
              <c:numCache>
                <c:formatCode>General</c:formatCode>
                <c:ptCount val="4"/>
                <c:pt idx="0">
                  <c:v>374209.77522911923</c:v>
                </c:pt>
                <c:pt idx="1">
                  <c:v>801047.01412368275</c:v>
                </c:pt>
                <c:pt idx="2">
                  <c:v>367569.16242102144</c:v>
                </c:pt>
                <c:pt idx="3">
                  <c:v>71818.602707732352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B-4579-A069-E4CB32265B1A}"/>
            </c:ext>
          </c:extLst>
        </c:ser>
        <c:ser>
          <c:idx val="1"/>
          <c:order val="1"/>
          <c:tx>
            <c:strRef>
              <c:f>'Pivot Chart'!$D$5:$D$6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'Pivot Chart'!$B$7:$B$11</c:f>
              <c:strCache>
                <c:ptCount val="4"/>
                <c:pt idx="0">
                  <c:v>BUSINESS LAND</c:v>
                </c:pt>
                <c:pt idx="1">
                  <c:v>CLASSICAL TIME</c:v>
                </c:pt>
                <c:pt idx="2">
                  <c:v>THE MILLENIUM</c:v>
                </c:pt>
                <c:pt idx="3">
                  <c:v>THEME GO</c:v>
                </c:pt>
              </c:strCache>
            </c:strRef>
          </c:cat>
          <c:val>
            <c:numRef>
              <c:f>'Pivot Chart'!$D$7:$D$11</c:f>
              <c:numCache>
                <c:formatCode>General</c:formatCode>
                <c:ptCount val="4"/>
                <c:pt idx="0">
                  <c:v>427873.77579999989</c:v>
                </c:pt>
                <c:pt idx="1">
                  <c:v>892852.74800000002</c:v>
                </c:pt>
                <c:pt idx="2">
                  <c:v>433757.45049999992</c:v>
                </c:pt>
                <c:pt idx="3">
                  <c:v>91844.343599999993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B-4579-A069-E4CB32265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949990624"/>
        <c:axId val="1949996864"/>
        <c:axId val="0"/>
      </c:bar3DChart>
      <c:catAx>
        <c:axId val="19499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96864"/>
        <c:crosses val="autoZero"/>
        <c:auto val="1"/>
        <c:lblAlgn val="ctr"/>
        <c:lblOffset val="100"/>
        <c:noMultiLvlLbl val="0"/>
      </c:catAx>
      <c:valAx>
        <c:axId val="19499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(Recovered).xlsx]Pivot Chart (2)!PivotTable3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Gross</a:t>
            </a:r>
            <a:r>
              <a:rPr lang="en-IN" b="1" baseline="0"/>
              <a:t> Margin by Season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724759405074368"/>
          <c:y val="0.24332895888013997"/>
          <c:w val="0.73136351706036751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 (2)'!$C$5:$C$6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(2)'!$B$7:$B$10</c:f>
              <c:strCache>
                <c:ptCount val="3"/>
                <c:pt idx="0">
                  <c:v>Basics</c:v>
                </c:pt>
                <c:pt idx="1">
                  <c:v>Fall/Winter</c:v>
                </c:pt>
                <c:pt idx="2">
                  <c:v>Spring/Summer</c:v>
                </c:pt>
              </c:strCache>
            </c:strRef>
          </c:cat>
          <c:val>
            <c:numRef>
              <c:f>'Pivot Chart (2)'!$C$7:$C$10</c:f>
              <c:numCache>
                <c:formatCode>General</c:formatCode>
                <c:ptCount val="3"/>
                <c:pt idx="0">
                  <c:v>655780.70468748407</c:v>
                </c:pt>
                <c:pt idx="1">
                  <c:v>356674.05661628675</c:v>
                </c:pt>
                <c:pt idx="2">
                  <c:v>602189.79317778477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6-49E4-8E9E-4BCFBAFFC669}"/>
            </c:ext>
          </c:extLst>
        </c:ser>
        <c:ser>
          <c:idx val="1"/>
          <c:order val="1"/>
          <c:tx>
            <c:strRef>
              <c:f>'Pivot Chart (2)'!$D$5:$D$6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(2)'!$B$7:$B$10</c:f>
              <c:strCache>
                <c:ptCount val="3"/>
                <c:pt idx="0">
                  <c:v>Basics</c:v>
                </c:pt>
                <c:pt idx="1">
                  <c:v>Fall/Winter</c:v>
                </c:pt>
                <c:pt idx="2">
                  <c:v>Spring/Summer</c:v>
                </c:pt>
              </c:strCache>
            </c:strRef>
          </c:cat>
          <c:val>
            <c:numRef>
              <c:f>'Pivot Chart (2)'!$D$7:$D$10</c:f>
              <c:numCache>
                <c:formatCode>General</c:formatCode>
                <c:ptCount val="3"/>
                <c:pt idx="0">
                  <c:v>725244.80680000002</c:v>
                </c:pt>
                <c:pt idx="1">
                  <c:v>425288.8716999985</c:v>
                </c:pt>
                <c:pt idx="2">
                  <c:v>695794.6393999994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6-49E4-8E9E-4BCFBAFFC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581615"/>
        <c:axId val="752580367"/>
      </c:barChart>
      <c:catAx>
        <c:axId val="75258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80367"/>
        <c:crosses val="autoZero"/>
        <c:auto val="1"/>
        <c:lblAlgn val="ctr"/>
        <c:lblOffset val="100"/>
        <c:noMultiLvlLbl val="0"/>
      </c:catAx>
      <c:valAx>
        <c:axId val="7525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8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(Recovered).xlsx]Pivot Chart (3)!PivotTable3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Gross Margin by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(3)'!$C$5:$C$6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(3)'!$B$7:$B$10</c:f>
              <c:strCache>
                <c:ptCount val="3"/>
                <c:pt idx="0">
                  <c:v>Ladies</c:v>
                </c:pt>
                <c:pt idx="1">
                  <c:v>Mens</c:v>
                </c:pt>
                <c:pt idx="2">
                  <c:v>Unisex</c:v>
                </c:pt>
              </c:strCache>
            </c:strRef>
          </c:cat>
          <c:val>
            <c:numRef>
              <c:f>'Pivot Chart (3)'!$C$7:$C$10</c:f>
              <c:numCache>
                <c:formatCode>General</c:formatCode>
                <c:ptCount val="3"/>
                <c:pt idx="0">
                  <c:v>69327.124050155864</c:v>
                </c:pt>
                <c:pt idx="1">
                  <c:v>222211.26872161916</c:v>
                </c:pt>
                <c:pt idx="2">
                  <c:v>1297676.9256093102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5-4FA3-A3AA-A2FE87370CEB}"/>
            </c:ext>
          </c:extLst>
        </c:ser>
        <c:ser>
          <c:idx val="1"/>
          <c:order val="1"/>
          <c:tx>
            <c:strRef>
              <c:f>'Pivot Chart (3)'!$D$5:$D$6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(3)'!$B$7:$B$10</c:f>
              <c:strCache>
                <c:ptCount val="3"/>
                <c:pt idx="0">
                  <c:v>Ladies</c:v>
                </c:pt>
                <c:pt idx="1">
                  <c:v>Mens</c:v>
                </c:pt>
                <c:pt idx="2">
                  <c:v>Unisex</c:v>
                </c:pt>
              </c:strCache>
            </c:strRef>
          </c:cat>
          <c:val>
            <c:numRef>
              <c:f>'Pivot Chart (3)'!$D$7:$D$10</c:f>
              <c:numCache>
                <c:formatCode>General</c:formatCode>
                <c:ptCount val="3"/>
                <c:pt idx="0">
                  <c:v>96778.74909999987</c:v>
                </c:pt>
                <c:pt idx="1">
                  <c:v>218249.90459999992</c:v>
                </c:pt>
                <c:pt idx="2">
                  <c:v>1531299.6642000002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5-4FA3-A3AA-A2FE87370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929711"/>
        <c:axId val="755935951"/>
      </c:barChart>
      <c:catAx>
        <c:axId val="75592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35951"/>
        <c:crosses val="autoZero"/>
        <c:auto val="1"/>
        <c:lblAlgn val="ctr"/>
        <c:lblOffset val="100"/>
        <c:noMultiLvlLbl val="0"/>
      </c:catAx>
      <c:valAx>
        <c:axId val="7559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2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(Recovered).xlsx]Pivot Chart!PivotTable3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Gross</a:t>
            </a:r>
            <a:r>
              <a:rPr lang="en-IN" baseline="0"/>
              <a:t> Margin by Collection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Chart'!$C$5:$C$6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'Pivot Chart'!$B$7:$B$11</c:f>
              <c:strCache>
                <c:ptCount val="4"/>
                <c:pt idx="0">
                  <c:v>BUSINESS LAND</c:v>
                </c:pt>
                <c:pt idx="1">
                  <c:v>CLASSICAL TIME</c:v>
                </c:pt>
                <c:pt idx="2">
                  <c:v>THE MILLENIUM</c:v>
                </c:pt>
                <c:pt idx="3">
                  <c:v>THEME GO</c:v>
                </c:pt>
              </c:strCache>
            </c:strRef>
          </c:cat>
          <c:val>
            <c:numRef>
              <c:f>'Pivot Chart'!$C$7:$C$11</c:f>
              <c:numCache>
                <c:formatCode>General</c:formatCode>
                <c:ptCount val="4"/>
                <c:pt idx="0">
                  <c:v>374209.77522911923</c:v>
                </c:pt>
                <c:pt idx="1">
                  <c:v>801047.01412368275</c:v>
                </c:pt>
                <c:pt idx="2">
                  <c:v>367569.16242102144</c:v>
                </c:pt>
                <c:pt idx="3">
                  <c:v>71818.602707732352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5-4568-85A4-3522DC0EB5B5}"/>
            </c:ext>
          </c:extLst>
        </c:ser>
        <c:ser>
          <c:idx val="1"/>
          <c:order val="1"/>
          <c:tx>
            <c:strRef>
              <c:f>'Pivot Chart'!$D$5:$D$6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'Pivot Chart'!$B$7:$B$11</c:f>
              <c:strCache>
                <c:ptCount val="4"/>
                <c:pt idx="0">
                  <c:v>BUSINESS LAND</c:v>
                </c:pt>
                <c:pt idx="1">
                  <c:v>CLASSICAL TIME</c:v>
                </c:pt>
                <c:pt idx="2">
                  <c:v>THE MILLENIUM</c:v>
                </c:pt>
                <c:pt idx="3">
                  <c:v>THEME GO</c:v>
                </c:pt>
              </c:strCache>
            </c:strRef>
          </c:cat>
          <c:val>
            <c:numRef>
              <c:f>'Pivot Chart'!$D$7:$D$11</c:f>
              <c:numCache>
                <c:formatCode>General</c:formatCode>
                <c:ptCount val="4"/>
                <c:pt idx="0">
                  <c:v>427873.77579999989</c:v>
                </c:pt>
                <c:pt idx="1">
                  <c:v>892852.74800000002</c:v>
                </c:pt>
                <c:pt idx="2">
                  <c:v>433757.45049999992</c:v>
                </c:pt>
                <c:pt idx="3">
                  <c:v>91844.343599999993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5-4568-85A4-3522DC0EB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949990624"/>
        <c:axId val="1949996864"/>
        <c:axId val="0"/>
      </c:bar3DChart>
      <c:catAx>
        <c:axId val="19499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96864"/>
        <c:crosses val="autoZero"/>
        <c:auto val="1"/>
        <c:lblAlgn val="ctr"/>
        <c:lblOffset val="100"/>
        <c:noMultiLvlLbl val="0"/>
      </c:catAx>
      <c:valAx>
        <c:axId val="19499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(Recovered).xlsx]Pivot Chart (2)!PivotTable3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Gross</a:t>
            </a:r>
            <a:r>
              <a:rPr lang="en-IN" b="1" baseline="0"/>
              <a:t> Margin by Season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724759405074368"/>
          <c:y val="0.24332895888013997"/>
          <c:w val="0.73136351706036751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 (2)'!$C$5:$C$6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(2)'!$B$7:$B$10</c:f>
              <c:strCache>
                <c:ptCount val="3"/>
                <c:pt idx="0">
                  <c:v>Basics</c:v>
                </c:pt>
                <c:pt idx="1">
                  <c:v>Fall/Winter</c:v>
                </c:pt>
                <c:pt idx="2">
                  <c:v>Spring/Summer</c:v>
                </c:pt>
              </c:strCache>
            </c:strRef>
          </c:cat>
          <c:val>
            <c:numRef>
              <c:f>'Pivot Chart (2)'!$C$7:$C$10</c:f>
              <c:numCache>
                <c:formatCode>General</c:formatCode>
                <c:ptCount val="3"/>
                <c:pt idx="0">
                  <c:v>655780.70468748407</c:v>
                </c:pt>
                <c:pt idx="1">
                  <c:v>356674.05661628675</c:v>
                </c:pt>
                <c:pt idx="2">
                  <c:v>602189.79317778477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7-4B1B-BCB2-FDA024D85B5F}"/>
            </c:ext>
          </c:extLst>
        </c:ser>
        <c:ser>
          <c:idx val="1"/>
          <c:order val="1"/>
          <c:tx>
            <c:strRef>
              <c:f>'Pivot Chart (2)'!$D$5:$D$6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(2)'!$B$7:$B$10</c:f>
              <c:strCache>
                <c:ptCount val="3"/>
                <c:pt idx="0">
                  <c:v>Basics</c:v>
                </c:pt>
                <c:pt idx="1">
                  <c:v>Fall/Winter</c:v>
                </c:pt>
                <c:pt idx="2">
                  <c:v>Spring/Summer</c:v>
                </c:pt>
              </c:strCache>
            </c:strRef>
          </c:cat>
          <c:val>
            <c:numRef>
              <c:f>'Pivot Chart (2)'!$D$7:$D$10</c:f>
              <c:numCache>
                <c:formatCode>General</c:formatCode>
                <c:ptCount val="3"/>
                <c:pt idx="0">
                  <c:v>725244.80680000002</c:v>
                </c:pt>
                <c:pt idx="1">
                  <c:v>425288.8716999985</c:v>
                </c:pt>
                <c:pt idx="2">
                  <c:v>695794.6393999994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7-4B1B-BCB2-FDA024D85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581615"/>
        <c:axId val="752580367"/>
      </c:barChart>
      <c:catAx>
        <c:axId val="75258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80367"/>
        <c:crosses val="autoZero"/>
        <c:auto val="1"/>
        <c:lblAlgn val="ctr"/>
        <c:lblOffset val="100"/>
        <c:noMultiLvlLbl val="0"/>
      </c:catAx>
      <c:valAx>
        <c:axId val="7525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8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(Recovered).xlsx]Pivot Chart (3)!PivotTable3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Gross Margin by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(3)'!$C$5:$C$6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(3)'!$B$7:$B$10</c:f>
              <c:strCache>
                <c:ptCount val="3"/>
                <c:pt idx="0">
                  <c:v>Ladies</c:v>
                </c:pt>
                <c:pt idx="1">
                  <c:v>Mens</c:v>
                </c:pt>
                <c:pt idx="2">
                  <c:v>Unisex</c:v>
                </c:pt>
              </c:strCache>
            </c:strRef>
          </c:cat>
          <c:val>
            <c:numRef>
              <c:f>'Pivot Chart (3)'!$C$7:$C$10</c:f>
              <c:numCache>
                <c:formatCode>General</c:formatCode>
                <c:ptCount val="3"/>
                <c:pt idx="0">
                  <c:v>69327.124050155864</c:v>
                </c:pt>
                <c:pt idx="1">
                  <c:v>222211.26872161916</c:v>
                </c:pt>
                <c:pt idx="2">
                  <c:v>1297676.9256093102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E-4D81-AA3A-274610C866F2}"/>
            </c:ext>
          </c:extLst>
        </c:ser>
        <c:ser>
          <c:idx val="1"/>
          <c:order val="1"/>
          <c:tx>
            <c:strRef>
              <c:f>'Pivot Chart (3)'!$D$5:$D$6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(3)'!$B$7:$B$10</c:f>
              <c:strCache>
                <c:ptCount val="3"/>
                <c:pt idx="0">
                  <c:v>Ladies</c:v>
                </c:pt>
                <c:pt idx="1">
                  <c:v>Mens</c:v>
                </c:pt>
                <c:pt idx="2">
                  <c:v>Unisex</c:v>
                </c:pt>
              </c:strCache>
            </c:strRef>
          </c:cat>
          <c:val>
            <c:numRef>
              <c:f>'Pivot Chart (3)'!$D$7:$D$10</c:f>
              <c:numCache>
                <c:formatCode>General</c:formatCode>
                <c:ptCount val="3"/>
                <c:pt idx="0">
                  <c:v>96778.74909999987</c:v>
                </c:pt>
                <c:pt idx="1">
                  <c:v>218249.90459999992</c:v>
                </c:pt>
                <c:pt idx="2">
                  <c:v>1531299.6642000002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E-4D81-AA3A-274610C86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929711"/>
        <c:axId val="755935951"/>
      </c:barChart>
      <c:catAx>
        <c:axId val="75592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35951"/>
        <c:crosses val="autoZero"/>
        <c:auto val="1"/>
        <c:lblAlgn val="ctr"/>
        <c:lblOffset val="100"/>
        <c:noMultiLvlLbl val="0"/>
      </c:catAx>
      <c:valAx>
        <c:axId val="7559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2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2</xdr:row>
      <xdr:rowOff>47625</xdr:rowOff>
    </xdr:from>
    <xdr:to>
      <xdr:col>9</xdr:col>
      <xdr:colOff>1014412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2</xdr:row>
      <xdr:rowOff>161925</xdr:rowOff>
    </xdr:from>
    <xdr:to>
      <xdr:col>9</xdr:col>
      <xdr:colOff>842962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528637</xdr:colOff>
      <xdr:row>1</xdr:row>
      <xdr:rowOff>19050</xdr:rowOff>
    </xdr:from>
    <xdr:to>
      <xdr:col>9</xdr:col>
      <xdr:colOff>995362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</xdr:row>
      <xdr:rowOff>161925</xdr:rowOff>
    </xdr:from>
    <xdr:to>
      <xdr:col>8</xdr:col>
      <xdr:colOff>47625</xdr:colOff>
      <xdr:row>17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5</xdr:row>
      <xdr:rowOff>47625</xdr:rowOff>
    </xdr:from>
    <xdr:to>
      <xdr:col>16</xdr:col>
      <xdr:colOff>9525</xdr:colOff>
      <xdr:row>19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12</xdr:col>
      <xdr:colOff>304800</xdr:colOff>
      <xdr:row>39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19.719850000001" createdVersion="6" refreshedVersion="6" minRefreshableVersion="3" recordCount="672">
  <cacheSource type="worksheet">
    <worksheetSource ref="A2:X674" sheet="DATA"/>
  </cacheSource>
  <cacheFields count="24">
    <cacheField name="YEAR" numFmtId="0">
      <sharedItems containsSemiMixedTypes="0" containsString="0" containsNumber="1" containsInteger="1" minValue="2019" maxValue="2019" count="1">
        <n v="2019"/>
      </sharedItems>
    </cacheField>
    <cacheField name="MONTH" numFmtId="0">
      <sharedItems containsSemiMixedTypes="0" containsString="0" containsNumber="1" containsInteger="1" minValue="1" maxValue="3"/>
    </cacheField>
    <cacheField name="Collection" numFmtId="0">
      <sharedItems/>
    </cacheField>
    <cacheField name="Article NUMBER" numFmtId="0">
      <sharedItems containsSemiMixedTypes="0" containsString="0" containsNumber="1" containsInteger="1" minValue="1" maxValue="12379"/>
    </cacheField>
    <cacheField name="Brand" numFmtId="0">
      <sharedItems/>
    </cacheField>
    <cacheField name="Color Group" numFmtId="0">
      <sharedItems/>
    </cacheField>
    <cacheField name="Vendor" numFmtId="0">
      <sharedItems containsMixedTypes="1" containsNumber="1" containsInteger="1" minValue="1111111" maxValue="1113411"/>
    </cacheField>
    <cacheField name="Department" numFmtId="0">
      <sharedItems/>
    </cacheField>
    <cacheField name="Category" numFmtId="0">
      <sharedItems/>
    </cacheField>
    <cacheField name="Gender" numFmtId="0">
      <sharedItems/>
    </cacheField>
    <cacheField name="Print" numFmtId="0">
      <sharedItems/>
    </cacheField>
    <cacheField name="Size" numFmtId="0">
      <sharedItems/>
    </cacheField>
    <cacheField name="Season" numFmtId="0">
      <sharedItems/>
    </cacheField>
    <cacheField name="Price type" numFmtId="0">
      <sharedItems/>
    </cacheField>
    <cacheField name="Fashion Grade" numFmtId="0">
      <sharedItems/>
    </cacheField>
    <cacheField name="Units Sold" numFmtId="0">
      <sharedItems containsSemiMixedTypes="0" containsString="0" containsNumber="1" containsInteger="1" minValue="0" maxValue="1054"/>
    </cacheField>
    <cacheField name="$SALES" numFmtId="165">
      <sharedItems containsSemiMixedTypes="0" containsString="0" containsNumber="1" minValue="0" maxValue="133200"/>
    </cacheField>
    <cacheField name="AVERAGE SELLING PRICE" numFmtId="165">
      <sharedItems containsSemiMixedTypes="0" containsString="0" containsNumber="1" minValue="0" maxValue="364"/>
    </cacheField>
    <cacheField name="COSTS OF GOODS SOLD" numFmtId="165">
      <sharedItems containsSemiMixedTypes="0" containsString="0" containsNumber="1" minValue="0" maxValue="41292.000000000007"/>
    </cacheField>
    <cacheField name="GM$" numFmtId="165">
      <sharedItems containsSemiMixedTypes="0" containsString="0" containsNumber="1" minValue="0" maxValue="91908"/>
    </cacheField>
    <cacheField name="ENDING INVENTORY" numFmtId="0">
      <sharedItems containsString="0" containsBlank="1" containsNumber="1" containsInteger="1" minValue="-8" maxValue="940"/>
    </cacheField>
    <cacheField name="REMAINING ORDERS UNITS" numFmtId="0">
      <sharedItems containsSemiMixedTypes="0" containsString="0" containsNumber="1" containsInteger="1" minValue="0" maxValue="3000"/>
    </cacheField>
    <cacheField name="Back Order" numFmtId="0">
      <sharedItems/>
    </cacheField>
    <cacheField name="Pres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019.722202777775" createdVersion="6" refreshedVersion="6" minRefreshableVersion="3" recordCount="1454">
  <cacheSource type="worksheet">
    <worksheetSource ref="A2:X1456" sheet="DATA"/>
  </cacheSource>
  <cacheFields count="24">
    <cacheField name="YEAR" numFmtId="0">
      <sharedItems containsSemiMixedTypes="0" containsString="0" containsNumber="1" containsInteger="1" minValue="2018" maxValue="2019" count="2">
        <n v="2019"/>
        <n v="2018"/>
      </sharedItems>
    </cacheField>
    <cacheField name="MONTH" numFmtId="0">
      <sharedItems containsSemiMixedTypes="0" containsString="0" containsNumber="1" containsInteger="1" minValue="1" maxValue="3"/>
    </cacheField>
    <cacheField name="Collection" numFmtId="0">
      <sharedItems count="4">
        <s v="BUSINESS LAND"/>
        <s v="CLASSICAL TIME"/>
        <s v="THEME GO"/>
        <s v="THE MILLENIUM"/>
      </sharedItems>
    </cacheField>
    <cacheField name="Article NUMBER" numFmtId="0">
      <sharedItems containsSemiMixedTypes="0" containsString="0" containsNumber="1" containsInteger="1" minValue="1" maxValue="12379" count="782">
        <n v="97"/>
        <n v="101"/>
        <n v="145"/>
        <n v="190"/>
        <n v="212"/>
        <n v="219"/>
        <n v="225"/>
        <n v="237"/>
        <n v="272"/>
        <n v="269"/>
        <n v="175"/>
        <n v="679"/>
        <n v="171"/>
        <n v="254"/>
        <n v="188"/>
        <n v="65"/>
        <n v="81"/>
        <n v="85"/>
        <n v="92"/>
        <n v="112"/>
        <n v="138"/>
        <n v="151"/>
        <n v="593"/>
        <n v="594"/>
        <n v="384"/>
        <n v="139"/>
        <n v="174"/>
        <n v="195"/>
        <n v="270"/>
        <n v="309"/>
        <n v="336"/>
        <n v="410"/>
        <n v="98"/>
        <n v="122"/>
        <n v="307"/>
        <n v="117"/>
        <n v="210"/>
        <n v="252"/>
        <n v="310"/>
        <n v="345"/>
        <n v="355"/>
        <n v="385"/>
        <n v="405"/>
        <n v="406"/>
        <n v="421"/>
        <n v="439"/>
        <n v="337"/>
        <n v="356"/>
        <n v="418"/>
        <n v="24"/>
        <n v="25"/>
        <n v="29"/>
        <n v="31"/>
        <n v="35"/>
        <n v="37"/>
        <n v="41"/>
        <n v="46"/>
        <n v="47"/>
        <n v="48"/>
        <n v="49"/>
        <n v="55"/>
        <n v="57"/>
        <n v="69"/>
        <n v="70"/>
        <n v="71"/>
        <n v="72"/>
        <n v="73"/>
        <n v="75"/>
        <n v="79"/>
        <n v="95"/>
        <n v="100"/>
        <n v="102"/>
        <n v="107"/>
        <n v="111"/>
        <n v="113"/>
        <n v="115"/>
        <n v="118"/>
        <n v="119"/>
        <n v="121"/>
        <n v="124"/>
        <n v="129"/>
        <n v="136"/>
        <n v="146"/>
        <n v="150"/>
        <n v="156"/>
        <n v="158"/>
        <n v="160"/>
        <n v="189"/>
        <n v="206"/>
        <n v="214"/>
        <n v="218"/>
        <n v="230"/>
        <n v="244"/>
        <n v="260"/>
        <n v="267"/>
        <n v="287"/>
        <n v="290"/>
        <n v="291"/>
        <n v="292"/>
        <n v="332"/>
        <n v="333"/>
        <n v="341"/>
        <n v="346"/>
        <n v="357"/>
        <n v="358"/>
        <n v="372"/>
        <n v="411"/>
        <n v="202"/>
        <n v="320"/>
        <n v="339"/>
        <n v="351"/>
        <n v="295"/>
        <n v="312"/>
        <n v="335"/>
        <n v="340"/>
        <n v="9"/>
        <n v="12"/>
        <n v="22"/>
        <n v="42"/>
        <n v="62"/>
        <n v="222"/>
        <n v="80"/>
        <n v="105"/>
        <n v="108"/>
        <n v="127"/>
        <n v="144"/>
        <n v="168"/>
        <n v="137"/>
        <n v="141"/>
        <n v="149"/>
        <n v="155"/>
        <n v="161"/>
        <n v="162"/>
        <n v="183"/>
        <n v="240"/>
        <n v="369"/>
        <n v="110"/>
        <n v="172"/>
        <n v="179"/>
        <n v="181"/>
        <n v="194"/>
        <n v="229"/>
        <n v="286"/>
        <n v="294"/>
        <n v="3"/>
        <n v="4"/>
        <n v="6"/>
        <n v="7"/>
        <n v="10"/>
        <n v="27"/>
        <n v="82"/>
        <n v="94"/>
        <n v="99"/>
        <n v="104"/>
        <n v="125"/>
        <n v="131"/>
        <n v="132"/>
        <n v="208"/>
        <n v="344"/>
        <n v="20"/>
        <n v="54"/>
        <n v="86"/>
        <n v="203"/>
        <n v="231"/>
        <n v="232"/>
        <n v="256"/>
        <n v="261"/>
        <n v="263"/>
        <n v="415"/>
        <n v="128"/>
        <n v="317"/>
        <n v="436"/>
        <n v="120"/>
        <n v="166"/>
        <n v="201"/>
        <n v="143"/>
        <n v="226"/>
        <n v="227"/>
        <n v="228"/>
        <n v="255"/>
        <n v="300"/>
        <n v="305"/>
        <n v="311"/>
        <n v="371"/>
        <n v="382"/>
        <n v="383"/>
        <n v="388"/>
        <n v="397"/>
        <n v="402"/>
        <n v="142"/>
        <n v="277"/>
        <n v="11"/>
        <n v="15"/>
        <n v="23"/>
        <n v="84"/>
        <n v="106"/>
        <n v="148"/>
        <n v="239"/>
        <n v="354"/>
        <n v="248"/>
        <n v="325"/>
        <n v="391"/>
        <n v="398"/>
        <n v="428"/>
        <n v="36"/>
        <n v="53"/>
        <n v="61"/>
        <n v="17"/>
        <n v="19"/>
        <n v="21"/>
        <n v="28"/>
        <n v="39"/>
        <n v="50"/>
        <n v="91"/>
        <n v="114"/>
        <n v="134"/>
        <n v="330"/>
        <n v="349"/>
        <n v="379"/>
        <n v="689"/>
        <n v="88"/>
        <n v="109"/>
        <n v="116"/>
        <n v="266"/>
        <n v="274"/>
        <n v="200"/>
        <n v="220"/>
        <n v="246"/>
        <n v="407"/>
        <n v="331"/>
        <n v="373"/>
        <n v="380"/>
        <n v="235"/>
        <n v="241"/>
        <n v="396"/>
        <n v="275"/>
        <n v="233"/>
        <n v="215"/>
        <n v="217"/>
        <n v="245"/>
        <n v="251"/>
        <n v="319"/>
        <n v="289"/>
        <n v="30"/>
        <n v="38"/>
        <n v="334"/>
        <n v="167"/>
        <n v="359"/>
        <n v="365"/>
        <n v="89"/>
        <n v="198"/>
        <n v="427"/>
        <n v="430"/>
        <n v="431"/>
        <n v="434"/>
        <n v="273"/>
        <n v="280"/>
        <n v="688"/>
        <n v="191"/>
        <n v="204"/>
        <n v="243"/>
        <n v="278"/>
        <n v="279"/>
        <n v="342"/>
        <n v="348"/>
        <n v="361"/>
        <n v="414"/>
        <n v="423"/>
        <n v="718"/>
        <n v="43"/>
        <n v="44"/>
        <n v="253"/>
        <n v="378"/>
        <n v="32"/>
        <n v="33"/>
        <n v="45"/>
        <n v="51"/>
        <n v="56"/>
        <n v="60"/>
        <n v="66"/>
        <n v="68"/>
        <n v="74"/>
        <n v="78"/>
        <n v="83"/>
        <n v="90"/>
        <n v="163"/>
        <n v="165"/>
        <n v="216"/>
        <n v="258"/>
        <n v="262"/>
        <n v="283"/>
        <n v="285"/>
        <n v="288"/>
        <n v="303"/>
        <n v="304"/>
        <n v="327"/>
        <n v="343"/>
        <n v="347"/>
        <n v="352"/>
        <n v="360"/>
        <n v="362"/>
        <n v="375"/>
        <n v="376"/>
        <n v="377"/>
        <n v="386"/>
        <n v="387"/>
        <n v="399"/>
        <n v="400"/>
        <n v="401"/>
        <n v="424"/>
        <n v="435"/>
        <n v="437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72"/>
        <n v="673"/>
        <n v="685"/>
        <n v="686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9"/>
        <n v="722"/>
        <n v="723"/>
        <n v="724"/>
        <n v="725"/>
        <n v="726"/>
        <n v="727"/>
        <n v="728"/>
        <n v="729"/>
        <n v="298"/>
        <n v="370"/>
        <n v="302"/>
        <n v="321"/>
        <n v="417"/>
        <n v="419"/>
        <n v="13"/>
        <n v="18"/>
        <n v="58"/>
        <n v="64"/>
        <n v="76"/>
        <n v="77"/>
        <n v="93"/>
        <n v="96"/>
        <n v="103"/>
        <n v="192"/>
        <n v="242"/>
        <n v="264"/>
        <n v="281"/>
        <n v="301"/>
        <n v="313"/>
        <n v="322"/>
        <n v="326"/>
        <n v="363"/>
        <n v="368"/>
        <n v="390"/>
        <n v="403"/>
        <n v="404"/>
        <n v="413"/>
        <n v="416"/>
        <n v="440"/>
        <n v="164"/>
        <n v="173"/>
        <n v="178"/>
        <n v="187"/>
        <n v="209"/>
        <n v="234"/>
        <n v="257"/>
        <n v="268"/>
        <n v="393"/>
        <n v="157"/>
        <n v="170"/>
        <n v="205"/>
        <n v="367"/>
        <n v="426"/>
        <n v="250"/>
        <n v="308"/>
        <n v="364"/>
        <n v="238"/>
        <n v="297"/>
        <n v="284"/>
        <n v="14"/>
        <n v="140"/>
        <n v="299"/>
        <n v="412"/>
        <n v="318"/>
        <n v="323"/>
        <n v="350"/>
        <n v="374"/>
        <n v="408"/>
        <n v="213"/>
        <n v="224"/>
        <n v="249"/>
        <n v="316"/>
        <n v="324"/>
        <n v="366"/>
        <n v="135"/>
        <n v="176"/>
        <n v="236"/>
        <n v="221"/>
        <n v="328"/>
        <n v="16"/>
        <n v="67"/>
        <n v="199"/>
        <n v="207"/>
        <n v="296"/>
        <n v="306"/>
        <n v="130"/>
        <n v="147"/>
        <n v="153"/>
        <n v="154"/>
        <n v="185"/>
        <n v="186"/>
        <n v="197"/>
        <n v="59"/>
        <n v="432"/>
        <n v="433"/>
        <n v="26"/>
        <n v="34"/>
        <n v="52"/>
        <n v="63"/>
        <n v="184"/>
        <n v="329"/>
        <n v="223"/>
        <n v="180"/>
        <n v="420"/>
        <n v="429"/>
        <n v="152"/>
        <n v="1"/>
        <n v="8"/>
        <n v="123"/>
        <n v="126"/>
        <n v="133"/>
        <n v="169"/>
        <n v="177"/>
        <n v="159"/>
        <n v="182"/>
        <n v="196"/>
        <n v="5"/>
        <n v="87"/>
        <n v="389"/>
        <n v="193"/>
        <n v="247"/>
        <n v="314"/>
        <n v="315"/>
        <n v="338"/>
        <n v="392"/>
        <n v="422"/>
        <n v="438"/>
        <n v="381"/>
        <n v="409"/>
        <n v="425"/>
        <n v="259"/>
        <n v="282"/>
        <n v="353"/>
        <n v="2"/>
        <n v="40"/>
        <n v="271"/>
        <n v="293"/>
        <n v="211"/>
        <n v="265"/>
        <n v="276"/>
        <n v="394"/>
        <n v="395"/>
        <n v="12310"/>
        <n v="12331"/>
        <n v="12332"/>
        <n v="12333"/>
        <n v="12334"/>
        <n v="12335"/>
        <n v="12336"/>
        <n v="12337"/>
        <n v="12338"/>
        <n v="12339"/>
        <n v="12340"/>
        <n v="12341"/>
        <n v="12342"/>
        <n v="12343"/>
        <n v="12344"/>
        <n v="12345"/>
        <n v="12346"/>
        <n v="12347"/>
        <n v="12348"/>
        <n v="12349"/>
        <n v="12350"/>
        <n v="12351"/>
        <n v="12352"/>
        <n v="12353"/>
        <n v="12354"/>
        <n v="12355"/>
        <n v="12356"/>
        <n v="12357"/>
        <n v="12358"/>
        <n v="12359"/>
        <n v="12360"/>
        <n v="12361"/>
        <n v="12362"/>
        <n v="12363"/>
        <n v="12364"/>
        <n v="12365"/>
        <n v="12366"/>
        <n v="12367"/>
        <n v="12368"/>
        <n v="12369"/>
        <n v="12370"/>
        <n v="12371"/>
        <n v="12372"/>
        <n v="12373"/>
        <n v="12374"/>
        <n v="12375"/>
        <n v="12376"/>
        <n v="12377"/>
        <n v="12378"/>
        <n v="12379"/>
        <n v="566"/>
        <n v="687"/>
        <n v="720"/>
        <n v="721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70"/>
        <n v="671"/>
        <n v="674"/>
        <n v="675"/>
        <n v="676"/>
        <n v="677"/>
        <n v="678"/>
        <n v="680"/>
        <n v="681"/>
        <n v="682"/>
        <n v="683"/>
        <n v="684"/>
        <n v="730"/>
        <n v="731"/>
        <n v="732"/>
        <n v="441"/>
        <n v="442"/>
        <n v="443"/>
        <n v="669"/>
        <n v="567"/>
        <n v="568"/>
        <n v="569"/>
        <n v="570"/>
        <n v="571"/>
      </sharedItems>
    </cacheField>
    <cacheField name="Brand" numFmtId="0">
      <sharedItems/>
    </cacheField>
    <cacheField name="Color Group" numFmtId="0">
      <sharedItems/>
    </cacheField>
    <cacheField name="Vendor" numFmtId="0">
      <sharedItems containsMixedTypes="1" containsNumber="1" containsInteger="1" minValue="1111111" maxValue="1113411"/>
    </cacheField>
    <cacheField name="Department" numFmtId="0">
      <sharedItems/>
    </cacheField>
    <cacheField name="Category" numFmtId="0">
      <sharedItems/>
    </cacheField>
    <cacheField name="Gender" numFmtId="0">
      <sharedItems count="3">
        <s v="Unisex"/>
        <s v="Mens"/>
        <s v="Ladies"/>
      </sharedItems>
    </cacheField>
    <cacheField name="Print" numFmtId="0">
      <sharedItems/>
    </cacheField>
    <cacheField name="Size" numFmtId="0">
      <sharedItems/>
    </cacheField>
    <cacheField name="Season" numFmtId="0">
      <sharedItems count="3">
        <s v="Basics"/>
        <s v="Spring/Summer"/>
        <s v="Fall/Winter"/>
      </sharedItems>
    </cacheField>
    <cacheField name="Price type" numFmtId="0">
      <sharedItems/>
    </cacheField>
    <cacheField name="Fashion Grade" numFmtId="0">
      <sharedItems/>
    </cacheField>
    <cacheField name="Units Sold" numFmtId="0">
      <sharedItems containsSemiMixedTypes="0" containsString="0" containsNumber="1" containsInteger="1" minValue="-4" maxValue="1054"/>
    </cacheField>
    <cacheField name="$SALES" numFmtId="165">
      <sharedItems containsSemiMixedTypes="0" containsString="0" containsNumber="1" minValue="-981" maxValue="133200"/>
    </cacheField>
    <cacheField name="AVERAGE SELLING PRICE" numFmtId="165">
      <sharedItems containsString="0" containsBlank="1" containsNumber="1" minValue="0" maxValue="364"/>
    </cacheField>
    <cacheField name="COSTS OF GOODS SOLD" numFmtId="165">
      <sharedItems containsSemiMixedTypes="0" containsString="0" containsNumber="1" minValue="-392.4" maxValue="53040"/>
    </cacheField>
    <cacheField name="GM$" numFmtId="165">
      <sharedItems containsSemiMixedTypes="0" containsString="0" containsNumber="1" minValue="-588.6" maxValue="91908" count="751">
        <n v="5602.7999999999993"/>
        <n v="5859.686999999999"/>
        <n v="2380.5"/>
        <n v="3311.9999999999995"/>
        <n v="137.76499999999999"/>
        <n v="3415.4999999999995"/>
        <n v="512.08799999999997"/>
        <n v="595.81499999999994"/>
        <n v="0"/>
        <n v="504.44999999999993"/>
        <n v="2070"/>
        <n v="38.279999999999994"/>
        <n v="254.79399999999998"/>
        <n v="482.84999999999997"/>
        <n v="191.74799999999999"/>
        <n v="1944.6413999999997"/>
        <n v="1418.6444999999999"/>
        <n v="1292.24"/>
        <n v="4830.8489999999993"/>
        <n v="4721.0249999999996"/>
        <n v="227.94"/>
        <n v="369.89580000000001"/>
        <n v="54.72"/>
        <n v="59.849999999999994"/>
        <n v="17.995000000000001"/>
        <n v="196.15599999999998"/>
        <n v="244.87599999999998"/>
        <n v="172.95599999999999"/>
        <n v="512.48800000000006"/>
        <n v="310.5"/>
        <n v="30.779999999999998"/>
        <n v="11.399999999999999"/>
        <n v="4898.8079999999991"/>
        <n v="4584.2192999999997"/>
        <n v="19.094999999999999"/>
        <n v="5123.6039999999994"/>
        <n v="141.22999999999999"/>
        <n v="485.16999999999996"/>
        <n v="413.99999999999994"/>
        <n v="910.8"/>
        <n v="11.6"/>
        <n v="46.4"/>
        <n v="1.45"/>
        <n v="31.319999999999997"/>
        <n v="26.099999999999998"/>
        <n v="49.3"/>
        <n v="2299.0504000000001"/>
        <n v="2433.2289999999998"/>
        <n v="4022.4971999999998"/>
        <n v="3791.7882"/>
        <n v="3505.6707999999999"/>
        <n v="3528.3313999999996"/>
        <n v="3308.0120999999995"/>
        <n v="91763.099999999991"/>
        <n v="3822.1031999999996"/>
        <n v="2999.6175000000003"/>
        <n v="3145.5661999999998"/>
        <n v="2468.741"/>
        <n v="3028.7549999999997"/>
        <n v="1699.6029999999998"/>
        <n v="1656.4199999999998"/>
        <n v="1728.9107999999999"/>
        <n v="5009.3999999999996"/>
        <n v="1356.8983999999998"/>
        <n v="1537.9056"/>
        <n v="1588.2325999999998"/>
        <n v="5045.1183999999994"/>
        <n v="4699.3870000000006"/>
        <n v="4892.2593999999999"/>
        <n v="4586.6315000000004"/>
        <n v="4542.7965000000004"/>
        <n v="4558.4274999999998"/>
        <n v="4885.8425000000007"/>
        <n v="4855.7740000000003"/>
        <n v="4885.6774999999998"/>
        <n v="4425.4814999999999"/>
        <n v="4411.214500000001"/>
        <n v="497.73900000000003"/>
        <n v="455.75200000000001"/>
        <n v="213.77950000000001"/>
        <n v="362.22450000000003"/>
        <n v="296.42800000000005"/>
        <n v="296.89"/>
        <n v="291.45600000000002"/>
        <n v="181.43400000000003"/>
        <n v="142.10900000000001"/>
        <n v="128.2765"/>
        <n v="122.11100000000002"/>
        <n v="461.22999999999996"/>
        <n v="469.92"/>
        <n v="454.28900000000004"/>
        <n v="487.26700000000005"/>
        <n v="49.461500000000008"/>
        <n v="46.172499999999999"/>
        <n v="47.272500000000008"/>
        <n v="47.267000000000003"/>
        <n v="32.978000000000002"/>
        <n v="29.678000000000004"/>
        <n v="32.411500000000004"/>
        <n v="27.461500000000001"/>
        <n v="24.1615"/>
        <n v="24.178000000000001"/>
        <n v="18.6615"/>
        <n v="49.494500000000002"/>
        <n v="137.16999999999999"/>
        <n v="37.119999999999997"/>
        <n v="683.09999999999991"/>
        <n v="36.195"/>
        <n v="31.349999999999998"/>
        <n v="455.4"/>
        <n v="58578.1158"/>
        <n v="50351.797299999991"/>
        <n v="4686.5739999999996"/>
        <n v="3158.4587999999999"/>
        <n v="2310.0993999999996"/>
        <n v="118"/>
        <n v="1747.4939999999999"/>
        <n v="4768.5572999999995"/>
        <n v="5784.8909999999996"/>
        <n v="623.20799999999997"/>
        <n v="249.03299999999996"/>
        <n v="10018.799999999999"/>
        <n v="2618.5499999999997"/>
        <n v="422.42500000000001"/>
        <n v="9791.0999999999985"/>
        <n v="299.02199999999999"/>
        <n v="332.59499999999997"/>
        <n v="222.65"/>
        <n v="593.4"/>
        <n v="20.65"/>
        <n v="5702.9120999999996"/>
        <n v="300.1155"/>
        <n v="207.37559999999999"/>
        <n v="569.25"/>
        <n v="182.9573"/>
        <n v="478.78859999999997"/>
        <n v="827.99999999999989"/>
        <n v="59898.154799999997"/>
        <n v="49167.322200000002"/>
        <n v="48754.505399999995"/>
        <n v="48642.944999999992"/>
        <n v="49548.400599999994"/>
        <n v="2013.8270999999997"/>
        <n v="1413.3556000000001"/>
        <n v="5744.4017999999987"/>
        <n v="4948.8441999999995"/>
        <n v="4834.665399999999"/>
        <n v="4689.0389999999998"/>
        <n v="521.76800000000003"/>
        <n v="512.33309999999994"/>
        <n v="139.64999999999998"/>
        <n v="29.5"/>
        <n v="5144.2519999999995"/>
        <n v="2658.3139999999999"/>
        <n v="1681.1821999999997"/>
        <n v="9108"/>
        <n v="485.40199999999993"/>
        <n v="483.96939999999995"/>
        <n v="482.55999999999995"/>
        <n v="480.53"/>
        <n v="483.79999999999995"/>
        <n v="552.84299999999996"/>
        <n v="1449"/>
        <n v="4936.9130000000005"/>
        <n v="278.90100000000001"/>
        <n v="132.83849999999998"/>
        <n v="241.45169999999999"/>
        <n v="516.19999999999993"/>
        <n v="608.57999999999993"/>
        <n v="607.19999999999993"/>
        <n v="22.7943"/>
        <n v="19.95"/>
        <n v="35.194500000000005"/>
        <n v="19.244500000000002"/>
        <n v="16.494500000000002"/>
        <n v="12.3695"/>
        <n v="621"/>
        <n v="455.99999999999994"/>
        <n v="46927.53"/>
        <n v="55265.439599999991"/>
        <n v="4893.4382999999998"/>
        <n v="1382.6387999999999"/>
        <n v="5765.5019999999995"/>
        <n v="501.29399999999993"/>
        <n v="27.839999999999996"/>
        <n v="1912.6799999999998"/>
        <n v="35.625"/>
        <n v="2.9"/>
        <n v="3434.7572999999998"/>
        <n v="2643.9962999999998"/>
        <n v="2240.3792999999996"/>
        <n v="5317.4672999999993"/>
        <n v="21010.5"/>
        <n v="91908"/>
        <n v="21114"/>
        <n v="3561.4117999999999"/>
        <n v="3324.7415999999998"/>
        <n v="5767.2890999999991"/>
        <n v="5658"/>
        <n v="3507.2699999999995"/>
        <n v="1719.4799999999998"/>
        <n v="28.214999999999996"/>
        <n v="3516.24"/>
        <n v="517.5"/>
        <n v="5093.1153000000004"/>
        <n v="5722.2044999999989"/>
        <n v="6092.9414999999999"/>
        <n v="506.72999999999996"/>
        <n v="460.84499999999997"/>
        <n v="160.73999999999998"/>
        <n v="117.19199999999999"/>
        <n v="592.36500000000001"/>
        <n v="1037.76"/>
        <n v="34.799999999999997"/>
        <n v="18.849999999999998"/>
        <n v="17.399999999999999"/>
        <n v="529.48"/>
        <n v="490.19999999999993"/>
        <n v="467.47999999999996"/>
        <n v="508.98399999999998"/>
        <n v="129.95999999999998"/>
        <n v="485.64"/>
        <n v="487.2"/>
        <n v="36.764999999999993"/>
        <n v="50.16"/>
        <n v="4368.3554999999997"/>
        <n v="3408.6"/>
        <n v="30.209999999999997"/>
        <n v="286.14999999999998"/>
        <n v="24.65"/>
        <n v="22.619999999999997"/>
        <n v="6112.8824999999997"/>
        <n v="164.16"/>
        <n v="3.4799999999999995"/>
        <n v="2.3199999999999998"/>
        <n v="1426.9199999999998"/>
        <n v="95.699999999999989"/>
        <n v="220.476"/>
        <n v="131.613"/>
        <n v="487.23599999999993"/>
        <n v="56.429999999999993"/>
        <n v="33.059999999999995"/>
        <n v="23.939999999999998"/>
        <n v="389.15999999999997"/>
        <n v="3284.1668"/>
        <n v="3901.5221999999999"/>
        <n v="509.04500000000002"/>
        <n v="17.099999999999998"/>
        <n v="3784.3781999999997"/>
        <n v="3778.6724999999997"/>
        <n v="3922.6361999999995"/>
        <n v="2948.9751999999994"/>
        <n v="2710.5716000000002"/>
        <n v="2313.9434999999999"/>
        <n v="2231.7764999999999"/>
        <n v="1789.0853999999999"/>
        <n v="1603.1045999999999"/>
        <n v="1557.5114999999998"/>
        <n v="1339.1180999999999"/>
        <n v="5221.4409999999998"/>
        <n v="344.20650000000001"/>
        <n v="290.28000000000003"/>
        <n v="578.21999999999991"/>
        <n v="571.31999999999994"/>
        <n v="1816.08"/>
        <n v="20.291999999999998"/>
        <n v="35.4"/>
        <n v="24.779999999999998"/>
        <n v="22.799999999999997"/>
        <n v="14.75"/>
        <n v="11.831999999999999"/>
        <n v="11.847199999999999"/>
        <n v="2.0299999999999998"/>
        <n v="40.599999999999994"/>
        <n v="138"/>
        <n v="34.22"/>
        <n v="24.939999999999998"/>
        <n v="100.91999999999999"/>
        <n v="113.1"/>
        <n v="185.6"/>
        <n v="149.44999999999999"/>
        <n v="648.59999999999991"/>
        <n v="78.69"/>
        <n v="465.74999999999994"/>
        <n v="676.89"/>
        <n v="2481.9299999999998"/>
        <n v="225.63"/>
        <n v="2707.56"/>
        <n v="1128.1499999999999"/>
        <n v="46745.027399999999"/>
        <n v="5154.5213999999996"/>
        <n v="2838.4619999999995"/>
        <n v="1932.85"/>
        <n v="1555.56"/>
        <n v="1533.6708000000001"/>
        <n v="5746.6305000000002"/>
        <n v="5077.4928"/>
        <n v="4980.1486999999997"/>
        <n v="179.0591"/>
        <n v="497.05419999999998"/>
        <n v="467.4"/>
        <n v="36.189299999999996"/>
        <n v="23.2"/>
        <n v="20.299999999999997"/>
        <n v="14.499999999999998"/>
        <n v="5.0031999999999996"/>
        <n v="281.58"/>
        <n v="231.79999999999998"/>
        <n v="8694"/>
        <n v="508.13000000000005"/>
        <n v="574.07999999999993"/>
        <n v="513.58999999999992"/>
        <n v="13.919999999999998"/>
        <n v="327.98999999999995"/>
        <n v="255.34499999999997"/>
        <n v="154.309"/>
        <n v="21.24"/>
        <n v="582.3599999999999"/>
        <n v="501.7"/>
        <n v="47.849999999999994"/>
        <n v="61120.510499999997"/>
        <n v="191.39999999999998"/>
        <n v="45.599999999999994"/>
        <n v="54.594999999999999"/>
        <n v="36.875"/>
        <n v="18.559999999999999"/>
        <n v="2277"/>
        <n v="511.85999999999996"/>
        <n v="8075.7599999999993"/>
        <n v="458.84999999999997"/>
        <n v="494.71499999999997"/>
        <n v="229.82499999999999"/>
        <n v="595.67699999999991"/>
        <n v="115.425"/>
        <n v="5302.7271000000001"/>
        <n v="2212.9679999999998"/>
        <n v="161.595"/>
        <n v="146.91"/>
        <n v="734.16"/>
        <n v="622.40069999999992"/>
        <n v="234.19730000000001"/>
        <n v="386.08729999999997"/>
        <n v="471.95309999999995"/>
        <n v="2757.8537999999999"/>
        <n v="2216.3081999999999"/>
        <n v="3670.1330999999996"/>
        <n v="2468.6073000000001"/>
        <n v="2211.7424999999998"/>
        <n v="207.92999999999998"/>
        <n v="34.199999999999996"/>
        <n v="512.98860000000002"/>
        <n v="193.51499999999999"/>
        <n v="51.04"/>
        <n v="367.14"/>
        <n v="23673.233800000002"/>
        <n v="51534.581200000001"/>
        <n v="4898.2999999999993"/>
        <n v="600.85"/>
        <n v="529.96799999999996"/>
        <n v="286.39499999999998"/>
        <n v="237.53399999999993"/>
        <n v="308.56"/>
        <n v="206.18"/>
        <n v="7892.2199999999993"/>
        <n v="48621.017099999997"/>
        <n v="1158.4110000000001"/>
        <n v="586.5"/>
        <n v="37.762499999999996"/>
        <n v="3.7699999999999996"/>
        <n v="502.27400000000006"/>
        <n v="59.78"/>
        <n v="17034.814799999996"/>
        <n v="3321.9770999999996"/>
        <n v="520.38"/>
        <n v="50.15"/>
        <n v="141.58819999999997"/>
        <n v="525.09410000000003"/>
        <n v="477.30410000000001"/>
        <n v="13.049999999999999"/>
        <n v="4384.8"/>
        <n v="4863.7718181818182"/>
        <n v="1710"/>
        <n v="-360"/>
        <n v="-17.512499999999999"/>
        <n v="-90"/>
        <n v="-12.535813953488372"/>
        <n v="129.52500000000001"/>
        <n v="265.5"/>
        <n v="360"/>
        <n v="52.8"/>
        <n v="183.36"/>
        <n v="99.899999999999991"/>
        <n v="117.77625"/>
        <n v="548.6449090909091"/>
        <n v="1194.6479999999999"/>
        <n v="959.7538461538461"/>
        <n v="3813.8281578947363"/>
        <n v="5501.9464285714294"/>
        <n v="400.85999999999996"/>
        <n v="2271.2900000000004"/>
        <n v="748.8"/>
        <n v="1596"/>
        <n v="185.85"/>
        <n v="201.93971014492755"/>
        <n v="237.7310769230769"/>
        <n v="89.46"/>
        <n v="-176.72"/>
        <n v="7650"/>
        <n v="531.36"/>
        <n v="72"/>
        <n v="4164.9784615384615"/>
        <n v="3566.6694782608693"/>
        <n v="167.49999999999997"/>
        <n v="557.92421052631573"/>
        <n v="20.151724137931033"/>
        <n v="23.344186046511627"/>
        <n v="396"/>
        <n v="6"/>
        <n v="3"/>
        <n v="0.1875"/>
        <n v="-5.3999999999999995"/>
        <n v="-6.375"/>
        <n v="-26.722786516853933"/>
        <n v="2349.8247272727272"/>
        <n v="3909.0098181818175"/>
        <n v="3547.8719999999998"/>
        <n v="3406.7647272727268"/>
        <n v="3418.2520952380951"/>
        <n v="3314.3050843373494"/>
        <n v="79398"/>
        <n v="2982.6892307692306"/>
        <n v="3257.1954041570439"/>
        <n v="3062.6202352941177"/>
        <n v="2680.2860095693782"/>
        <n v="2423.0039999999999"/>
        <n v="1545.0936363636363"/>
        <n v="1569.24"/>
        <n v="1615.5395999999998"/>
        <n v="3960"/>
        <n v="1259.72"/>
        <n v="1452.8123076923077"/>
        <n v="1378.4082352941177"/>
        <n v="4817.6196923076914"/>
        <n v="4337.8956923076921"/>
        <n v="4590.1712093023261"/>
        <n v="4770.8725116279065"/>
        <n v="4447.4930769230759"/>
        <n v="4575.0035999999991"/>
        <n v="4720.866"/>
        <n v="4889.7304615384619"/>
        <n v="4866.3665217391299"/>
        <n v="4731.2420400000001"/>
        <n v="4511.4693749999997"/>
        <n v="477.17127272727276"/>
        <n v="441.94133333333332"/>
        <n v="208.66515789473684"/>
        <n v="365.88333333333333"/>
        <n v="278.77241379310345"/>
        <n v="267.5530434782608"/>
        <n v="286.15679999999998"/>
        <n v="158.3424"/>
        <n v="148.06044943820226"/>
        <n v="133.2742857142857"/>
        <n v="127.22494382022471"/>
        <n v="479.48188235294117"/>
        <n v="487.63317073170731"/>
        <n v="275.32666666666665"/>
        <n v="177.18799999999999"/>
        <n v="26.979000000000003"/>
        <n v="10.074"/>
        <n v="10.314"/>
        <n v="17.187999999999999"/>
        <n v="17.678999999999998"/>
        <n v="14.978999999999999"/>
        <n v="13.179"/>
        <n v="10.179"/>
        <n v="26.996999999999996"/>
        <n v="135.22235294117647"/>
        <n v="19.2"/>
        <n v="198"/>
        <n v="19.05"/>
        <n v="16.5"/>
        <n v="50694.353613365158"/>
        <n v="48773.105406844094"/>
        <n v="4826.1428181818183"/>
        <n v="2753.1359999999995"/>
        <n v="2293.2021212121208"/>
        <n v="60"/>
        <n v="1276.4304"/>
        <n v="4777.6287469879517"/>
        <n v="4787.9139759036143"/>
        <n v="270.95999999999998"/>
        <n v="52.427999999999997"/>
        <n v="8316"/>
        <n v="1881"/>
        <n v="346.25"/>
        <n v="8118"/>
        <n v="333.02195121951223"/>
        <n v="208.57142857142856"/>
        <n v="10.5"/>
        <n v="4717.148926829268"/>
        <n v="52.193999999999996"/>
        <n v="99"/>
        <n v="89.978999999999999"/>
        <n v="251.994"/>
        <n v="51284.03889230769"/>
        <n v="50940.035433070872"/>
        <n v="51125.767172675522"/>
        <n v="50966.048611111109"/>
        <n v="50160.717751693002"/>
        <n v="2033.2948163265305"/>
        <n v="1395.6332727272727"/>
        <n v="4281.5417142857132"/>
        <n v="4901.643191489361"/>
        <n v="4395.1503636363632"/>
        <n v="4419.5540000000001"/>
        <n v="494.78"/>
        <n v="453.01031999999998"/>
        <n v="81.666666666666671"/>
        <n v="15"/>
        <n v="5296.8881860465108"/>
        <n v="2736.8536038186157"/>
        <n v="1573.5202857142856"/>
        <n v="7560"/>
        <n v="479.31545454545454"/>
        <n v="166.39999999999998"/>
        <n v="248.54999999999998"/>
        <n v="351.42857142857139"/>
        <n v="25.5"/>
        <n v="519.06272727272722"/>
        <n v="900"/>
        <n v="0.75"/>
        <n v="4496.2777777777783"/>
        <n v="280.38539325842697"/>
        <n v="132.83850000000001"/>
        <n v="-69.98599999999999"/>
        <n v="178"/>
        <n v="105.84"/>
        <n v="-175.99999999999997"/>
        <n v="11.997"/>
        <n v="19.196999999999999"/>
        <n v="10.497"/>
        <n v="8.9969999999999999"/>
        <n v="6.746999999999999"/>
        <n v="180"/>
        <n v="240"/>
        <n v="49177.611790878756"/>
        <n v="47839.205680634208"/>
        <n v="4732.3235798319329"/>
        <n v="1423.8731351351353"/>
        <n v="4440.5108571428564"/>
        <n v="103.71599999999999"/>
        <n v="1188"/>
        <n v="18.75"/>
        <n v="1.5"/>
        <n v="3599.3751888268157"/>
        <n v="2769.9480498220641"/>
        <n v="2346.832060753341"/>
        <n v="5487.0417044334972"/>
        <n v="17910"/>
        <n v="79560"/>
        <n v="18000"/>
        <n v="3486.2067370948375"/>
        <n v="3482.2947347447075"/>
        <n v="4513.5305999999991"/>
        <n v="4357.7142857142853"/>
        <n v="2519.4"/>
        <n v="1068"/>
        <n v="14.85"/>
        <n v="2184"/>
        <n v="90"/>
        <n v="4862.4601395348836"/>
        <n v="4638.4855932203382"/>
        <n v="4635.9337500000001"/>
        <n v="381"/>
        <n v="346.5"/>
        <n v="93.999999999999986"/>
        <n v="24.671999999999997"/>
        <n v="171.70000000000002"/>
        <n v="451.2"/>
        <n v="25.714285714285712"/>
        <n v="9.75"/>
        <n v="9"/>
        <n v="289.33333333333331"/>
        <n v="258"/>
        <n v="-166.88"/>
        <n v="-45.6"/>
        <n v="325.30909090909086"/>
        <n v="-168"/>
        <n v="19.349999999999998"/>
        <n v="33.6"/>
        <n v="3527.2435714285716"/>
        <n v="3312"/>
        <n v="15.899999999999999"/>
        <n v="161.66666666666666"/>
        <n v="-8.5"/>
        <n v="14.890909090909089"/>
        <n v="4948.9603448275857"/>
        <n v="164.37073170731705"/>
        <n v="1.7999999999999998"/>
        <n v="1.2"/>
        <n v="336"/>
        <n v="789.6"/>
        <n v="-33"/>
        <n v="77.36"/>
        <n v="326.37818181818176"/>
        <n v="37.799999999999997"/>
        <n v="12.6"/>
        <n v="-112.8"/>
        <n v="2838.773090909091"/>
        <n v="3177.223047619048"/>
        <n v="3528.2924571428575"/>
        <n v="3535.6"/>
        <n v="3179.7345762711861"/>
        <n v="2832.7594285714285"/>
        <n v="2423.7600000000002"/>
        <n v="2219.2206666666666"/>
        <n v="1944.3111428571426"/>
        <n v="1626.4412727272729"/>
        <n v="1179.5418461538463"/>
        <n v="1509.3730588235292"/>
        <n v="1164.4505217391304"/>
        <n v="5044.4430000000002"/>
        <n v="210.85714285714286"/>
        <n v="251.39999999999998"/>
        <n v="-165.6"/>
        <n v="1128"/>
        <n v="15.257142857142858"/>
        <n v="18"/>
        <n v="-9.9"/>
        <n v="12"/>
        <n v="-6"/>
        <n v="7.5"/>
        <n v="8.742857142857142"/>
        <n v="6.0239999999999991"/>
        <n v="1.05"/>
        <n v="-126"/>
        <n v="-97.2"/>
        <n v="-106.2"/>
        <n v="-77.399999999999991"/>
        <n v="-34.799999999999997"/>
        <n v="-39"/>
        <n v="38.4"/>
        <n v="29.4"/>
        <n v="112.8"/>
        <n v="-25.8"/>
        <n v="-135"/>
        <n v="-196.2"/>
        <n v="1373.3999999999999"/>
        <n v="-588.6"/>
        <n v="1569.6"/>
        <n v="196.2"/>
        <n v="48775.551458515285"/>
        <n v="5398.6829399999997"/>
        <n v="2718.833333333333"/>
        <n v="1836.2755102040817"/>
        <n v="1414.1454545454542"/>
        <n v="1399.9023529411766"/>
        <n v="4633.6467272727277"/>
        <n v="4957.0099199999995"/>
        <n v="4834.3508181818179"/>
        <n v="130.06714285714284"/>
        <n v="257.09699999999998"/>
        <n v="12.698"/>
        <n v="37.714285714285708"/>
        <n v="3.6342857142857143"/>
        <n v="282.92727272727268"/>
        <n v="188.34782608695653"/>
        <n v="7200"/>
        <n v="477.08181818181822"/>
        <n v="-177.1"/>
        <n v="7.1999999999999993"/>
        <n v="287.09999999999997"/>
        <n v="226.41428571428574"/>
        <n v="151.93698795180723"/>
        <n v="10.799999999999999"/>
        <n v="101.28"/>
        <n v="17.142857142857142"/>
        <n v="103.8"/>
        <n v="-16.5"/>
        <n v="41.142857142857139"/>
        <n v="52898.747605633806"/>
        <n v="183.85714285714286"/>
        <n v="34.285714285714285"/>
        <n v="26.849999999999998"/>
        <n v="13.714285714285712"/>
        <n v="1620"/>
        <n v="514.30909090909097"/>
        <n v="6703.2"/>
        <n v="79.8"/>
        <n v="479.42470588235295"/>
        <n v="203.78571428571425"/>
        <n v="258.98999999999995"/>
        <n v="24.3"/>
        <n v="5555.0466906474821"/>
        <n v="2318.9470270270267"/>
        <n v="121.5"/>
        <n v="74.7"/>
        <n v="319.2"/>
        <n v="108.2436"/>
        <n v="-76.786000000000001"/>
        <n v="75.951599999999985"/>
        <n v="-136.798"/>
        <n v="2889.9274054054054"/>
        <n v="2296.5035625"/>
        <n v="3796.6894137931031"/>
        <n v="2586.3771157894739"/>
        <n v="2316.9028985507243"/>
        <n v="385.70571428571429"/>
        <n v="193.51500000000001"/>
        <n v="2.1428571428571428"/>
        <n v="313.74782608695654"/>
        <n v="23013.601084548107"/>
        <n v="50453.711245634455"/>
        <n v="4658.7272727272721"/>
        <n v="506.57142857142856"/>
        <n v="496.74917647058817"/>
        <n v="268.4435294117647"/>
        <n v="222.24292682926827"/>
        <n v="263.68695652173909"/>
        <n v="193.68539325842696"/>
        <n v="6543.5999999999995"/>
        <n v="50950.768199328108"/>
        <n v="1130.6978181818181"/>
        <n v="-169.99999999999997"/>
        <n v="19.875"/>
        <n v="24"/>
        <n v="2.785714285714286"/>
        <n v="98.808000000000007"/>
        <n v="17694.666059405939"/>
        <n v="3072.961272727272"/>
        <n v="264.59999999999997"/>
        <n v="102.84857142857142"/>
        <n v="266.99700000000001"/>
        <n v="242.697"/>
        <n v="6.75"/>
        <n v="173.56500000000003"/>
        <n v="1322.646"/>
        <n v="1199.6923076923078"/>
        <n v="4471.3847368421048"/>
        <n v="188.64"/>
        <n v="129.78800000000001"/>
        <n v="-19.2"/>
        <n v="8.85"/>
        <n v="4759.9753846153844"/>
        <n v="4742.3557894736832"/>
        <n v="478.55581395348833"/>
        <n v="5.3999999999999995"/>
        <n v="20180.486090692128"/>
        <n v="64403.096714828884"/>
        <n v="705.18981818181817"/>
      </sharedItems>
    </cacheField>
    <cacheField name="ENDING INVENTORY" numFmtId="0">
      <sharedItems containsString="0" containsBlank="1" containsNumber="1" containsInteger="1" minValue="-8" maxValue="940"/>
    </cacheField>
    <cacheField name="REMAINING ORDERS UNITS" numFmtId="0">
      <sharedItems containsSemiMixedTypes="0" containsString="0" containsNumber="1" containsInteger="1" minValue="0" maxValue="3000"/>
    </cacheField>
    <cacheField name="Back Order" numFmtId="0">
      <sharedItems count="2">
        <s v="Not Back Order"/>
        <s v="Back Order"/>
      </sharedItems>
    </cacheField>
    <cacheField name="Pres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2">
  <r>
    <x v="0"/>
    <n v="1"/>
    <s v="BUSINESS LAND"/>
    <n v="97"/>
    <s v="GOLAND"/>
    <s v="BLACK"/>
    <n v="1111171"/>
    <s v="Luggage"/>
    <s v="Hard"/>
    <s v="Unisex"/>
    <s v="Solid"/>
    <s v="SMALL"/>
    <s v="Basics"/>
    <s v="Best"/>
    <s v="BASIC"/>
    <n v="40"/>
    <n v="8120"/>
    <n v="203"/>
    <n v="2517.2000000000007"/>
    <n v="5602.7999999999993"/>
    <n v="86"/>
    <n v="1000"/>
    <s v="Not Back Order"/>
    <s v="1"/>
  </r>
  <r>
    <x v="0"/>
    <n v="1"/>
    <s v="BUSINESS LAND"/>
    <n v="101"/>
    <s v="GOLAND"/>
    <s v="GREY"/>
    <n v="1111171"/>
    <s v="Luggage"/>
    <s v="Hard"/>
    <s v="Unisex"/>
    <s v="Solid"/>
    <s v="SMALL"/>
    <s v="Basics"/>
    <s v="Best"/>
    <s v="BASIC"/>
    <n v="88"/>
    <n v="8492.2999999999993"/>
    <n v="96.503409090909088"/>
    <n v="2632.6130000000003"/>
    <n v="5859.686999999999"/>
    <n v="5"/>
    <n v="3000"/>
    <s v="Not Back Order"/>
    <s v="1"/>
  </r>
  <r>
    <x v="0"/>
    <n v="1"/>
    <s v="BUSINESS LAND"/>
    <n v="145"/>
    <s v="GOLAND"/>
    <s v="BLACK"/>
    <n v="1111171"/>
    <s v="Luggage"/>
    <s v="Hard"/>
    <s v="Unisex"/>
    <s v="Solid"/>
    <s v="SMALL"/>
    <s v="Basics"/>
    <s v="Best"/>
    <s v="BASIC"/>
    <n v="23"/>
    <n v="3450"/>
    <n v="150"/>
    <n v="1069.5000000000002"/>
    <n v="2380.5"/>
    <n v="121"/>
    <n v="0"/>
    <s v="Not Back Order"/>
    <s v="1"/>
  </r>
  <r>
    <x v="0"/>
    <n v="1"/>
    <s v="BUSINESS LAND"/>
    <n v="190"/>
    <s v="GOLAND"/>
    <s v="BLACK"/>
    <n v="1111171"/>
    <s v="Luggage"/>
    <s v="Hard"/>
    <s v="Unisex"/>
    <s v="Solid"/>
    <s v="SMALL"/>
    <s v="Spring/Summer"/>
    <s v="Best"/>
    <s v="FASHION"/>
    <n v="32"/>
    <n v="4800"/>
    <n v="150"/>
    <n v="1488.0000000000002"/>
    <n v="3311.9999999999995"/>
    <n v="80"/>
    <n v="200"/>
    <s v="Not Back Order"/>
    <s v="1"/>
  </r>
  <r>
    <x v="0"/>
    <n v="1"/>
    <s v="BUSINESS LAND"/>
    <n v="212"/>
    <s v="GOLAND"/>
    <s v="BLACK"/>
    <n v="1111171"/>
    <s v="Briefcase"/>
    <s v="Leather"/>
    <s v="Unisex"/>
    <s v="Solid"/>
    <s v="MEDIUM"/>
    <s v="Fall/Winter"/>
    <s v="Good"/>
    <s v="FASHION"/>
    <n v="8"/>
    <n v="233.5"/>
    <n v="29.1875"/>
    <n v="95.735000000000014"/>
    <n v="137.76499999999999"/>
    <n v="0"/>
    <n v="34"/>
    <s v="Not Back Order"/>
    <s v="1"/>
  </r>
  <r>
    <x v="0"/>
    <n v="1"/>
    <s v="BUSINESS LAND"/>
    <n v="219"/>
    <s v="GOLAND"/>
    <s v="GREY"/>
    <n v="1111171"/>
    <s v="Luggage"/>
    <s v="Hard"/>
    <s v="Unisex"/>
    <s v="Solid"/>
    <s v="SMALL"/>
    <s v="Spring/Summer"/>
    <s v="Best"/>
    <s v="FASHION"/>
    <n v="33"/>
    <n v="4950"/>
    <n v="150"/>
    <n v="1534.5000000000002"/>
    <n v="3415.4999999999995"/>
    <n v="121"/>
    <n v="550"/>
    <s v="Not Back Order"/>
    <s v="1"/>
  </r>
  <r>
    <x v="0"/>
    <n v="1"/>
    <s v="BUSINESS LAND"/>
    <n v="225"/>
    <s v="GOLAND"/>
    <s v="BLACK"/>
    <n v="1111171"/>
    <s v="Backpack"/>
    <s v="Backpacks"/>
    <s v="Mens"/>
    <s v="Solid"/>
    <s v="SMALL"/>
    <s v="Basics"/>
    <s v="Good"/>
    <s v="FASHION"/>
    <n v="43"/>
    <n v="898.40000000000009"/>
    <n v="20.893023255813954"/>
    <n v="386.31200000000007"/>
    <n v="512.08799999999997"/>
    <n v="121"/>
    <n v="0"/>
    <s v="Not Back Order"/>
    <s v="1"/>
  </r>
  <r>
    <x v="0"/>
    <n v="1"/>
    <s v="BUSINESS LAND"/>
    <n v="237"/>
    <s v="GOLAND"/>
    <s v="GREY"/>
    <n v="1111171"/>
    <s v="Luggage"/>
    <s v="Hard"/>
    <s v="Unisex"/>
    <s v="Solid"/>
    <s v="SMALL"/>
    <s v="Fall/Winter"/>
    <s v="Good"/>
    <s v="FASHION"/>
    <n v="8"/>
    <n v="863.5"/>
    <n v="107.9375"/>
    <n v="267.68500000000006"/>
    <n v="595.81499999999994"/>
    <n v="0"/>
    <n v="0"/>
    <s v="Not Back Order"/>
    <s v="1"/>
  </r>
  <r>
    <x v="0"/>
    <n v="1"/>
    <s v="BUSINESS LAND"/>
    <n v="272"/>
    <s v="GOLAND"/>
    <s v="GREY"/>
    <n v="1111171"/>
    <s v="Luggage"/>
    <s v="Hard"/>
    <s v="Unisex"/>
    <s v="Solid"/>
    <s v="SMALL"/>
    <s v="Basics"/>
    <s v="Best"/>
    <s v="BASIC"/>
    <n v="0"/>
    <n v="0"/>
    <n v="0"/>
    <n v="0"/>
    <n v="0"/>
    <n v="25"/>
    <n v="0"/>
    <s v="Not Back Order"/>
    <s v="1"/>
  </r>
  <r>
    <x v="0"/>
    <n v="1"/>
    <s v="BUSINESS LAND"/>
    <n v="269"/>
    <s v="GOLAND"/>
    <s v="BLACK"/>
    <n v="1111171"/>
    <s v="Backpack"/>
    <s v="Drawstring Bags"/>
    <s v="Mens"/>
    <s v="Solid"/>
    <s v="SMALL"/>
    <s v="Spring/Summer"/>
    <s v="Best"/>
    <s v="BASIC"/>
    <n v="8"/>
    <n v="885"/>
    <n v="110.625"/>
    <n v="380.55000000000007"/>
    <n v="504.44999999999993"/>
    <n v="3"/>
    <n v="400"/>
    <s v="Not Back Order"/>
    <s v="1"/>
  </r>
  <r>
    <x v="0"/>
    <n v="1"/>
    <s v="BUSINESS LAND"/>
    <n v="175"/>
    <s v="CARRYWORLD"/>
    <s v="BLACK"/>
    <n v="1111249"/>
    <s v="Luggage"/>
    <s v="Hard"/>
    <s v="Unisex"/>
    <s v="Solid"/>
    <s v="SMALL"/>
    <s v="Fall/Winter"/>
    <s v="Good"/>
    <s v="MUST"/>
    <n v="20"/>
    <n v="3000"/>
    <n v="150"/>
    <n v="930.00000000000011"/>
    <n v="2070"/>
    <n v="84"/>
    <n v="2000"/>
    <s v="Not Back Order"/>
    <s v="1"/>
  </r>
  <r>
    <x v="0"/>
    <n v="1"/>
    <s v="BUSINESS LAND"/>
    <n v="679"/>
    <s v="CARRYWORLD"/>
    <s v="BLACK"/>
    <n v="1111118"/>
    <s v="Travel bags"/>
    <s v="Travel Bags"/>
    <s v="Unisex"/>
    <s v="Solid"/>
    <s v="SMALL"/>
    <s v="Fall/Winter"/>
    <s v="Good"/>
    <s v="FASHION"/>
    <n v="3"/>
    <n v="66"/>
    <n v="22"/>
    <n v="27.72"/>
    <n v="38.279999999999994"/>
    <n v="21"/>
    <n v="700"/>
    <s v="Not Back Order"/>
    <s v="1"/>
  </r>
  <r>
    <x v="0"/>
    <n v="1"/>
    <s v="BUSINESS LAND"/>
    <n v="171"/>
    <s v="CARRYWORLD"/>
    <s v="BLACK"/>
    <n v="1111112"/>
    <s v="Travel bags"/>
    <s v="Travel Bags"/>
    <s v="Unisex"/>
    <s v="Solid"/>
    <s v="SMALL"/>
    <s v="Spring/Summer"/>
    <s v="Good"/>
    <s v="FASHION"/>
    <n v="23"/>
    <n v="439.3"/>
    <n v="19.100000000000001"/>
    <n v="184.50600000000006"/>
    <n v="254.79399999999998"/>
    <n v="121"/>
    <n v="400"/>
    <s v="Not Back Order"/>
    <s v="1"/>
  </r>
  <r>
    <x v="0"/>
    <n v="1"/>
    <s v="BUSINESS LAND"/>
    <n v="254"/>
    <s v="CARRYWORLD"/>
    <s v="BLACK"/>
    <n v="1111112"/>
    <s v="Travel bags"/>
    <s v="Travel Bags"/>
    <s v="Unisex"/>
    <s v="Solid"/>
    <s v="SMALL"/>
    <s v="Spring/Summer"/>
    <s v="Good"/>
    <s v="FASHION"/>
    <n v="80"/>
    <n v="832.5"/>
    <n v="10.40625"/>
    <n v="349.65000000000003"/>
    <n v="482.84999999999997"/>
    <n v="4"/>
    <n v="400"/>
    <s v="Not Back Order"/>
    <s v="1"/>
  </r>
  <r>
    <x v="0"/>
    <n v="1"/>
    <s v="BUSINESS LAND"/>
    <n v="188"/>
    <s v="CARRYWORLD"/>
    <s v="BLACK"/>
    <n v="1111893"/>
    <s v="Travel bags"/>
    <s v="Travel Bags"/>
    <s v="Unisex"/>
    <s v="Solid"/>
    <s v="SMALL"/>
    <s v="Basics"/>
    <s v="Better"/>
    <s v="BASIC"/>
    <n v="32"/>
    <n v="330.6"/>
    <n v="10.331250000000001"/>
    <n v="138.85200000000003"/>
    <n v="191.74799999999999"/>
    <n v="25"/>
    <n v="500"/>
    <s v="Not Back Order"/>
    <s v="1"/>
  </r>
  <r>
    <x v="0"/>
    <n v="1"/>
    <s v="BUSINESS LAND"/>
    <n v="65"/>
    <s v="HIGHWAY"/>
    <s v="RED"/>
    <n v="1113411"/>
    <s v="Travel bags"/>
    <s v="Travel Bags on wheels"/>
    <s v="Ladies"/>
    <s v="Solid"/>
    <s v="SMALL"/>
    <s v="Fall/Winter"/>
    <s v="Best"/>
    <s v="MUST"/>
    <n v="88"/>
    <n v="3352.83"/>
    <n v="38.10034090909091"/>
    <n v="1408.1886000000002"/>
    <n v="1944.6413999999997"/>
    <n v="62"/>
    <n v="400"/>
    <s v="Not Back Order"/>
    <s v="1"/>
  </r>
  <r>
    <x v="0"/>
    <n v="1"/>
    <s v="BUSINESS LAND"/>
    <n v="81"/>
    <s v="HIGHWAY"/>
    <s v="BLACK"/>
    <n v="1112531"/>
    <s v="Backpack"/>
    <s v="Drawstring Bags"/>
    <s v="Ladies"/>
    <s v="Solid"/>
    <s v="LARGE"/>
    <s v="Fall/Winter"/>
    <s v="Best"/>
    <s v="MUST"/>
    <n v="35"/>
    <n v="2488.85"/>
    <n v="71.11"/>
    <n v="1070.2055000000003"/>
    <n v="1418.6444999999999"/>
    <n v="38"/>
    <n v="400"/>
    <s v="Not Back Order"/>
    <s v="1"/>
  </r>
  <r>
    <x v="0"/>
    <n v="1"/>
    <s v="BUSINESS LAND"/>
    <n v="85"/>
    <s v="HIGHWAY"/>
    <s v="BLACK"/>
    <n v="1113411"/>
    <s v="Travel bags"/>
    <s v="Travel Bags on wheels"/>
    <s v="Ladies"/>
    <s v="Solid"/>
    <s v="SMALL"/>
    <s v="Fall/Winter"/>
    <s v="Best"/>
    <s v="MUST"/>
    <n v="39"/>
    <n v="2228"/>
    <n v="57.128205128205131"/>
    <n v="935.7600000000001"/>
    <n v="1292.24"/>
    <n v="45"/>
    <n v="400"/>
    <s v="Not Back Order"/>
    <s v="1"/>
  </r>
  <r>
    <x v="0"/>
    <n v="1"/>
    <s v="BUSINESS LAND"/>
    <n v="92"/>
    <s v="HIGHWAY"/>
    <s v="BLACK"/>
    <n v="1113411"/>
    <s v="Travel bags"/>
    <s v="Travel Bags on wheels"/>
    <s v="Ladies"/>
    <s v="Solid"/>
    <s v="SMALL"/>
    <s v="Fall/Winter"/>
    <s v="Best"/>
    <s v="MUST"/>
    <n v="38"/>
    <n v="8329.0499999999993"/>
    <n v="219.18552631578945"/>
    <n v="3498.2009999999996"/>
    <n v="4830.8489999999993"/>
    <n v="30"/>
    <n v="30"/>
    <s v="Not Back Order"/>
    <s v="1"/>
  </r>
  <r>
    <x v="0"/>
    <n v="1"/>
    <s v="BUSINESS LAND"/>
    <n v="112"/>
    <s v="HIGHWAY"/>
    <s v="RED"/>
    <n v="1112531"/>
    <s v="Backpack"/>
    <s v="Drawstring Bags"/>
    <s v="Ladies"/>
    <s v="Solid"/>
    <s v="LARGE"/>
    <s v="Fall/Winter"/>
    <s v="Best"/>
    <s v="MUST"/>
    <n v="28"/>
    <n v="8282.5"/>
    <n v="295.80357142857144"/>
    <n v="3561.4750000000008"/>
    <n v="4721.0249999999996"/>
    <n v="121"/>
    <n v="400"/>
    <s v="Not Back Order"/>
    <s v="1"/>
  </r>
  <r>
    <x v="0"/>
    <n v="1"/>
    <s v="BUSINESS LAND"/>
    <n v="138"/>
    <s v="HIGHWAY"/>
    <s v="BLACK"/>
    <n v="1113411"/>
    <s v="Travel bags"/>
    <s v="Travel Bags on wheels"/>
    <s v="Ladies"/>
    <s v="Solid"/>
    <s v="SMALL"/>
    <s v="Fall/Winter"/>
    <s v="Best"/>
    <s v="MUST"/>
    <n v="20"/>
    <n v="393"/>
    <n v="19.649999999999999"/>
    <n v="165.06"/>
    <n v="227.94"/>
    <n v="86"/>
    <n v="400"/>
    <s v="Not Back Order"/>
    <s v="1"/>
  </r>
  <r>
    <x v="0"/>
    <n v="1"/>
    <s v="BUSINESS LAND"/>
    <n v="151"/>
    <s v="HIGHWAY"/>
    <s v="BLACK"/>
    <n v="1112531"/>
    <s v="Backpack"/>
    <s v="Drawstring Bags"/>
    <s v="Ladies"/>
    <s v="Solid"/>
    <s v="SMALL"/>
    <s v="Fall/Winter"/>
    <s v="Best"/>
    <s v="MUST"/>
    <n v="6"/>
    <n v="648.94000000000005"/>
    <n v="108.15666666666668"/>
    <n v="279.04420000000005"/>
    <n v="369.89580000000001"/>
    <n v="49"/>
    <n v="400"/>
    <s v="Not Back Order"/>
    <s v="1"/>
  </r>
  <r>
    <x v="0"/>
    <n v="1"/>
    <s v="BUSINESS LAND"/>
    <n v="593"/>
    <s v="GOLAND"/>
    <s v="BLACK"/>
    <n v="1111185"/>
    <s v="Backpack"/>
    <s v="Backpacks"/>
    <s v="Unisex"/>
    <s v="Solid"/>
    <s v="MEDIUM"/>
    <s v="Fall/Winter"/>
    <s v="Good"/>
    <s v="FASHION"/>
    <n v="3"/>
    <n v="96"/>
    <n v="32"/>
    <n v="41.28"/>
    <n v="54.72"/>
    <n v="44"/>
    <n v="400"/>
    <s v="Not Back Order"/>
    <s v="1"/>
  </r>
  <r>
    <x v="0"/>
    <n v="1"/>
    <s v="BUSINESS LAND"/>
    <n v="594"/>
    <s v="GOLAND"/>
    <s v="BROWN"/>
    <n v="1111185"/>
    <s v="Backpack"/>
    <s v="Backpacks"/>
    <s v="Unisex"/>
    <s v="Solid"/>
    <s v="MEDIUM"/>
    <s v="Fall/Winter"/>
    <s v="Good"/>
    <s v="FASHION"/>
    <n v="3"/>
    <n v="105"/>
    <n v="35"/>
    <n v="45.150000000000006"/>
    <n v="59.849999999999994"/>
    <n v="32"/>
    <n v="765"/>
    <s v="Not Back Order"/>
    <s v="1"/>
  </r>
  <r>
    <x v="0"/>
    <n v="1"/>
    <s v="BUSINESS LAND"/>
    <n v="384"/>
    <s v="HIGHWAY"/>
    <s v="BLACK"/>
    <n v="1111821"/>
    <s v="Handbacks"/>
    <s v="Tote"/>
    <s v="Mens"/>
    <s v="Solid"/>
    <s v="MEDIUM"/>
    <s v="Basics"/>
    <s v="Better"/>
    <s v="BASIC"/>
    <n v="8"/>
    <n v="29.5"/>
    <n v="3.6875"/>
    <n v="11.505000000000001"/>
    <n v="17.995000000000001"/>
    <n v="5"/>
    <n v="400"/>
    <s v="Not Back Order"/>
    <s v="1"/>
  </r>
  <r>
    <x v="0"/>
    <n v="1"/>
    <s v="BUSINESS LAND"/>
    <n v="139"/>
    <s v="GOLAND"/>
    <s v="BLACK"/>
    <n v="1113411"/>
    <s v="Travel bags"/>
    <s v="Travel Bags"/>
    <s v="Unisex"/>
    <s v="Solid"/>
    <s v="SMALL"/>
    <s v="Spring/Summer"/>
    <s v="Good"/>
    <s v="BASIC"/>
    <n v="828"/>
    <n v="338.2"/>
    <n v="0.40845410628019324"/>
    <n v="142.04400000000001"/>
    <n v="196.15599999999998"/>
    <n v="894"/>
    <n v="400"/>
    <s v="Not Back Order"/>
    <s v="1"/>
  </r>
  <r>
    <x v="0"/>
    <n v="1"/>
    <s v="BUSINESS LAND"/>
    <n v="174"/>
    <s v="GOLAND"/>
    <s v="BLUE"/>
    <n v="1113411"/>
    <s v="Travel bags"/>
    <s v="Travel Bags"/>
    <s v="Unisex"/>
    <s v="Solid"/>
    <s v="SMALL"/>
    <s v="Spring/Summer"/>
    <s v="Good"/>
    <s v="MUST"/>
    <n v="65"/>
    <n v="422.2"/>
    <n v="6.4953846153846149"/>
    <n v="177.32399999999998"/>
    <n v="244.87599999999998"/>
    <n v="830"/>
    <n v="400"/>
    <s v="Not Back Order"/>
    <s v="1"/>
  </r>
  <r>
    <x v="0"/>
    <n v="1"/>
    <s v="BUSINESS LAND"/>
    <n v="195"/>
    <s v="HIGHWAY"/>
    <s v="BROWN"/>
    <n v="1111193"/>
    <s v="Travel bags"/>
    <s v="Shoes"/>
    <s v="Ladies"/>
    <s v="Solid"/>
    <s v="SMALL"/>
    <s v="Spring/Summer"/>
    <s v="Good"/>
    <s v="BASIC"/>
    <n v="8"/>
    <n v="298.2"/>
    <n v="37.274999999999999"/>
    <n v="125.24400000000001"/>
    <n v="172.95599999999999"/>
    <n v="4"/>
    <n v="400"/>
    <s v="Not Back Order"/>
    <s v="1"/>
  </r>
  <r>
    <x v="0"/>
    <n v="1"/>
    <s v="BUSINESS LAND"/>
    <n v="270"/>
    <s v="HIGHWAY"/>
    <s v="BLACK"/>
    <n v="1111193"/>
    <s v="Travel bags"/>
    <s v="Shoes"/>
    <s v="Ladies"/>
    <s v="Solid"/>
    <s v="SMALL"/>
    <s v="Spring/Summer"/>
    <s v="Good"/>
    <s v="BASIC"/>
    <n v="3"/>
    <n v="883.60000000000014"/>
    <n v="294.53333333333336"/>
    <n v="371.11200000000008"/>
    <n v="512.48800000000006"/>
    <n v="2"/>
    <n v="400"/>
    <s v="Not Back Order"/>
    <s v="1"/>
  </r>
  <r>
    <x v="0"/>
    <n v="1"/>
    <s v="BUSINESS LAND"/>
    <n v="309"/>
    <s v="CARRYWORLD"/>
    <s v="BLACK"/>
    <n v="1111893"/>
    <s v="Luggage"/>
    <s v="Hard"/>
    <s v="Unisex"/>
    <s v="Solid"/>
    <s v="SMALL"/>
    <s v="Fall/Winter"/>
    <s v="Better"/>
    <s v="BASIC"/>
    <n v="3"/>
    <n v="450"/>
    <n v="150"/>
    <n v="139.50000000000003"/>
    <n v="310.5"/>
    <n v="2"/>
    <n v="400"/>
    <s v="Not Back Order"/>
    <s v="1"/>
  </r>
  <r>
    <x v="0"/>
    <n v="1"/>
    <s v="BUSINESS LAND"/>
    <n v="336"/>
    <s v="HIGHWAY"/>
    <s v="BROWN"/>
    <n v="1113411"/>
    <s v="Backpack"/>
    <s v="Backpacks"/>
    <s v="Ladies"/>
    <s v="Solid"/>
    <s v="SMALL"/>
    <s v="Spring/Summer"/>
    <s v="Good"/>
    <s v="MUST"/>
    <n v="5"/>
    <n v="54"/>
    <n v="10.8"/>
    <n v="23.220000000000006"/>
    <n v="30.779999999999998"/>
    <n v="0"/>
    <n v="400"/>
    <s v="Not Back Order"/>
    <s v="1"/>
  </r>
  <r>
    <x v="0"/>
    <n v="1"/>
    <s v="BUSINESS LAND"/>
    <n v="410"/>
    <s v="HIGHWAY"/>
    <s v="BLACK"/>
    <n v="1113411"/>
    <s v="Backpack"/>
    <s v="Backpacks"/>
    <s v="Ladies"/>
    <s v="Solid"/>
    <s v="SMALL"/>
    <s v="Spring/Summer"/>
    <s v="Good"/>
    <s v="MUST"/>
    <n v="8"/>
    <n v="20"/>
    <n v="2.5"/>
    <n v="8.6000000000000014"/>
    <n v="11.399999999999999"/>
    <n v="121"/>
    <n v="400"/>
    <s v="Not Back Order"/>
    <s v="1"/>
  </r>
  <r>
    <x v="0"/>
    <n v="1"/>
    <s v="BUSINESS LAND"/>
    <n v="98"/>
    <s v="CARRYWORLD"/>
    <s v="BLACK"/>
    <n v="1111893"/>
    <s v="Backpack"/>
    <s v="Backpacks"/>
    <s v="Unisex"/>
    <s v="Solid"/>
    <s v="SMALL"/>
    <s v="Fall/Winter"/>
    <s v="Better"/>
    <s v="BASIC"/>
    <n v="52"/>
    <n v="8594.4"/>
    <n v="165.27692307692308"/>
    <n v="3695.5920000000006"/>
    <n v="4898.8079999999991"/>
    <n v="33"/>
    <n v="0"/>
    <s v="Not Back Order"/>
    <s v="1"/>
  </r>
  <r>
    <x v="0"/>
    <n v="1"/>
    <s v="BUSINESS LAND"/>
    <n v="122"/>
    <s v="CARRYWORLD"/>
    <s v="GREY"/>
    <n v="1111893"/>
    <s v="Backpack"/>
    <s v="Backpacks"/>
    <s v="Unisex"/>
    <s v="Solid"/>
    <s v="SMALL"/>
    <s v="Fall/Winter"/>
    <s v="Better"/>
    <s v="BASIC"/>
    <n v="46"/>
    <n v="8042.49"/>
    <n v="174.83673913043478"/>
    <n v="3458.2707000000005"/>
    <n v="4584.2192999999997"/>
    <n v="68"/>
    <n v="0"/>
    <s v="Not Back Order"/>
    <s v="1"/>
  </r>
  <r>
    <x v="0"/>
    <n v="1"/>
    <s v="BUSINESS LAND"/>
    <n v="307"/>
    <s v="GOLAND"/>
    <s v="GREY"/>
    <n v="1111185"/>
    <s v="Backpack"/>
    <s v="Backpacks"/>
    <s v="Unisex"/>
    <s v="Solid"/>
    <s v="SMALL"/>
    <s v="Fall/Winter"/>
    <s v="Better"/>
    <s v="MUST"/>
    <n v="3"/>
    <n v="33.5"/>
    <n v="11.166666666666666"/>
    <n v="14.405000000000001"/>
    <n v="19.094999999999999"/>
    <n v="88"/>
    <n v="0"/>
    <s v="Not Back Order"/>
    <s v="1"/>
  </r>
  <r>
    <x v="0"/>
    <n v="1"/>
    <s v="BUSINESS LAND"/>
    <n v="117"/>
    <s v="CARRYWORLD"/>
    <s v="BLACK"/>
    <n v="1111249"/>
    <s v="Travel bags"/>
    <s v="Travel Bags"/>
    <s v="Unisex"/>
    <s v="Solid"/>
    <s v="SMALL"/>
    <s v="Fall/Winter"/>
    <s v="Good"/>
    <s v="MUST"/>
    <n v="38"/>
    <n v="8833.7999999999993"/>
    <n v="232.46842105263156"/>
    <n v="3710.1959999999999"/>
    <n v="5123.6039999999994"/>
    <n v="94"/>
    <n v="0"/>
    <s v="Not Back Order"/>
    <s v="1"/>
  </r>
  <r>
    <x v="0"/>
    <n v="1"/>
    <s v="BUSINESS LAND"/>
    <n v="210"/>
    <s v="CARRYWORLD"/>
    <s v="BLUE"/>
    <n v="1111249"/>
    <s v="Travel bags"/>
    <s v="Travel Bags"/>
    <s v="Unisex"/>
    <s v="Solid"/>
    <s v="SMALL"/>
    <s v="Fall/Winter"/>
    <s v="Good"/>
    <s v="MUST"/>
    <n v="29"/>
    <n v="243.5"/>
    <n v="8.3965517241379306"/>
    <n v="102.27000000000001"/>
    <n v="141.22999999999999"/>
    <n v="24"/>
    <n v="0"/>
    <s v="Not Back Order"/>
    <s v="1"/>
  </r>
  <r>
    <x v="0"/>
    <n v="1"/>
    <s v="BUSINESS LAND"/>
    <n v="252"/>
    <s v="CARRYWORLD"/>
    <s v="BLACK"/>
    <n v="1111249"/>
    <s v="Travel bags"/>
    <s v="Travel Bags"/>
    <s v="Unisex"/>
    <s v="Solid"/>
    <s v="SMALL"/>
    <s v="Fall/Winter"/>
    <s v="Good"/>
    <s v="MUST"/>
    <n v="86"/>
    <n v="836.5"/>
    <n v="9.7267441860465116"/>
    <n v="351.33"/>
    <n v="485.16999999999996"/>
    <n v="82"/>
    <n v="350"/>
    <s v="Not Back Order"/>
    <s v="1"/>
  </r>
  <r>
    <x v="0"/>
    <n v="1"/>
    <s v="BUSINESS LAND"/>
    <n v="310"/>
    <s v="GOLAND"/>
    <s v="BLACK"/>
    <n v="1111185"/>
    <s v="Luggage"/>
    <s v="Hard"/>
    <s v="Unisex"/>
    <s v="Solid"/>
    <s v="SMALL"/>
    <s v="Fall/Winter"/>
    <s v="Good"/>
    <s v="MUST"/>
    <n v="4"/>
    <n v="600"/>
    <n v="150"/>
    <n v="186.00000000000003"/>
    <n v="413.99999999999994"/>
    <n v="82"/>
    <n v="350"/>
    <s v="Not Back Order"/>
    <s v="1"/>
  </r>
  <r>
    <x v="0"/>
    <n v="1"/>
    <s v="BUSINESS LAND"/>
    <n v="345"/>
    <s v="GOLAND"/>
    <s v="BROWN"/>
    <n v="1111185"/>
    <s v="Luggage"/>
    <s v="Hard"/>
    <s v="Unisex"/>
    <s v="Solid"/>
    <s v="SMALL"/>
    <s v="Fall/Winter"/>
    <s v="Good"/>
    <s v="MUST"/>
    <n v="3"/>
    <n v="450"/>
    <n v="150"/>
    <n v="139.50000000000003"/>
    <n v="310.5"/>
    <n v="121"/>
    <n v="350"/>
    <s v="Not Back Order"/>
    <s v="1"/>
  </r>
  <r>
    <x v="0"/>
    <n v="1"/>
    <s v="BUSINESS LAND"/>
    <n v="355"/>
    <s v="GOLAND"/>
    <s v="BLACK"/>
    <n v="1111185"/>
    <s v="Luggage"/>
    <s v="Hard"/>
    <s v="Unisex"/>
    <s v="Solid"/>
    <s v="SMALL"/>
    <s v="Fall/Winter"/>
    <s v="Good"/>
    <s v="MUST"/>
    <n v="8"/>
    <n v="1320"/>
    <n v="165"/>
    <n v="409.20000000000005"/>
    <n v="910.8"/>
    <n v="121"/>
    <n v="350"/>
    <s v="Not Back Order"/>
    <s v="1"/>
  </r>
  <r>
    <x v="0"/>
    <n v="1"/>
    <s v="BUSINESS LAND"/>
    <n v="385"/>
    <s v="GOLAND"/>
    <s v="BROWN"/>
    <n v="1111185"/>
    <s v="Luggage"/>
    <s v="Hard"/>
    <s v="Unisex"/>
    <s v="Solid"/>
    <s v="SMALL"/>
    <s v="Fall/Winter"/>
    <s v="Good"/>
    <s v="MUST"/>
    <n v="8"/>
    <n v="1320"/>
    <n v="165"/>
    <n v="409.20000000000005"/>
    <n v="910.8"/>
    <n v="0"/>
    <n v="350"/>
    <s v="Not Back Order"/>
    <s v="1"/>
  </r>
  <r>
    <x v="0"/>
    <n v="1"/>
    <s v="BUSINESS LAND"/>
    <n v="405"/>
    <s v="HIGHWAY"/>
    <s v="BLACK"/>
    <n v="1112531"/>
    <s v="Travel bags"/>
    <s v="Shoes"/>
    <s v="Ladies"/>
    <s v="Solid"/>
    <s v="SMALL"/>
    <s v="Spring/Summer"/>
    <s v="Good"/>
    <s v="FASHION"/>
    <n v="8"/>
    <n v="20"/>
    <n v="2.5"/>
    <n v="8.4"/>
    <n v="11.6"/>
    <n v="121"/>
    <n v="350"/>
    <s v="Not Back Order"/>
    <s v="1"/>
  </r>
  <r>
    <x v="0"/>
    <n v="1"/>
    <s v="BUSINESS LAND"/>
    <n v="406"/>
    <s v="HIGHWAY"/>
    <s v="BLUE"/>
    <n v="1112531"/>
    <s v="Travel bags"/>
    <s v="Shoes"/>
    <s v="Ladies"/>
    <s v="Solid"/>
    <s v="SMALL"/>
    <s v="Spring/Summer"/>
    <s v="Good"/>
    <s v="FASHION"/>
    <n v="8"/>
    <n v="20"/>
    <n v="2.5"/>
    <n v="8.4"/>
    <n v="11.6"/>
    <n v="2"/>
    <n v="350"/>
    <s v="Not Back Order"/>
    <s v="1"/>
  </r>
  <r>
    <x v="0"/>
    <n v="1"/>
    <s v="BUSINESS LAND"/>
    <n v="421"/>
    <s v="HIGHWAY"/>
    <s v="BROWN"/>
    <n v="1112531"/>
    <s v="Travel bags"/>
    <s v="Shoes"/>
    <s v="Ladies"/>
    <s v="Solid"/>
    <s v="LARGE"/>
    <s v="Spring/Summer"/>
    <s v="Good"/>
    <s v="FASHION"/>
    <n v="8"/>
    <n v="80"/>
    <n v="10"/>
    <n v="33.6"/>
    <n v="46.4"/>
    <n v="0"/>
    <n v="350"/>
    <s v="Not Back Order"/>
    <s v="1"/>
  </r>
  <r>
    <x v="0"/>
    <n v="1"/>
    <s v="BUSINESS LAND"/>
    <n v="439"/>
    <s v="CARRYWORLD"/>
    <s v="MULTI"/>
    <n v="1112531"/>
    <s v="Travel bags"/>
    <s v="Travel Bags"/>
    <s v="Ladies"/>
    <s v="Solid"/>
    <s v="SMALL"/>
    <s v="Spring/Summer"/>
    <s v="Good"/>
    <s v="FASHION"/>
    <n v="8"/>
    <n v="2.5"/>
    <n v="0.3125"/>
    <n v="1.05"/>
    <n v="1.45"/>
    <n v="0"/>
    <n v="350"/>
    <s v="Not Back Order"/>
    <s v="1"/>
  </r>
  <r>
    <x v="0"/>
    <n v="1"/>
    <s v="BUSINESS LAND"/>
    <n v="337"/>
    <s v="GOLAND"/>
    <s v="BLACK"/>
    <n v="1113411"/>
    <s v="Travel bags"/>
    <s v="Travel Bags"/>
    <s v="Unisex"/>
    <s v="Solid"/>
    <s v="SMALL"/>
    <s v="Spring/Summer"/>
    <s v="Good"/>
    <s v="MUST"/>
    <n v="6"/>
    <n v="54"/>
    <n v="9"/>
    <n v="22.68"/>
    <n v="31.319999999999997"/>
    <n v="121"/>
    <n v="350"/>
    <s v="Not Back Order"/>
    <s v="1"/>
  </r>
  <r>
    <x v="0"/>
    <n v="1"/>
    <s v="BUSINESS LAND"/>
    <n v="356"/>
    <s v="GOLAND"/>
    <s v="BLACK"/>
    <n v="1113411"/>
    <s v="Travel bags"/>
    <s v="Travel Bags"/>
    <s v="Unisex"/>
    <s v="Solid"/>
    <s v="SMALL"/>
    <s v="Spring/Summer"/>
    <s v="Good"/>
    <s v="MUST"/>
    <n v="5"/>
    <n v="45"/>
    <n v="9"/>
    <n v="18.900000000000002"/>
    <n v="26.099999999999998"/>
    <n v="3"/>
    <n v="350"/>
    <s v="Not Back Order"/>
    <s v="1"/>
  </r>
  <r>
    <x v="0"/>
    <n v="1"/>
    <s v="BUSINESS LAND"/>
    <n v="418"/>
    <s v="GOLAND"/>
    <s v="BLUE"/>
    <n v="1113411"/>
    <s v="Travel bags"/>
    <s v="Travel Bags"/>
    <s v="Unisex"/>
    <s v="Solid"/>
    <s v="SMALL"/>
    <s v="Spring/Summer"/>
    <s v="Good"/>
    <s v="MUST"/>
    <n v="8"/>
    <n v="85"/>
    <n v="10.625"/>
    <n v="35.700000000000003"/>
    <n v="49.3"/>
    <n v="121"/>
    <n v="350"/>
    <s v="Not Back Order"/>
    <s v="1"/>
  </r>
  <r>
    <x v="0"/>
    <n v="1"/>
    <s v="BUSINESS LAND"/>
    <n v="24"/>
    <s v="TRAVEL TIME"/>
    <s v="GREEN"/>
    <n v="1111185"/>
    <s v="Travel bags"/>
    <s v="Shoes"/>
    <s v="Unisex"/>
    <s v="Solid"/>
    <s v="MEDIUM"/>
    <s v="Spring/Summer"/>
    <s v="Better"/>
    <s v="MUST"/>
    <n v="89"/>
    <n v="3963.88"/>
    <n v="44.53797752808989"/>
    <n v="1664.8296000000003"/>
    <n v="2299.0504000000001"/>
    <n v="488"/>
    <n v="564"/>
    <s v="Not Back Order"/>
    <s v="1"/>
  </r>
  <r>
    <x v="0"/>
    <n v="1"/>
    <s v="BUSINESS LAND"/>
    <n v="25"/>
    <s v="TRAVEL TIME"/>
    <s v="BLACK"/>
    <n v="1111185"/>
    <s v="Handbacks"/>
    <s v="Crossbody"/>
    <s v="Unisex"/>
    <s v="Solid"/>
    <s v="MEDIUM"/>
    <s v="Spring/Summer"/>
    <s v="Better"/>
    <s v="MUST"/>
    <n v="220"/>
    <n v="3988.9"/>
    <n v="18.131363636363638"/>
    <n v="1555.6710000000003"/>
    <n v="2433.2289999999998"/>
    <n v="492"/>
    <n v="720"/>
    <s v="Not Back Order"/>
    <s v="1"/>
  </r>
  <r>
    <x v="0"/>
    <n v="1"/>
    <s v="BUSINESS LAND"/>
    <n v="29"/>
    <s v="TRAVEL TIME"/>
    <s v="BLACK"/>
    <n v="1111185"/>
    <s v="Travel bags"/>
    <s v="Shoes"/>
    <s v="Unisex"/>
    <s v="Solid"/>
    <s v="MEDIUM"/>
    <s v="Spring/Summer"/>
    <s v="Better"/>
    <s v="MUST"/>
    <n v="66"/>
    <n v="6935.34"/>
    <n v="105.08090909090909"/>
    <n v="2912.8428000000004"/>
    <n v="4022.4971999999998"/>
    <n v="492"/>
    <n v="564"/>
    <s v="Not Back Order"/>
    <s v="1"/>
  </r>
  <r>
    <x v="0"/>
    <n v="1"/>
    <s v="BUSINESS LAND"/>
    <n v="31"/>
    <s v="TRAVEL TIME"/>
    <s v="BLACK"/>
    <n v="1111185"/>
    <s v="Backpack"/>
    <s v="Backpacks"/>
    <s v="Unisex"/>
    <s v="Solid"/>
    <s v="MEDIUM"/>
    <s v="Spring/Summer"/>
    <s v="Better"/>
    <s v="MUST"/>
    <n v="36"/>
    <n v="6652.26"/>
    <n v="184.785"/>
    <n v="2860.4718000000003"/>
    <n v="3791.7882"/>
    <n v="489"/>
    <n v="564"/>
    <s v="Not Back Order"/>
    <s v="1"/>
  </r>
  <r>
    <x v="0"/>
    <n v="1"/>
    <s v="BUSINESS LAND"/>
    <n v="35"/>
    <s v="TRAVEL TIME"/>
    <s v="GREEN"/>
    <n v="1111185"/>
    <s v="Travel bags"/>
    <s v="Shoes"/>
    <s v="Unisex"/>
    <s v="Solid"/>
    <s v="MEDIUM"/>
    <s v="Spring/Summer"/>
    <s v="Better"/>
    <s v="MUST"/>
    <n v="66"/>
    <n v="6044.26"/>
    <n v="91.579696969696968"/>
    <n v="2538.5892000000003"/>
    <n v="3505.6707999999999"/>
    <n v="450"/>
    <n v="504"/>
    <s v="Not Back Order"/>
    <s v="1"/>
  </r>
  <r>
    <x v="0"/>
    <n v="1"/>
    <s v="BUSINESS LAND"/>
    <n v="37"/>
    <s v="TRAVEL TIME"/>
    <s v="GREY"/>
    <n v="1111185"/>
    <s v="Travel bags"/>
    <s v="Shoes"/>
    <s v="Unisex"/>
    <s v="Solid"/>
    <s v="MEDIUM"/>
    <s v="Spring/Summer"/>
    <s v="Better"/>
    <s v="MUST"/>
    <n v="63"/>
    <n v="6083.33"/>
    <n v="96.560793650793656"/>
    <n v="2554.9986000000004"/>
    <n v="3528.3313999999996"/>
    <n v="503"/>
    <n v="564"/>
    <s v="Not Back Order"/>
    <s v="1"/>
  </r>
  <r>
    <x v="0"/>
    <n v="1"/>
    <s v="BUSINESS LAND"/>
    <n v="41"/>
    <s v="TRAVEL TIME"/>
    <s v="BLACK"/>
    <n v="1111185"/>
    <s v="Backpack"/>
    <s v="Backpacks"/>
    <s v="Unisex"/>
    <s v="Solid"/>
    <s v="MEDIUM"/>
    <s v="Spring/Summer"/>
    <s v="Better"/>
    <s v="MUST"/>
    <n v="83"/>
    <n v="5803.53"/>
    <n v="69.922048192771086"/>
    <n v="2495.5179000000003"/>
    <n v="3308.0120999999995"/>
    <n v="633"/>
    <n v="720"/>
    <s v="Not Back Order"/>
    <s v="1"/>
  </r>
  <r>
    <x v="0"/>
    <n v="2"/>
    <s v="BUSINESS LAND"/>
    <n v="46"/>
    <s v="TRAVEL TIME"/>
    <s v="BLACK"/>
    <n v="1111185"/>
    <s v="Luggage"/>
    <s v="Hard"/>
    <s v="Unisex"/>
    <s v="Solid"/>
    <s v="MEDIUM"/>
    <s v="Spring/Summer"/>
    <s v="Better"/>
    <s v="BASIC"/>
    <n v="806"/>
    <n v="132990"/>
    <n v="165"/>
    <n v="41226.9"/>
    <n v="91763.099999999991"/>
    <n v="445"/>
    <n v="564"/>
    <s v="Not Back Order"/>
    <s v="1"/>
  </r>
  <r>
    <x v="0"/>
    <n v="1"/>
    <s v="BUSINESS LAND"/>
    <n v="47"/>
    <s v="TRAVEL TIME"/>
    <s v="BLACK"/>
    <n v="1111185"/>
    <s v="Luggage"/>
    <s v="Hard"/>
    <s v="Unisex"/>
    <s v="Solid"/>
    <s v="MEDIUM"/>
    <s v="Spring/Summer"/>
    <s v="Better"/>
    <s v="MUST"/>
    <n v="39"/>
    <n v="5539.28"/>
    <n v="142.03282051282051"/>
    <n v="1717.1768000000002"/>
    <n v="3822.1031999999996"/>
    <n v="439"/>
    <n v="564"/>
    <s v="Not Back Order"/>
    <s v="1"/>
  </r>
  <r>
    <x v="0"/>
    <n v="1"/>
    <s v="BUSINESS LAND"/>
    <n v="48"/>
    <s v="TRAVEL TIME"/>
    <s v="GREEN"/>
    <n v="1111185"/>
    <s v="Accessories"/>
    <s v="Accessories"/>
    <s v="Unisex"/>
    <s v="Solid"/>
    <s v="MEDIUM"/>
    <s v="Spring/Summer"/>
    <s v="Better"/>
    <s v="BASIC"/>
    <n v="866"/>
    <n v="5453.85"/>
    <n v="6.2977482678983838"/>
    <n v="2454.2325000000001"/>
    <n v="2999.6175000000003"/>
    <n v="530"/>
    <n v="720"/>
    <s v="Not Back Order"/>
    <s v="1"/>
  </r>
  <r>
    <x v="0"/>
    <n v="1"/>
    <s v="BUSINESS LAND"/>
    <n v="49"/>
    <s v="TRAVEL TIME"/>
    <s v="BLACK"/>
    <n v="1111185"/>
    <s v="Travel bags"/>
    <s v="Shoes"/>
    <s v="Unisex"/>
    <s v="Solid"/>
    <s v="MEDIUM"/>
    <s v="Spring/Summer"/>
    <s v="Better"/>
    <s v="MUST"/>
    <n v="68"/>
    <n v="5423.39"/>
    <n v="79.755735294117656"/>
    <n v="2277.8238000000006"/>
    <n v="3145.5661999999998"/>
    <n v="668"/>
    <n v="720"/>
    <s v="Not Back Order"/>
    <s v="1"/>
  </r>
  <r>
    <x v="0"/>
    <n v="1"/>
    <s v="BUSINESS LAND"/>
    <n v="55"/>
    <s v="TRAVEL TIME"/>
    <s v="GREY"/>
    <n v="1111185"/>
    <s v="Accessories"/>
    <s v="Accessories"/>
    <s v="Unisex"/>
    <s v="Solid"/>
    <s v="MEDIUM"/>
    <s v="Spring/Summer"/>
    <s v="Better"/>
    <s v="BASIC"/>
    <n v="836"/>
    <n v="4488.62"/>
    <n v="5.3691626794258376"/>
    <n v="2019.8789999999999"/>
    <n v="2468.741"/>
    <n v="433"/>
    <n v="720"/>
    <s v="Not Back Order"/>
    <s v="1"/>
  </r>
  <r>
    <x v="0"/>
    <n v="1"/>
    <s v="BUSINESS LAND"/>
    <n v="57"/>
    <s v="TRAVEL TIME"/>
    <s v="BLACK"/>
    <n v="1111185"/>
    <s v="Luggage"/>
    <s v="Hard"/>
    <s v="Unisex"/>
    <s v="Solid"/>
    <s v="MEDIUM"/>
    <s v="Spring/Summer"/>
    <s v="Better"/>
    <s v="MUST"/>
    <n v="50"/>
    <n v="4389.5"/>
    <n v="87.79"/>
    <n v="1360.7450000000003"/>
    <n v="3028.7549999999997"/>
    <n v="588"/>
    <n v="564"/>
    <s v="Not Back Order"/>
    <s v="1"/>
  </r>
  <r>
    <x v="0"/>
    <n v="1"/>
    <s v="BUSINESS LAND"/>
    <n v="69"/>
    <s v="TRAVEL TIME"/>
    <s v="GREY"/>
    <n v="1111185"/>
    <s v="Travel bags"/>
    <s v="Shoes"/>
    <s v="Unisex"/>
    <s v="Solid"/>
    <s v="MEDIUM"/>
    <s v="Spring/Summer"/>
    <s v="Better"/>
    <s v="MUST"/>
    <n v="33"/>
    <n v="2930.35"/>
    <n v="88.798484848484847"/>
    <n v="1230.7470000000001"/>
    <n v="1699.6029999999998"/>
    <n v="582"/>
    <n v="564"/>
    <s v="Not Back Order"/>
    <s v="1"/>
  </r>
  <r>
    <x v="0"/>
    <n v="1"/>
    <s v="BUSINESS LAND"/>
    <n v="70"/>
    <s v="TRAVEL TIME"/>
    <s v="GREY"/>
    <n v="1111185"/>
    <s v="Backpack"/>
    <s v="Backpacks"/>
    <s v="Unisex"/>
    <s v="Solid"/>
    <s v="MEDIUM"/>
    <s v="Spring/Summer"/>
    <s v="Better"/>
    <s v="MUST"/>
    <n v="40"/>
    <n v="2906"/>
    <n v="72.650000000000006"/>
    <n v="1249.5800000000004"/>
    <n v="1656.4199999999998"/>
    <n v="528"/>
    <n v="564"/>
    <s v="Not Back Order"/>
    <s v="1"/>
  </r>
  <r>
    <x v="0"/>
    <n v="1"/>
    <s v="BUSINESS LAND"/>
    <n v="71"/>
    <s v="TRAVEL TIME"/>
    <s v="GREY"/>
    <n v="1111185"/>
    <s v="Handbacks"/>
    <s v="Crossbody"/>
    <s v="Unisex"/>
    <s v="Solid"/>
    <s v="MEDIUM"/>
    <s v="Spring/Summer"/>
    <s v="Better"/>
    <s v="MUST"/>
    <n v="80"/>
    <n v="2834.2799999999997"/>
    <n v="35.4285"/>
    <n v="1105.3692000000001"/>
    <n v="1728.9107999999999"/>
    <n v="492"/>
    <n v="564"/>
    <s v="Not Back Order"/>
    <s v="1"/>
  </r>
  <r>
    <x v="0"/>
    <n v="1"/>
    <s v="BUSINESS LAND"/>
    <n v="72"/>
    <s v="TRAVEL TIME"/>
    <s v="BLACK"/>
    <n v="1111185"/>
    <s v="Luggage"/>
    <s v="Hard"/>
    <s v="Unisex"/>
    <s v="Solid"/>
    <s v="MEDIUM"/>
    <s v="Spring/Summer"/>
    <s v="Better"/>
    <s v="MUST"/>
    <n v="44"/>
    <n v="7260"/>
    <n v="165"/>
    <n v="2250.6000000000004"/>
    <n v="5009.3999999999996"/>
    <n v="489"/>
    <n v="444"/>
    <s v="Not Back Order"/>
    <s v="1"/>
  </r>
  <r>
    <x v="0"/>
    <n v="1"/>
    <s v="BUSINESS LAND"/>
    <n v="73"/>
    <s v="TRAVEL TIME"/>
    <s v="GREEN"/>
    <n v="1111185"/>
    <s v="Travel bags"/>
    <s v="Travel Bags"/>
    <s v="Unisex"/>
    <s v="Solid"/>
    <s v="SMALL"/>
    <s v="Spring/Summer"/>
    <s v="Better"/>
    <s v="MUST"/>
    <n v="39"/>
    <n v="2339.48"/>
    <n v="59.986666666666665"/>
    <n v="982.58160000000009"/>
    <n v="1356.8983999999998"/>
    <n v="488"/>
    <n v="350"/>
    <s v="Not Back Order"/>
    <s v="1"/>
  </r>
  <r>
    <x v="0"/>
    <n v="1"/>
    <s v="BUSINESS LAND"/>
    <n v="75"/>
    <s v="TRAVEL TIME"/>
    <s v="GREEN"/>
    <n v="1111185"/>
    <s v="Backpack"/>
    <s v="Backpacks"/>
    <s v="Unisex"/>
    <s v="Solid"/>
    <s v="MEDIUM"/>
    <s v="Spring/Summer"/>
    <s v="Better"/>
    <s v="MUST"/>
    <n v="39"/>
    <n v="2698.0800000000004"/>
    <n v="69.181538461538466"/>
    <n v="1160.1744000000003"/>
    <n v="1537.9056"/>
    <n v="453"/>
    <n v="504"/>
    <s v="Not Back Order"/>
    <s v="1"/>
  </r>
  <r>
    <x v="0"/>
    <n v="1"/>
    <s v="BUSINESS LAND"/>
    <n v="79"/>
    <s v="TRAVEL TIME"/>
    <s v="GREEN"/>
    <n v="1111185"/>
    <s v="Handbacks"/>
    <s v="Crossbody"/>
    <s v="Unisex"/>
    <s v="Solid"/>
    <s v="MEDIUM"/>
    <s v="Spring/Summer"/>
    <s v="Better"/>
    <s v="MUST"/>
    <n v="34"/>
    <n v="2603.66"/>
    <n v="76.578235294117647"/>
    <n v="1015.4274"/>
    <n v="1588.2325999999998"/>
    <n v="433"/>
    <n v="504"/>
    <s v="Not Back Order"/>
    <s v="1"/>
  </r>
  <r>
    <x v="0"/>
    <n v="1"/>
    <s v="BUSINESS LAND"/>
    <n v="95"/>
    <s v="TRAVEL TIME"/>
    <s v="GREY"/>
    <n v="1111185"/>
    <s v="Travel bags"/>
    <s v="Travel Bags"/>
    <s v="Unisex"/>
    <s v="Solid"/>
    <s v="SMALL"/>
    <s v="Spring/Summer"/>
    <s v="Better"/>
    <s v="MUST"/>
    <n v="52"/>
    <n v="8698.48"/>
    <n v="167.27846153846153"/>
    <n v="3653.3616000000002"/>
    <n v="5045.1183999999994"/>
    <n v="662"/>
    <n v="1284"/>
    <s v="Not Back Order"/>
    <s v="1"/>
  </r>
  <r>
    <x v="0"/>
    <n v="1"/>
    <s v="BUSINESS LAND"/>
    <n v="100"/>
    <s v="TRAVEL TIME"/>
    <s v="BLACK"/>
    <n v="1111185"/>
    <s v="Accessories"/>
    <s v="Accessories"/>
    <s v="Unisex"/>
    <s v="Solid"/>
    <s v="MEDIUM"/>
    <s v="Spring/Summer"/>
    <s v="Better"/>
    <s v="MUST"/>
    <n v="26"/>
    <n v="8544.34"/>
    <n v="328.62846153846152"/>
    <n v="3844.9529999999995"/>
    <n v="4699.3870000000006"/>
    <n v="483"/>
    <n v="504"/>
    <s v="Not Back Order"/>
    <s v="1"/>
  </r>
  <r>
    <x v="0"/>
    <n v="1"/>
    <s v="BUSINESS LAND"/>
    <n v="102"/>
    <s v="TRAVEL TIME"/>
    <s v="BLACK"/>
    <n v="1111185"/>
    <s v="Travel bags"/>
    <s v="Travel Bags"/>
    <s v="Unisex"/>
    <s v="Solid"/>
    <s v="SMALL"/>
    <s v="Spring/Summer"/>
    <s v="Better"/>
    <s v="MUST"/>
    <n v="43"/>
    <n v="8434.93"/>
    <n v="196.16116279069769"/>
    <n v="3542.6706000000008"/>
    <n v="4892.2593999999999"/>
    <n v="630"/>
    <n v="720"/>
    <s v="Not Back Order"/>
    <s v="1"/>
  </r>
  <r>
    <x v="0"/>
    <n v="1"/>
    <s v="BUSINESS LAND"/>
    <n v="107"/>
    <s v="TRAVEL TIME"/>
    <s v="GREEN"/>
    <n v="1111185"/>
    <s v="Accessories"/>
    <s v="Accessories"/>
    <s v="Unisex"/>
    <s v="Solid"/>
    <s v="MEDIUM"/>
    <s v="Spring/Summer"/>
    <s v="Better"/>
    <s v="MUST"/>
    <n v="86"/>
    <n v="8339.33"/>
    <n v="96.968953488372094"/>
    <n v="3752.6984999999995"/>
    <n v="4586.6315000000004"/>
    <n v="333"/>
    <n v="1008"/>
    <s v="Not Back Order"/>
    <s v="1"/>
  </r>
  <r>
    <x v="0"/>
    <n v="1"/>
    <s v="BUSINESS LAND"/>
    <n v="111"/>
    <s v="TRAVEL TIME"/>
    <s v="GREY"/>
    <n v="1111185"/>
    <s v="Accessories"/>
    <s v="Accessories"/>
    <s v="Unisex"/>
    <s v="Solid"/>
    <s v="MEDIUM"/>
    <s v="Spring/Summer"/>
    <s v="Better"/>
    <s v="MUST"/>
    <n v="39"/>
    <n v="8259.6299999999992"/>
    <n v="211.7853846153846"/>
    <n v="3716.8334999999997"/>
    <n v="4542.7965000000004"/>
    <n v="903"/>
    <n v="1008"/>
    <s v="Not Back Order"/>
    <s v="1"/>
  </r>
  <r>
    <x v="0"/>
    <n v="1"/>
    <s v="BUSINESS LAND"/>
    <n v="113"/>
    <s v="TRAVEL TIME"/>
    <s v="GREY"/>
    <n v="1111185"/>
    <s v="Accessories"/>
    <s v="Accessories"/>
    <s v="Unisex"/>
    <s v="Solid"/>
    <s v="MEDIUM"/>
    <s v="Spring/Summer"/>
    <s v="Better"/>
    <s v="MUST"/>
    <n v="50"/>
    <n v="8288.0499999999993"/>
    <n v="165.761"/>
    <n v="3729.6224999999995"/>
    <n v="4558.4274999999998"/>
    <n v="633"/>
    <n v="720"/>
    <s v="Not Back Order"/>
    <s v="1"/>
  </r>
  <r>
    <x v="0"/>
    <n v="1"/>
    <s v="BUSINESS LAND"/>
    <n v="115"/>
    <s v="TRAVEL TIME"/>
    <s v="BLACK"/>
    <n v="1111185"/>
    <s v="Accessories"/>
    <s v="Accessories"/>
    <s v="Unisex"/>
    <s v="Solid"/>
    <s v="MEDIUM"/>
    <s v="Spring/Summer"/>
    <s v="Better"/>
    <s v="MUST"/>
    <n v="35"/>
    <n v="8883.35"/>
    <n v="253.81"/>
    <n v="3997.5074999999997"/>
    <n v="4885.8425000000007"/>
    <n v="623"/>
    <n v="720"/>
    <s v="Not Back Order"/>
    <s v="1"/>
  </r>
  <r>
    <x v="0"/>
    <n v="1"/>
    <s v="BUSINESS LAND"/>
    <n v="118"/>
    <s v="TRAVEL TIME"/>
    <s v="PINK"/>
    <n v="1111185"/>
    <s v="Accessories"/>
    <s v="Accessories"/>
    <s v="Unisex"/>
    <s v="Floral"/>
    <s v="MEDIUM"/>
    <s v="Spring/Summer"/>
    <s v="Better"/>
    <s v="MUST"/>
    <n v="52"/>
    <n v="8828.68"/>
    <n v="169.78230769230771"/>
    <n v="3972.9060000000004"/>
    <n v="4855.7740000000003"/>
    <n v="928"/>
    <n v="1008"/>
    <s v="Not Back Order"/>
    <s v="1"/>
  </r>
  <r>
    <x v="0"/>
    <n v="1"/>
    <s v="BUSINESS LAND"/>
    <n v="119"/>
    <s v="TRAVEL TIME"/>
    <s v="GREEN"/>
    <n v="1111185"/>
    <s v="Accessories"/>
    <s v="Accessories"/>
    <s v="Unisex"/>
    <s v="Solid"/>
    <s v="MEDIUM"/>
    <s v="Spring/Summer"/>
    <s v="Better"/>
    <s v="MUST"/>
    <n v="46"/>
    <n v="8883.0499999999993"/>
    <n v="193.10978260869564"/>
    <n v="3997.3724999999995"/>
    <n v="4885.6774999999998"/>
    <n v="654"/>
    <n v="720"/>
    <s v="Not Back Order"/>
    <s v="1"/>
  </r>
  <r>
    <x v="0"/>
    <n v="1"/>
    <s v="BUSINESS LAND"/>
    <n v="121"/>
    <s v="TRAVEL TIME"/>
    <s v="BLACK"/>
    <n v="1111185"/>
    <s v="Accessories"/>
    <s v="Accessories"/>
    <s v="Unisex"/>
    <s v="Solid"/>
    <s v="MEDIUM"/>
    <s v="Spring/Summer"/>
    <s v="Better"/>
    <s v="MUST"/>
    <n v="200"/>
    <n v="8046.33"/>
    <n v="40.231650000000002"/>
    <n v="3620.8484999999996"/>
    <n v="4425.4814999999999"/>
    <n v="685"/>
    <n v="720"/>
    <s v="Not Back Order"/>
    <s v="1"/>
  </r>
  <r>
    <x v="0"/>
    <n v="1"/>
    <s v="BUSINESS LAND"/>
    <n v="124"/>
    <s v="TRAVEL TIME"/>
    <s v="GREEN"/>
    <n v="1111185"/>
    <s v="Accessories"/>
    <s v="Accessories"/>
    <s v="Unisex"/>
    <s v="Solid"/>
    <s v="MEDIUM"/>
    <s v="Spring/Summer"/>
    <s v="Better"/>
    <s v="MUST"/>
    <n v="64"/>
    <n v="8020.39"/>
    <n v="125.31859375000001"/>
    <n v="3609.1754999999998"/>
    <n v="4411.214500000001"/>
    <n v="648"/>
    <n v="720"/>
    <s v="Not Back Order"/>
    <s v="1"/>
  </r>
  <r>
    <x v="0"/>
    <n v="1"/>
    <s v="BUSINESS LAND"/>
    <n v="129"/>
    <s v="TRAVEL TIME"/>
    <s v="GREY"/>
    <n v="1111185"/>
    <s v="Accessories"/>
    <s v="Accessories"/>
    <s v="Unisex"/>
    <s v="Solid"/>
    <s v="MEDIUM"/>
    <s v="Spring/Summer"/>
    <s v="Better"/>
    <s v="MUST"/>
    <n v="33"/>
    <n v="904.98"/>
    <n v="27.423636363636366"/>
    <n v="407.24099999999999"/>
    <n v="497.73900000000003"/>
    <n v="642"/>
    <n v="720"/>
    <s v="Not Back Order"/>
    <s v="1"/>
  </r>
  <r>
    <x v="0"/>
    <n v="1"/>
    <s v="BUSINESS LAND"/>
    <n v="136"/>
    <s v="TRAVEL TIME"/>
    <s v="GREEN"/>
    <n v="1111185"/>
    <s v="Accessories"/>
    <s v="Accessories"/>
    <s v="Unisex"/>
    <s v="Solid"/>
    <s v="MEDIUM"/>
    <s v="Spring/Summer"/>
    <s v="Better"/>
    <s v="MUST"/>
    <n v="36"/>
    <n v="828.64"/>
    <n v="23.017777777777777"/>
    <n v="372.88799999999998"/>
    <n v="455.75200000000001"/>
    <n v="506"/>
    <n v="564"/>
    <s v="Not Back Order"/>
    <s v="1"/>
  </r>
  <r>
    <x v="0"/>
    <n v="1"/>
    <s v="BUSINESS LAND"/>
    <n v="146"/>
    <s v="TRAVEL TIME"/>
    <s v="BLACK"/>
    <n v="1111185"/>
    <s v="Accessories"/>
    <s v="Accessories"/>
    <s v="Unisex"/>
    <s v="Solid"/>
    <s v="MEDIUM"/>
    <s v="Spring/Summer"/>
    <s v="Better"/>
    <s v="MUST"/>
    <n v="38"/>
    <n v="388.69"/>
    <n v="10.228684210526316"/>
    <n v="174.91049999999998"/>
    <n v="213.77950000000001"/>
    <n v="685"/>
    <n v="720"/>
    <s v="Not Back Order"/>
    <s v="1"/>
  </r>
  <r>
    <x v="0"/>
    <n v="1"/>
    <s v="BUSINESS LAND"/>
    <n v="150"/>
    <s v="TRAVEL TIME"/>
    <s v="GREEN"/>
    <n v="1111185"/>
    <s v="Accessories"/>
    <s v="Accessories"/>
    <s v="Unisex"/>
    <s v="Solid"/>
    <s v="MEDIUM"/>
    <s v="Spring/Summer"/>
    <s v="Better"/>
    <s v="MUST"/>
    <n v="54"/>
    <n v="658.59"/>
    <n v="12.196111111111112"/>
    <n v="296.3655"/>
    <n v="362.22450000000003"/>
    <n v="648"/>
    <n v="720"/>
    <s v="Not Back Order"/>
    <s v="1"/>
  </r>
  <r>
    <x v="0"/>
    <n v="1"/>
    <s v="BUSINESS LAND"/>
    <n v="156"/>
    <s v="TRAVEL TIME"/>
    <s v="GREY"/>
    <n v="1111185"/>
    <s v="Accessories"/>
    <s v="Accessories"/>
    <s v="Unisex"/>
    <s v="Solid"/>
    <s v="MEDIUM"/>
    <s v="Spring/Summer"/>
    <s v="Better"/>
    <s v="MUST"/>
    <n v="29"/>
    <n v="538.96"/>
    <n v="18.584827586206899"/>
    <n v="242.53200000000001"/>
    <n v="296.42800000000005"/>
    <n v="639"/>
    <n v="720"/>
    <s v="Not Back Order"/>
    <s v="1"/>
  </r>
  <r>
    <x v="0"/>
    <n v="1"/>
    <s v="BUSINESS LAND"/>
    <n v="158"/>
    <s v="TRAVEL TIME"/>
    <s v="GREEN"/>
    <n v="1111185"/>
    <s v="Accessories"/>
    <s v="Accessories"/>
    <s v="Unisex"/>
    <s v="Solid"/>
    <s v="MEDIUM"/>
    <s v="Spring/Summer"/>
    <s v="Better"/>
    <s v="MUST"/>
    <n v="23"/>
    <n v="539.79999999999995"/>
    <n v="23.469565217391303"/>
    <n v="242.90999999999997"/>
    <n v="296.89"/>
    <n v="683"/>
    <n v="720"/>
    <s v="Not Back Order"/>
    <s v="1"/>
  </r>
  <r>
    <x v="0"/>
    <n v="1"/>
    <s v="BUSINESS LAND"/>
    <n v="160"/>
    <s v="TRAVEL TIME"/>
    <s v="PINK"/>
    <n v="1111185"/>
    <s v="Accessories"/>
    <s v="Accessories"/>
    <s v="Unisex"/>
    <s v="Floral"/>
    <s v="MEDIUM"/>
    <s v="Spring/Summer"/>
    <s v="Better"/>
    <s v="MUST"/>
    <n v="40"/>
    <n v="529.91999999999996"/>
    <n v="13.247999999999999"/>
    <n v="238.46399999999994"/>
    <n v="291.45600000000002"/>
    <n v="940"/>
    <n v="1008"/>
    <s v="Not Back Order"/>
    <s v="1"/>
  </r>
  <r>
    <x v="0"/>
    <n v="1"/>
    <s v="BUSINESS LAND"/>
    <n v="189"/>
    <s v="TRAVEL TIME"/>
    <s v="GREEN"/>
    <n v="1111185"/>
    <s v="Accessories"/>
    <s v="Accessories"/>
    <s v="Unisex"/>
    <s v="Solid"/>
    <s v="MEDIUM"/>
    <s v="Spring/Summer"/>
    <s v="Better"/>
    <s v="MUST"/>
    <n v="20"/>
    <n v="329.88"/>
    <n v="16.494"/>
    <n v="148.44599999999997"/>
    <n v="181.43400000000003"/>
    <n v="463"/>
    <n v="500"/>
    <s v="Not Back Order"/>
    <s v="1"/>
  </r>
  <r>
    <x v="0"/>
    <n v="1"/>
    <s v="BUSINESS LAND"/>
    <n v="206"/>
    <s v="TRAVEL TIME"/>
    <s v="BLACK"/>
    <n v="1111185"/>
    <s v="Accessories"/>
    <s v="Accessories"/>
    <s v="Unisex"/>
    <s v="Solid"/>
    <s v="MEDIUM"/>
    <s v="Spring/Summer"/>
    <s v="Better"/>
    <s v="MUST"/>
    <n v="89"/>
    <n v="258.38"/>
    <n v="2.9031460674157303"/>
    <n v="116.27099999999999"/>
    <n v="142.10900000000001"/>
    <n v="435"/>
    <n v="500"/>
    <s v="Not Back Order"/>
    <s v="1"/>
  </r>
  <r>
    <x v="0"/>
    <n v="1"/>
    <s v="BUSINESS LAND"/>
    <n v="214"/>
    <s v="TRAVEL TIME"/>
    <s v="BLACK"/>
    <n v="1111185"/>
    <s v="Accessories"/>
    <s v="Accessories"/>
    <s v="Unisex"/>
    <s v="Solid"/>
    <s v="MEDIUM"/>
    <s v="Spring/Summer"/>
    <s v="Better"/>
    <s v="MUST"/>
    <n v="84"/>
    <n v="233.23"/>
    <n v="2.7765476190476188"/>
    <n v="104.95349999999999"/>
    <n v="128.2765"/>
    <n v="439"/>
    <n v="504"/>
    <s v="Not Back Order"/>
    <s v="1"/>
  </r>
  <r>
    <x v="0"/>
    <n v="1"/>
    <s v="BUSINESS LAND"/>
    <n v="218"/>
    <s v="TRAVEL TIME"/>
    <s v="GREEN"/>
    <n v="1111185"/>
    <s v="Accessories"/>
    <s v="Accessories"/>
    <s v="Unisex"/>
    <s v="Solid"/>
    <s v="MEDIUM"/>
    <s v="Spring/Summer"/>
    <s v="Better"/>
    <s v="MUST"/>
    <n v="89"/>
    <n v="222.02"/>
    <n v="2.4946067415730337"/>
    <n v="99.908999999999978"/>
    <n v="122.11100000000002"/>
    <n v="522"/>
    <n v="560"/>
    <s v="Not Back Order"/>
    <s v="1"/>
  </r>
  <r>
    <x v="0"/>
    <n v="1"/>
    <s v="BUSINESS LAND"/>
    <n v="230"/>
    <s v="TRAVEL TIME"/>
    <s v="PINK"/>
    <n v="1111185"/>
    <s v="Accessories"/>
    <s v="Accessories"/>
    <s v="Unisex"/>
    <s v="Floral"/>
    <s v="MEDIUM"/>
    <s v="Spring/Summer"/>
    <s v="Better"/>
    <s v="MUST"/>
    <n v="85"/>
    <n v="838.59999999999991"/>
    <n v="9.8658823529411759"/>
    <n v="377.36999999999995"/>
    <n v="461.22999999999996"/>
    <n v="936"/>
    <n v="1008"/>
    <s v="Not Back Order"/>
    <s v="1"/>
  </r>
  <r>
    <x v="0"/>
    <n v="1"/>
    <s v="BUSINESS LAND"/>
    <n v="244"/>
    <s v="TRAVEL TIME"/>
    <s v="GREEN"/>
    <n v="1111185"/>
    <s v="Accessories"/>
    <s v="Accessories"/>
    <s v="Unisex"/>
    <s v="Solid"/>
    <s v="MEDIUM"/>
    <s v="Spring/Summer"/>
    <s v="Better"/>
    <s v="MUST"/>
    <n v="82"/>
    <n v="854.4"/>
    <n v="10.419512195121952"/>
    <n v="384.47999999999996"/>
    <n v="469.92"/>
    <n v="439"/>
    <n v="504"/>
    <s v="Not Back Order"/>
    <s v="1"/>
  </r>
  <r>
    <x v="0"/>
    <n v="1"/>
    <s v="BUSINESS LAND"/>
    <n v="260"/>
    <s v="TRAVEL TIME"/>
    <s v="GREEN"/>
    <n v="1111185"/>
    <s v="Accessories"/>
    <s v="Accessories"/>
    <s v="Unisex"/>
    <s v="Solid"/>
    <s v="MEDIUM"/>
    <s v="Spring/Summer"/>
    <s v="Better"/>
    <s v="MUST"/>
    <n v="9"/>
    <n v="825.98"/>
    <n v="91.775555555555556"/>
    <n v="371.69099999999997"/>
    <n v="454.28900000000004"/>
    <n v="825"/>
    <n v="350"/>
    <s v="Not Back Order"/>
    <s v="1"/>
  </r>
  <r>
    <x v="0"/>
    <n v="1"/>
    <s v="BUSINESS LAND"/>
    <n v="267"/>
    <s v="TRAVEL TIME"/>
    <s v="BLACK"/>
    <n v="1111185"/>
    <s v="Accessories"/>
    <s v="Accessories"/>
    <s v="Unisex"/>
    <s v="Solid"/>
    <s v="MEDIUM"/>
    <s v="Spring/Summer"/>
    <s v="Better"/>
    <s v="MUST"/>
    <n v="6"/>
    <n v="885.94"/>
    <n v="147.65666666666667"/>
    <n v="398.673"/>
    <n v="487.26700000000005"/>
    <n v="692"/>
    <n v="720"/>
    <s v="Not Back Order"/>
    <s v="1"/>
  </r>
  <r>
    <x v="0"/>
    <n v="1"/>
    <s v="BUSINESS LAND"/>
    <n v="287"/>
    <s v="TRAVEL TIME"/>
    <s v="GREEN"/>
    <n v="1111185"/>
    <s v="Accessories"/>
    <s v="Accessories"/>
    <s v="Unisex"/>
    <s v="Solid"/>
    <s v="MEDIUM"/>
    <s v="Spring/Summer"/>
    <s v="Better"/>
    <s v="MUST"/>
    <n v="8"/>
    <n v="89.93"/>
    <n v="11.241250000000001"/>
    <n v="40.468499999999999"/>
    <n v="49.461500000000008"/>
    <n v="498"/>
    <n v="500"/>
    <s v="Not Back Order"/>
    <s v="1"/>
  </r>
  <r>
    <x v="0"/>
    <n v="1"/>
    <s v="BUSINESS LAND"/>
    <n v="290"/>
    <s v="TRAVEL TIME"/>
    <s v="BLACK"/>
    <n v="1111185"/>
    <s v="Accessories"/>
    <s v="Accessories"/>
    <s v="Unisex"/>
    <s v="Solid"/>
    <s v="MEDIUM"/>
    <s v="Spring/Summer"/>
    <s v="Better"/>
    <s v="MUST"/>
    <n v="5"/>
    <n v="83.949999999999989"/>
    <n v="16.79"/>
    <n v="37.777499999999989"/>
    <n v="46.172499999999999"/>
    <n v="533"/>
    <n v="560"/>
    <s v="Not Back Order"/>
    <s v="1"/>
  </r>
  <r>
    <x v="0"/>
    <n v="1"/>
    <s v="BUSINESS LAND"/>
    <n v="291"/>
    <s v="TRAVEL TIME"/>
    <s v="GREY"/>
    <n v="1111185"/>
    <s v="Accessories"/>
    <s v="Accessories"/>
    <s v="Unisex"/>
    <s v="Solid"/>
    <s v="MEDIUM"/>
    <s v="Spring/Summer"/>
    <s v="Better"/>
    <s v="MUST"/>
    <n v="5"/>
    <n v="85.95"/>
    <n v="17.190000000000001"/>
    <n v="38.677500000000002"/>
    <n v="47.272500000000008"/>
    <n v="543"/>
    <n v="560"/>
    <s v="Not Back Order"/>
    <s v="1"/>
  </r>
  <r>
    <x v="0"/>
    <n v="1"/>
    <s v="BUSINESS LAND"/>
    <n v="292"/>
    <s v="TRAVEL TIME"/>
    <s v="GREEN"/>
    <n v="1111185"/>
    <s v="Accessories"/>
    <s v="Accessories"/>
    <s v="Unisex"/>
    <s v="Solid"/>
    <s v="MEDIUM"/>
    <s v="Spring/Summer"/>
    <s v="Better"/>
    <s v="MUST"/>
    <n v="6"/>
    <n v="85.94"/>
    <n v="14.323333333333332"/>
    <n v="38.672999999999995"/>
    <n v="47.267000000000003"/>
    <n v="889"/>
    <n v="568"/>
    <s v="Not Back Order"/>
    <s v="1"/>
  </r>
  <r>
    <x v="0"/>
    <n v="1"/>
    <s v="BUSINESS LAND"/>
    <n v="332"/>
    <s v="TRAVEL TIME"/>
    <s v="GREEN"/>
    <n v="1111185"/>
    <s v="Accessories"/>
    <s v="Accessories"/>
    <s v="Unisex"/>
    <s v="Solid"/>
    <s v="MEDIUM"/>
    <s v="Spring/Summer"/>
    <s v="Better"/>
    <s v="MUST"/>
    <n v="4"/>
    <n v="59.96"/>
    <n v="14.99"/>
    <n v="26.981999999999999"/>
    <n v="32.978000000000002"/>
    <n v="46"/>
    <n v="350"/>
    <s v="Not Back Order"/>
    <s v="1"/>
  </r>
  <r>
    <x v="0"/>
    <n v="1"/>
    <s v="BUSINESS LAND"/>
    <n v="333"/>
    <s v="TRAVEL TIME"/>
    <s v="BLACK"/>
    <n v="1111185"/>
    <s v="Accessories"/>
    <s v="Accessories"/>
    <s v="Unisex"/>
    <s v="Solid"/>
    <s v="MEDIUM"/>
    <s v="Spring/Summer"/>
    <s v="Better"/>
    <s v="MUST"/>
    <n v="4"/>
    <n v="53.96"/>
    <n v="13.49"/>
    <n v="24.281999999999996"/>
    <n v="29.678000000000004"/>
    <n v="98"/>
    <n v="350"/>
    <s v="Not Back Order"/>
    <s v="1"/>
  </r>
  <r>
    <x v="0"/>
    <n v="1"/>
    <s v="BUSINESS LAND"/>
    <n v="341"/>
    <s v="TRAVEL TIME"/>
    <s v="BLACK"/>
    <n v="1111185"/>
    <s v="Accessories"/>
    <s v="Accessories"/>
    <s v="Unisex"/>
    <s v="Solid"/>
    <s v="MEDIUM"/>
    <s v="Spring/Summer"/>
    <s v="Better"/>
    <s v="MUST"/>
    <n v="8"/>
    <n v="58.93"/>
    <n v="7.36625"/>
    <n v="26.518499999999996"/>
    <n v="32.411500000000004"/>
    <n v="83"/>
    <n v="350"/>
    <s v="Not Back Order"/>
    <s v="1"/>
  </r>
  <r>
    <x v="0"/>
    <n v="1"/>
    <s v="BUSINESS LAND"/>
    <n v="346"/>
    <s v="TRAVEL TIME"/>
    <s v="BLACK"/>
    <n v="1111185"/>
    <s v="Accessories"/>
    <s v="Accessories"/>
    <s v="Unisex"/>
    <s v="Solid"/>
    <s v="MEDIUM"/>
    <s v="Spring/Summer"/>
    <s v="Better"/>
    <s v="MUST"/>
    <n v="8"/>
    <n v="49.93"/>
    <n v="6.24125"/>
    <n v="22.468499999999999"/>
    <n v="27.461500000000001"/>
    <n v="42"/>
    <n v="350"/>
    <s v="Not Back Order"/>
    <s v="1"/>
  </r>
  <r>
    <x v="0"/>
    <n v="1"/>
    <s v="BUSINESS LAND"/>
    <n v="357"/>
    <s v="TRAVEL TIME"/>
    <s v="GREEN"/>
    <n v="1111185"/>
    <s v="Accessories"/>
    <s v="Accessories"/>
    <s v="Unisex"/>
    <s v="Solid"/>
    <s v="MEDIUM"/>
    <s v="Spring/Summer"/>
    <s v="Better"/>
    <s v="MUST"/>
    <n v="8"/>
    <n v="43.93"/>
    <n v="5.49125"/>
    <n v="19.7685"/>
    <n v="24.1615"/>
    <n v="826"/>
    <n v="0"/>
    <s v="Not Back Order"/>
    <s v="1"/>
  </r>
  <r>
    <x v="0"/>
    <n v="1"/>
    <s v="BUSINESS LAND"/>
    <n v="358"/>
    <s v="TRAVEL TIME"/>
    <s v="BLACK"/>
    <n v="1111185"/>
    <s v="Accessories"/>
    <s v="Accessories"/>
    <s v="Unisex"/>
    <s v="Solid"/>
    <s v="MEDIUM"/>
    <s v="Spring/Summer"/>
    <s v="Better"/>
    <s v="MUST"/>
    <n v="4"/>
    <n v="43.96"/>
    <n v="10.99"/>
    <n v="19.782"/>
    <n v="24.178000000000001"/>
    <n v="89"/>
    <n v="720"/>
    <s v="Not Back Order"/>
    <s v="1"/>
  </r>
  <r>
    <x v="0"/>
    <n v="1"/>
    <s v="BUSINESS LAND"/>
    <n v="372"/>
    <s v="TRAVEL TIME"/>
    <s v="BLACK"/>
    <n v="1111185"/>
    <s v="Accessories"/>
    <s v="Accessories"/>
    <s v="Unisex"/>
    <s v="Solid"/>
    <s v="MEDIUM"/>
    <s v="Spring/Summer"/>
    <s v="Better"/>
    <s v="MUST"/>
    <n v="8"/>
    <n v="33.93"/>
    <n v="4.24125"/>
    <n v="15.268499999999998"/>
    <n v="18.6615"/>
    <n v="46"/>
    <n v="0"/>
    <s v="Not Back Order"/>
    <s v="1"/>
  </r>
  <r>
    <x v="0"/>
    <n v="1"/>
    <s v="BUSINESS LAND"/>
    <n v="411"/>
    <s v="TRAVEL TIME"/>
    <s v="GREEN"/>
    <n v="1111185"/>
    <s v="Accessories"/>
    <s v="Accessories"/>
    <s v="Unisex"/>
    <s v="Solid"/>
    <s v="MEDIUM"/>
    <s v="Spring/Summer"/>
    <s v="Better"/>
    <s v="MUST"/>
    <n v="8"/>
    <n v="89.99"/>
    <n v="11.248749999999999"/>
    <n v="40.495499999999993"/>
    <n v="49.494500000000002"/>
    <n v="54"/>
    <n v="0"/>
    <s v="Not Back Order"/>
    <s v="1"/>
  </r>
  <r>
    <x v="0"/>
    <n v="1"/>
    <s v="BUSINESS LAND"/>
    <n v="202"/>
    <s v="HIGHWAY"/>
    <s v="BEIGE"/>
    <n v="1111193"/>
    <s v="Travel bags"/>
    <s v="Shoes"/>
    <s v="Ladies"/>
    <s v="Solid"/>
    <s v="SMALL"/>
    <s v="Spring/Summer"/>
    <s v="Good"/>
    <s v="MUST"/>
    <n v="85"/>
    <n v="236.5"/>
    <n v="2.7823529411764705"/>
    <n v="99.33"/>
    <n v="137.16999999999999"/>
    <n v="3"/>
    <n v="0"/>
    <s v="Not Back Order"/>
    <s v="1"/>
  </r>
  <r>
    <x v="0"/>
    <n v="1"/>
    <s v="BUSINESS LAND"/>
    <n v="320"/>
    <s v="HIGHWAY"/>
    <s v="BLACK"/>
    <n v="1111193"/>
    <s v="Travel bags"/>
    <s v="Shoes"/>
    <s v="Ladies"/>
    <s v="Solid"/>
    <s v="SMALL"/>
    <s v="Spring/Summer"/>
    <s v="Good"/>
    <s v="MUST"/>
    <n v="8"/>
    <n v="64"/>
    <n v="8"/>
    <n v="26.880000000000003"/>
    <n v="37.119999999999997"/>
    <n v="121"/>
    <n v="1221"/>
    <s v="Not Back Order"/>
    <s v="1"/>
  </r>
  <r>
    <x v="0"/>
    <n v="1"/>
    <s v="BUSINESS LAND"/>
    <n v="339"/>
    <s v="HIGHWAY"/>
    <s v="BLACK"/>
    <n v="1111193"/>
    <s v="Luggage"/>
    <s v="Hard"/>
    <s v="Unisex"/>
    <s v="Solid"/>
    <s v="SMALL"/>
    <s v="Spring/Summer"/>
    <s v="Good"/>
    <s v="MUST"/>
    <n v="8"/>
    <n v="1320"/>
    <n v="165"/>
    <n v="409.20000000000005"/>
    <n v="910.8"/>
    <n v="4"/>
    <n v="0"/>
    <s v="Not Back Order"/>
    <s v="1"/>
  </r>
  <r>
    <x v="0"/>
    <n v="1"/>
    <s v="BUSINESS LAND"/>
    <n v="351"/>
    <s v="HIGHWAY"/>
    <s v="PINK"/>
    <n v="1111193"/>
    <s v="Luggage"/>
    <s v="Hard"/>
    <s v="Unisex"/>
    <s v="Solid"/>
    <s v="SMALL"/>
    <s v="Spring/Summer"/>
    <s v="Good"/>
    <s v="MUST"/>
    <n v="8"/>
    <n v="1320"/>
    <n v="165"/>
    <n v="409.20000000000005"/>
    <n v="910.8"/>
    <n v="0"/>
    <n v="0"/>
    <s v="Not Back Order"/>
    <s v="1"/>
  </r>
  <r>
    <x v="0"/>
    <n v="1"/>
    <s v="BUSINESS LAND"/>
    <n v="295"/>
    <s v="GOLAND"/>
    <s v="BLUE"/>
    <n v="1112531"/>
    <s v="Luggage"/>
    <s v="Hard"/>
    <s v="Unisex"/>
    <s v="Solid"/>
    <s v="SMALL"/>
    <s v="Fall/Winter"/>
    <s v="Good"/>
    <s v="MUST"/>
    <n v="6"/>
    <n v="990"/>
    <n v="165"/>
    <n v="306.90000000000003"/>
    <n v="683.09999999999991"/>
    <n v="48"/>
    <n v="0"/>
    <s v="Not Back Order"/>
    <s v="1"/>
  </r>
  <r>
    <x v="0"/>
    <n v="1"/>
    <s v="BUSINESS LAND"/>
    <n v="312"/>
    <s v="GOLAND"/>
    <s v="BLUE"/>
    <n v="1112531"/>
    <s v="Backpack"/>
    <s v="Backpacks"/>
    <s v="Mens"/>
    <s v="Solid"/>
    <s v="SMALL"/>
    <s v="Fall/Winter"/>
    <s v="Good"/>
    <s v="MUST"/>
    <n v="8"/>
    <n v="63.5"/>
    <n v="7.9375"/>
    <n v="27.305000000000003"/>
    <n v="36.195"/>
    <n v="121"/>
    <n v="0"/>
    <s v="Not Back Order"/>
    <s v="1"/>
  </r>
  <r>
    <x v="0"/>
    <n v="1"/>
    <s v="BUSINESS LAND"/>
    <n v="335"/>
    <s v="GOLAND"/>
    <s v="BLACK"/>
    <n v="1112531"/>
    <s v="Backpack"/>
    <s v="Backpacks"/>
    <s v="Mens"/>
    <s v="Solid"/>
    <s v="SMALL"/>
    <s v="Fall/Winter"/>
    <s v="Good"/>
    <s v="MUST"/>
    <n v="8"/>
    <n v="55"/>
    <n v="6.875"/>
    <n v="23.650000000000002"/>
    <n v="31.349999999999998"/>
    <n v="3"/>
    <n v="300"/>
    <s v="Not Back Order"/>
    <s v="1"/>
  </r>
  <r>
    <x v="0"/>
    <n v="1"/>
    <s v="BUSINESS LAND"/>
    <n v="340"/>
    <s v="GOLAND"/>
    <s v="BLACK"/>
    <n v="1112531"/>
    <s v="Luggage"/>
    <s v="Hard"/>
    <s v="Unisex"/>
    <s v="Solid"/>
    <s v="SMALL"/>
    <s v="Fall/Winter"/>
    <s v="Good"/>
    <s v="MUST"/>
    <n v="4"/>
    <n v="660"/>
    <n v="165"/>
    <n v="204.60000000000002"/>
    <n v="455.4"/>
    <n v="88"/>
    <n v="0"/>
    <s v="Not Back Order"/>
    <s v="1"/>
  </r>
  <r>
    <x v="0"/>
    <n v="1"/>
    <s v="CLASSICAL TIME"/>
    <n v="9"/>
    <s v="CARRYWORLD"/>
    <s v="BLACK"/>
    <n v="1111112"/>
    <s v="Luggage"/>
    <s v="Hard"/>
    <s v="Unisex"/>
    <s v="Solid"/>
    <s v="SMALL"/>
    <s v="Basics"/>
    <s v="Better"/>
    <s v="BASIC"/>
    <n v="838"/>
    <n v="84895.82"/>
    <n v="101.30766109785203"/>
    <n v="26317.704200000004"/>
    <n v="58578.1158"/>
    <n v="838"/>
    <n v="433"/>
    <s v="Not Back Order"/>
    <s v="1"/>
  </r>
  <r>
    <x v="0"/>
    <n v="1"/>
    <s v="CLASSICAL TIME"/>
    <n v="12"/>
    <s v="CARRYWORLD"/>
    <s v="BLACK"/>
    <n v="1111112"/>
    <s v="Handbacks"/>
    <s v="Crossbody"/>
    <s v="Mens"/>
    <s v="Solid"/>
    <s v="SMALL"/>
    <s v="Basics"/>
    <s v="Better"/>
    <s v="BASIC"/>
    <n v="263"/>
    <n v="82543.929999999993"/>
    <n v="313.85524714828892"/>
    <n v="32192.132699999998"/>
    <n v="50351.797299999991"/>
    <n v="398"/>
    <n v="428"/>
    <s v="Not Back Order"/>
    <s v="1"/>
  </r>
  <r>
    <x v="0"/>
    <n v="1"/>
    <s v="CLASSICAL TIME"/>
    <n v="22"/>
    <s v="CARRYWORLD"/>
    <s v="BLACK"/>
    <n v="1111112"/>
    <s v="Travel bags"/>
    <s v="Travel Bags"/>
    <s v="Mens"/>
    <s v="Solid"/>
    <s v="SMALL"/>
    <s v="Basics"/>
    <s v="Better"/>
    <s v="BASIC"/>
    <n v="880"/>
    <n v="8080.2999999999993"/>
    <n v="9.1821590909090904"/>
    <n v="3393.7260000000001"/>
    <n v="4686.5739999999996"/>
    <n v="380"/>
    <n v="348"/>
    <s v="Not Back Order"/>
    <s v="1"/>
  </r>
  <r>
    <x v="0"/>
    <n v="1"/>
    <s v="CLASSICAL TIME"/>
    <n v="42"/>
    <s v="CARRYWORLD"/>
    <s v="BLACK"/>
    <n v="1111112"/>
    <s v="Briefcase"/>
    <s v="Leather"/>
    <s v="Mens"/>
    <s v="Solid"/>
    <s v="SMALL"/>
    <s v="Basics"/>
    <s v="Better"/>
    <s v="BASIC"/>
    <n v="28"/>
    <n v="5353.32"/>
    <n v="191.19"/>
    <n v="2194.8612000000003"/>
    <n v="3158.4587999999999"/>
    <n v="86"/>
    <n v="0"/>
    <s v="Not Back Order"/>
    <s v="1"/>
  </r>
  <r>
    <x v="0"/>
    <n v="1"/>
    <s v="CLASSICAL TIME"/>
    <n v="62"/>
    <s v="CARRYWORLD"/>
    <s v="BLACK"/>
    <n v="1111112"/>
    <s v="Travel bags"/>
    <s v="Travel Bags"/>
    <s v="Mens"/>
    <s v="Solid"/>
    <s v="SMALL"/>
    <s v="Basics"/>
    <s v="Better"/>
    <s v="BASIC"/>
    <n v="99"/>
    <n v="3982.93"/>
    <n v="40.231616161616159"/>
    <n v="1672.8306000000002"/>
    <n v="2310.0993999999996"/>
    <n v="893"/>
    <n v="300"/>
    <s v="Not Back Order"/>
    <s v="1"/>
  </r>
  <r>
    <x v="0"/>
    <n v="1"/>
    <s v="CLASSICAL TIME"/>
    <n v="222"/>
    <s v="CARRYWORLD"/>
    <s v="BLACK"/>
    <n v="1111112"/>
    <s v="Briefcase"/>
    <s v="Leather"/>
    <s v="Mens"/>
    <s v="Solid"/>
    <s v="SMALL"/>
    <s v="Basics"/>
    <s v="Good"/>
    <s v="FASHION"/>
    <n v="8"/>
    <n v="200"/>
    <n v="25"/>
    <n v="82"/>
    <n v="118"/>
    <n v="121"/>
    <n v="300"/>
    <s v="Not Back Order"/>
    <s v="1"/>
  </r>
  <r>
    <x v="0"/>
    <n v="1"/>
    <s v="CLASSICAL TIME"/>
    <n v="80"/>
    <s v="CARRYWORLD"/>
    <s v="BROWN"/>
    <n v="1111112"/>
    <s v="Luggage"/>
    <s v="Soft"/>
    <s v="Unisex"/>
    <s v="Solid"/>
    <s v="SMALL"/>
    <s v="Fall/Winter"/>
    <s v="Best"/>
    <s v="BASIC"/>
    <n v="25"/>
    <n v="2532.6"/>
    <n v="101.304"/>
    <n v="785.10600000000011"/>
    <n v="1747.4939999999999"/>
    <n v="80"/>
    <n v="0"/>
    <s v="Not Back Order"/>
    <s v="1"/>
  </r>
  <r>
    <x v="0"/>
    <n v="1"/>
    <s v="CLASSICAL TIME"/>
    <n v="105"/>
    <s v="CARRYWORLD"/>
    <s v="BROWN"/>
    <n v="1111112"/>
    <s v="Backpack"/>
    <s v="Drawstring Bags"/>
    <s v="Mens"/>
    <s v="Solid"/>
    <s v="SMALL"/>
    <s v="Fall/Winter"/>
    <s v="Best"/>
    <s v="BASIC"/>
    <n v="83"/>
    <n v="8365.89"/>
    <n v="100.79385542168674"/>
    <n v="3597.3327000000004"/>
    <n v="4768.5572999999995"/>
    <n v="24"/>
    <n v="0"/>
    <s v="Not Back Order"/>
    <s v="1"/>
  </r>
  <r>
    <x v="0"/>
    <n v="1"/>
    <s v="CLASSICAL TIME"/>
    <n v="108"/>
    <s v="CARRYWORLD"/>
    <s v="BROWN"/>
    <n v="1111112"/>
    <s v="Luggage"/>
    <s v="Soft"/>
    <s v="Unisex"/>
    <s v="Solid"/>
    <s v="SMALL"/>
    <s v="Fall/Winter"/>
    <s v="Best"/>
    <s v="BASIC"/>
    <n v="83"/>
    <n v="8383.9"/>
    <n v="101.01084337349397"/>
    <n v="2599.0090000000005"/>
    <n v="5784.8909999999996"/>
    <n v="121"/>
    <n v="0"/>
    <s v="Not Back Order"/>
    <s v="1"/>
  </r>
  <r>
    <x v="0"/>
    <n v="1"/>
    <s v="CLASSICAL TIME"/>
    <n v="127"/>
    <s v="CARRYWORLD"/>
    <s v="BLACK"/>
    <n v="1111112"/>
    <s v="Luggage"/>
    <s v="Soft"/>
    <s v="Unisex"/>
    <s v="Solid"/>
    <s v="SMALL"/>
    <s v="Fall/Winter"/>
    <s v="Best"/>
    <s v="BASIC"/>
    <n v="8"/>
    <n v="903.2"/>
    <n v="112.9"/>
    <n v="279.99200000000008"/>
    <n v="623.20799999999997"/>
    <n v="83"/>
    <n v="0"/>
    <s v="Not Back Order"/>
    <s v="1"/>
  </r>
  <r>
    <x v="0"/>
    <n v="1"/>
    <s v="CLASSICAL TIME"/>
    <n v="144"/>
    <s v="CARRYWORLD"/>
    <s v="BLACK"/>
    <n v="1111112"/>
    <s v="Luggage"/>
    <s v="Soft"/>
    <s v="Unisex"/>
    <s v="Solid"/>
    <s v="SMALL"/>
    <s v="Fall/Winter"/>
    <s v="Best"/>
    <s v="BASIC"/>
    <n v="8"/>
    <n v="1320"/>
    <n v="165"/>
    <n v="409.20000000000005"/>
    <n v="910.8"/>
    <n v="5"/>
    <n v="0"/>
    <s v="Not Back Order"/>
    <s v="1"/>
  </r>
  <r>
    <x v="0"/>
    <n v="1"/>
    <s v="CLASSICAL TIME"/>
    <n v="168"/>
    <s v="CARRYWORLD"/>
    <s v="BLACK"/>
    <n v="1111112"/>
    <s v="Backpack"/>
    <s v="Drawstring Bags"/>
    <s v="Mens"/>
    <s v="Solid"/>
    <s v="SMALL"/>
    <s v="Fall/Winter"/>
    <s v="Best"/>
    <s v="BASIC"/>
    <n v="5"/>
    <n v="436.9"/>
    <n v="87.38"/>
    <n v="187.86699999999999"/>
    <n v="249.03299999999996"/>
    <n v="86"/>
    <n v="0"/>
    <s v="Not Back Order"/>
    <s v="1"/>
  </r>
  <r>
    <x v="0"/>
    <n v="1"/>
    <s v="CLASSICAL TIME"/>
    <n v="137"/>
    <s v="TRAVEL TIME"/>
    <s v="BLACK"/>
    <n v="1111185"/>
    <s v="Luggage"/>
    <s v="Soft"/>
    <s v="Unisex"/>
    <s v="Solid"/>
    <s v="SMALL"/>
    <s v="Spring/Summer"/>
    <s v="Best"/>
    <s v="FASHION"/>
    <n v="88"/>
    <n v="14520"/>
    <n v="165"/>
    <n v="4501.2000000000007"/>
    <n v="10018.799999999999"/>
    <n v="55"/>
    <n v="0"/>
    <s v="Not Back Order"/>
    <s v="1"/>
  </r>
  <r>
    <x v="0"/>
    <n v="1"/>
    <s v="CLASSICAL TIME"/>
    <n v="141"/>
    <s v="TRAVEL TIME"/>
    <s v="BLUE"/>
    <n v="1111185"/>
    <s v="Luggage"/>
    <s v="Soft"/>
    <s v="Unisex"/>
    <s v="Solid"/>
    <s v="SMALL"/>
    <s v="Spring/Summer"/>
    <s v="Best"/>
    <s v="FASHION"/>
    <n v="23"/>
    <n v="3795"/>
    <n v="165"/>
    <n v="1176.45"/>
    <n v="2618.5499999999997"/>
    <n v="38"/>
    <n v="0"/>
    <s v="Not Back Order"/>
    <s v="1"/>
  </r>
  <r>
    <x v="0"/>
    <n v="1"/>
    <s v="CLASSICAL TIME"/>
    <n v="149"/>
    <s v="TRAVEL TIME"/>
    <s v="BLUE"/>
    <n v="1111185"/>
    <s v="Handbacks"/>
    <s v="Crossbody"/>
    <s v="Mens"/>
    <s v="Solid"/>
    <s v="SMALL"/>
    <s v="Spring/Summer"/>
    <s v="Best"/>
    <s v="FASHION"/>
    <n v="24"/>
    <n v="692.5"/>
    <n v="28.854166666666668"/>
    <n v="270.07500000000005"/>
    <n v="422.42500000000001"/>
    <n v="96"/>
    <n v="0"/>
    <s v="Not Back Order"/>
    <s v="1"/>
  </r>
  <r>
    <x v="0"/>
    <n v="1"/>
    <s v="CLASSICAL TIME"/>
    <n v="155"/>
    <s v="TRAVEL TIME"/>
    <s v="BLACK"/>
    <n v="1111185"/>
    <s v="Luggage"/>
    <s v="Soft"/>
    <s v="Unisex"/>
    <s v="Solid"/>
    <s v="SMALL"/>
    <s v="Spring/Summer"/>
    <s v="Best"/>
    <s v="FASHION"/>
    <n v="86"/>
    <n v="14190"/>
    <n v="165"/>
    <n v="4398.9000000000005"/>
    <n v="9791.0999999999985"/>
    <n v="44"/>
    <n v="0"/>
    <s v="Not Back Order"/>
    <s v="1"/>
  </r>
  <r>
    <x v="0"/>
    <n v="1"/>
    <s v="CLASSICAL TIME"/>
    <n v="161"/>
    <s v="TRAVEL TIME"/>
    <s v="BLACK"/>
    <n v="1111185"/>
    <s v="Backpack"/>
    <s v="Drawstring Bags"/>
    <s v="Mens"/>
    <s v="Solid"/>
    <s v="SMALL"/>
    <s v="Spring/Summer"/>
    <s v="Best"/>
    <s v="FASHION"/>
    <n v="80"/>
    <n v="524.6"/>
    <n v="6.5575000000000001"/>
    <n v="225.57800000000003"/>
    <n v="299.02199999999999"/>
    <n v="38"/>
    <n v="0"/>
    <s v="Not Back Order"/>
    <s v="1"/>
  </r>
  <r>
    <x v="0"/>
    <n v="1"/>
    <s v="CLASSICAL TIME"/>
    <n v="162"/>
    <s v="TRAVEL TIME"/>
    <s v="BLUE"/>
    <n v="1111185"/>
    <s v="Backpack"/>
    <s v="Drawstring Bags"/>
    <s v="Mens"/>
    <s v="Solid"/>
    <s v="SMALL"/>
    <s v="Spring/Summer"/>
    <s v="Best"/>
    <s v="FASHION"/>
    <n v="82"/>
    <n v="583.5"/>
    <n v="7.1158536585365857"/>
    <n v="250.90500000000006"/>
    <n v="332.59499999999997"/>
    <n v="883"/>
    <n v="0"/>
    <s v="Not Back Order"/>
    <s v="1"/>
  </r>
  <r>
    <x v="0"/>
    <n v="1"/>
    <s v="CLASSICAL TIME"/>
    <n v="183"/>
    <s v="TRAVEL TIME"/>
    <s v="BLACK"/>
    <n v="1111185"/>
    <s v="Handbacks"/>
    <s v="Crossbody"/>
    <s v="Mens"/>
    <s v="Solid"/>
    <s v="SMALL"/>
    <s v="Spring/Summer"/>
    <s v="Best"/>
    <s v="FASHION"/>
    <n v="84"/>
    <n v="365"/>
    <n v="4.3452380952380949"/>
    <n v="142.35"/>
    <n v="222.65"/>
    <n v="22"/>
    <n v="0"/>
    <s v="Not Back Order"/>
    <s v="1"/>
  </r>
  <r>
    <x v="0"/>
    <n v="1"/>
    <s v="CLASSICAL TIME"/>
    <n v="240"/>
    <s v="TRAVEL TIME"/>
    <s v="BLUE"/>
    <n v="1111185"/>
    <s v="Luggage"/>
    <s v="Soft"/>
    <s v="Unisex"/>
    <s v="Solid"/>
    <s v="SMALL"/>
    <s v="Spring/Summer"/>
    <s v="Best"/>
    <s v="FASHION"/>
    <n v="4"/>
    <n v="860"/>
    <n v="215"/>
    <n v="266.60000000000002"/>
    <n v="593.4"/>
    <n v="23"/>
    <n v="0"/>
    <s v="Not Back Order"/>
    <s v="1"/>
  </r>
  <r>
    <x v="0"/>
    <n v="1"/>
    <s v="CLASSICAL TIME"/>
    <n v="369"/>
    <s v="HIGHWAY"/>
    <s v="BLACK"/>
    <n v="1112531"/>
    <s v="Briefcase"/>
    <s v="Leather"/>
    <s v="Ladies"/>
    <s v="Collage"/>
    <s v="SMALL"/>
    <s v="Fall/Winter"/>
    <s v="Good"/>
    <s v="MUST"/>
    <n v="8"/>
    <n v="35"/>
    <n v="4.375"/>
    <n v="14.350000000000001"/>
    <n v="20.65"/>
    <n v="0"/>
    <n v="0"/>
    <s v="Not Back Order"/>
    <s v="1"/>
  </r>
  <r>
    <x v="0"/>
    <n v="1"/>
    <s v="CLASSICAL TIME"/>
    <n v="110"/>
    <s v="CARRYWORLD"/>
    <s v="BROWN"/>
    <n v="1111112"/>
    <s v="Luggage"/>
    <s v="Soft"/>
    <s v="Unisex"/>
    <s v="Solid"/>
    <s v="SMALL"/>
    <s v="Basics"/>
    <s v="Best"/>
    <s v="BASIC"/>
    <n v="82"/>
    <n v="8265.09"/>
    <n v="100.79378048780488"/>
    <n v="2562.1779000000006"/>
    <n v="5702.9120999999996"/>
    <n v="121"/>
    <n v="0"/>
    <s v="Not Back Order"/>
    <s v="1"/>
  </r>
  <r>
    <x v="0"/>
    <n v="1"/>
    <s v="CLASSICAL TIME"/>
    <n v="172"/>
    <s v="GOLAND"/>
    <s v="GREY"/>
    <n v="1111185"/>
    <s v="Luggage"/>
    <s v="Hard"/>
    <s v="Unisex"/>
    <s v="Solid"/>
    <s v="SMALL"/>
    <s v="Spring/Summer"/>
    <s v="Better"/>
    <s v="MUST"/>
    <n v="5"/>
    <n v="434.95"/>
    <n v="86.99"/>
    <n v="134.83450000000002"/>
    <n v="300.1155"/>
    <n v="0"/>
    <n v="0"/>
    <s v="Not Back Order"/>
    <s v="1"/>
  </r>
  <r>
    <x v="0"/>
    <n v="1"/>
    <s v="CLASSICAL TIME"/>
    <n v="179"/>
    <s v="GOLAND"/>
    <s v="GREY"/>
    <n v="1111185"/>
    <s v="Handbacks"/>
    <s v="Crossbody"/>
    <s v="Mens"/>
    <s v="Solid"/>
    <s v="LARGE"/>
    <s v="Spring/Summer"/>
    <s v="Better"/>
    <s v="MUST"/>
    <n v="4"/>
    <n v="339.96"/>
    <n v="84.99"/>
    <n v="132.58439999999999"/>
    <n v="207.37559999999999"/>
    <n v="0"/>
    <n v="0"/>
    <s v="Not Back Order"/>
    <s v="1"/>
  </r>
  <r>
    <x v="0"/>
    <n v="1"/>
    <s v="CLASSICAL TIME"/>
    <n v="181"/>
    <s v="GOLAND"/>
    <s v="BLUE"/>
    <n v="1111185"/>
    <s v="Luggage"/>
    <s v="Hard"/>
    <s v="Unisex"/>
    <s v="Solid"/>
    <s v="SMALL"/>
    <s v="Spring/Summer"/>
    <s v="Better"/>
    <s v="MUST"/>
    <n v="5"/>
    <n v="825"/>
    <n v="165"/>
    <n v="255.75000000000003"/>
    <n v="569.25"/>
    <n v="0"/>
    <n v="0"/>
    <s v="Not Back Order"/>
    <s v="1"/>
  </r>
  <r>
    <x v="0"/>
    <n v="1"/>
    <s v="CLASSICAL TIME"/>
    <n v="194"/>
    <s v="GOLAND"/>
    <s v="BLUE"/>
    <n v="1111185"/>
    <s v="Handbacks"/>
    <s v="Crossbody"/>
    <s v="Mens"/>
    <s v="Solid"/>
    <s v="LARGE"/>
    <s v="Spring/Summer"/>
    <s v="Better"/>
    <s v="MUST"/>
    <n v="8"/>
    <n v="299.93"/>
    <n v="37.491250000000001"/>
    <n v="116.9727"/>
    <n v="182.9573"/>
    <m/>
    <n v="0"/>
    <s v="Not Back Order"/>
    <s v="1"/>
  </r>
  <r>
    <x v="0"/>
    <n v="1"/>
    <s v="CLASSICAL TIME"/>
    <n v="229"/>
    <s v="GOLAND"/>
    <s v="GREY"/>
    <n v="1111185"/>
    <s v="Backpack"/>
    <s v="Backpacks"/>
    <s v="Mens"/>
    <s v="Solid"/>
    <s v="SMALL"/>
    <s v="Spring/Summer"/>
    <s v="Better"/>
    <s v="MUST"/>
    <n v="8"/>
    <n v="839.98"/>
    <n v="104.9975"/>
    <n v="361.19140000000004"/>
    <n v="478.78859999999997"/>
    <m/>
    <n v="0"/>
    <s v="Not Back Order"/>
    <s v="1"/>
  </r>
  <r>
    <x v="0"/>
    <n v="1"/>
    <s v="CLASSICAL TIME"/>
    <n v="286"/>
    <s v="GOLAND"/>
    <s v="GREY"/>
    <n v="1111185"/>
    <s v="Luggage"/>
    <s v="Hard"/>
    <s v="Unisex"/>
    <s v="Solid"/>
    <s v="SMALL"/>
    <s v="Spring/Summer"/>
    <s v="Better"/>
    <s v="MUST"/>
    <n v="8"/>
    <n v="1200"/>
    <n v="150"/>
    <n v="372.00000000000006"/>
    <n v="827.99999999999989"/>
    <n v="121"/>
    <n v="0"/>
    <s v="Not Back Order"/>
    <s v="1"/>
  </r>
  <r>
    <x v="0"/>
    <n v="1"/>
    <s v="CLASSICAL TIME"/>
    <n v="294"/>
    <s v="GOLAND"/>
    <s v="BLUE"/>
    <n v="1111185"/>
    <s v="Luggage"/>
    <s v="Hard"/>
    <s v="Unisex"/>
    <s v="Solid"/>
    <s v="SMALL"/>
    <s v="Spring/Summer"/>
    <s v="Better"/>
    <s v="MUST"/>
    <n v="8"/>
    <n v="1200"/>
    <n v="150"/>
    <n v="372.00000000000006"/>
    <n v="827.99999999999989"/>
    <m/>
    <n v="0"/>
    <s v="Not Back Order"/>
    <s v="1"/>
  </r>
  <r>
    <x v="0"/>
    <n v="1"/>
    <s v="CLASSICAL TIME"/>
    <n v="3"/>
    <s v="CARRYWORLD"/>
    <s v="GREY"/>
    <n v="1111893"/>
    <s v="Luggage"/>
    <s v="Hard"/>
    <s v="Unisex"/>
    <s v="Solid"/>
    <s v="SMALL"/>
    <s v="Basics"/>
    <s v="Better"/>
    <s v="BASIC"/>
    <n v="260"/>
    <n v="86808.92"/>
    <n v="333.88046153846153"/>
    <n v="26910.765200000002"/>
    <n v="59898.154799999997"/>
    <n v="899"/>
    <n v="120"/>
    <s v="Not Back Order"/>
    <s v="1"/>
  </r>
  <r>
    <x v="0"/>
    <n v="1"/>
    <s v="CLASSICAL TIME"/>
    <n v="4"/>
    <s v="CARRYWORLD"/>
    <s v="GREY"/>
    <n v="1111893"/>
    <s v="Backpack"/>
    <s v="Backpacks"/>
    <s v="Unisex"/>
    <s v="Solid"/>
    <s v="SMALL"/>
    <s v="Basics"/>
    <s v="Better"/>
    <s v="BASIC"/>
    <n v="254"/>
    <n v="86258.46"/>
    <n v="339.60023622047248"/>
    <n v="37091.137800000004"/>
    <n v="49167.322200000002"/>
    <n v="833"/>
    <n v="0"/>
    <s v="Not Back Order"/>
    <s v="1"/>
  </r>
  <r>
    <x v="0"/>
    <n v="1"/>
    <s v="CLASSICAL TIME"/>
    <n v="6"/>
    <s v="CARRYWORLD"/>
    <s v="GREY"/>
    <n v="1111893"/>
    <s v="Backpack"/>
    <s v="Backpacks"/>
    <s v="Unisex"/>
    <s v="Solid"/>
    <s v="SMALL"/>
    <s v="Basics"/>
    <s v="Better"/>
    <s v="BASIC"/>
    <n v="1054"/>
    <n v="85534.22"/>
    <n v="81.152011385199245"/>
    <n v="36779.714600000007"/>
    <n v="48754.505399999995"/>
    <n v="283"/>
    <n v="73"/>
    <s v="Not Back Order"/>
    <s v="1"/>
  </r>
  <r>
    <x v="0"/>
    <n v="1"/>
    <s v="CLASSICAL TIME"/>
    <n v="7"/>
    <s v="CARRYWORLD"/>
    <s v="BLACK"/>
    <n v="1111893"/>
    <s v="Backpack"/>
    <s v="Backpacks"/>
    <s v="Unisex"/>
    <s v="Solid"/>
    <s v="SMALL"/>
    <s v="Basics"/>
    <s v="Better"/>
    <s v="BASIC"/>
    <n v="864"/>
    <n v="85338.5"/>
    <n v="98.771412037037038"/>
    <n v="36695.555"/>
    <n v="48642.944999999992"/>
    <n v="898"/>
    <n v="0"/>
    <s v="Not Back Order"/>
    <s v="1"/>
  </r>
  <r>
    <x v="0"/>
    <n v="1"/>
    <s v="CLASSICAL TIME"/>
    <n v="10"/>
    <s v="CARRYWORLD"/>
    <s v="BLACK"/>
    <n v="1111893"/>
    <s v="Briefcase"/>
    <s v="Leather"/>
    <s v="Unisex"/>
    <s v="Solid"/>
    <s v="SMALL"/>
    <s v="Basics"/>
    <s v="Better"/>
    <s v="BASIC"/>
    <n v="886"/>
    <n v="83980.34"/>
    <n v="94.785936794582383"/>
    <n v="34431.939400000003"/>
    <n v="49548.400599999994"/>
    <n v="223"/>
    <n v="80"/>
    <s v="Not Back Order"/>
    <s v="1"/>
  </r>
  <r>
    <x v="0"/>
    <n v="1"/>
    <s v="CLASSICAL TIME"/>
    <n v="27"/>
    <s v="CARRYWORLD"/>
    <s v="BLACK"/>
    <n v="1111893"/>
    <s v="Backpack"/>
    <s v="Backpacks"/>
    <s v="Unisex"/>
    <s v="Solid"/>
    <s v="SMALL"/>
    <s v="Basics"/>
    <s v="Better"/>
    <s v="BASIC"/>
    <n v="98"/>
    <n v="3533.0299999999997"/>
    <n v="36.051326530612243"/>
    <n v="1519.2029000000002"/>
    <n v="2013.8270999999997"/>
    <n v="804"/>
    <n v="0"/>
    <s v="Not Back Order"/>
    <s v="1"/>
  </r>
  <r>
    <x v="0"/>
    <n v="1"/>
    <s v="CLASSICAL TIME"/>
    <n v="82"/>
    <s v="CARRYWORLD"/>
    <s v="GREY"/>
    <n v="1111893"/>
    <s v="Travel bags"/>
    <s v="Travel Bags"/>
    <s v="Unisex"/>
    <s v="Solid"/>
    <s v="SMALL"/>
    <s v="Basics"/>
    <s v="Better"/>
    <s v="BASIC"/>
    <n v="88"/>
    <n v="2436.8200000000002"/>
    <n v="27.691136363636364"/>
    <n v="1023.4644000000001"/>
    <n v="1413.3556000000001"/>
    <n v="353"/>
    <n v="0"/>
    <s v="Not Back Order"/>
    <s v="1"/>
  </r>
  <r>
    <x v="0"/>
    <n v="1"/>
    <s v="CLASSICAL TIME"/>
    <n v="94"/>
    <s v="CARRYWORLD"/>
    <s v="GREY"/>
    <n v="1111893"/>
    <s v="Luggage"/>
    <s v="Hard"/>
    <s v="Unisex"/>
    <s v="Solid"/>
    <s v="SMALL"/>
    <s v="Basics"/>
    <s v="Better"/>
    <s v="BASIC"/>
    <n v="28"/>
    <n v="8325.2199999999993"/>
    <n v="297.32928571428567"/>
    <n v="2580.8182000000002"/>
    <n v="5744.4017999999987"/>
    <n v="29"/>
    <n v="0"/>
    <s v="Not Back Order"/>
    <s v="1"/>
  </r>
  <r>
    <x v="0"/>
    <n v="1"/>
    <s v="CLASSICAL TIME"/>
    <n v="99"/>
    <s v="CARRYWORLD"/>
    <s v="BLACK"/>
    <n v="1111893"/>
    <s v="Travel bags"/>
    <s v="Travel Bags"/>
    <s v="Mens"/>
    <s v="Solid"/>
    <s v="SMALL"/>
    <s v="Basics"/>
    <s v="Better"/>
    <s v="BASIC"/>
    <n v="94"/>
    <n v="8532.49"/>
    <n v="90.771170212765952"/>
    <n v="3583.6458000000002"/>
    <n v="4948.8441999999995"/>
    <n v="95"/>
    <n v="0"/>
    <s v="Not Back Order"/>
    <s v="1"/>
  </r>
  <r>
    <x v="0"/>
    <n v="1"/>
    <s v="CLASSICAL TIME"/>
    <n v="104"/>
    <s v="CARRYWORLD"/>
    <s v="GREY"/>
    <n v="1111893"/>
    <s v="Travel bags"/>
    <s v="Travel Bags"/>
    <s v="Unisex"/>
    <s v="Solid"/>
    <s v="SMALL"/>
    <s v="Basics"/>
    <s v="Better"/>
    <s v="BASIC"/>
    <n v="33"/>
    <n v="8335.6299999999992"/>
    <n v="252.59484848484846"/>
    <n v="3500.9646000000002"/>
    <n v="4834.665399999999"/>
    <n v="36"/>
    <n v="0"/>
    <s v="Not Back Order"/>
    <s v="1"/>
  </r>
  <r>
    <x v="0"/>
    <n v="1"/>
    <s v="CLASSICAL TIME"/>
    <n v="125"/>
    <s v="CARRYWORLD"/>
    <s v="GREY"/>
    <n v="1111893"/>
    <s v="Travel bags"/>
    <s v="Travel Bags"/>
    <s v="Unisex"/>
    <s v="Solid"/>
    <s v="SMALL"/>
    <s v="Basics"/>
    <s v="Better"/>
    <s v="BASIC"/>
    <n v="45"/>
    <n v="8084.55"/>
    <n v="179.65666666666667"/>
    <n v="3395.5110000000004"/>
    <n v="4689.0389999999998"/>
    <n v="38"/>
    <n v="0"/>
    <s v="Not Back Order"/>
    <s v="1"/>
  </r>
  <r>
    <x v="0"/>
    <n v="1"/>
    <s v="CLASSICAL TIME"/>
    <n v="131"/>
    <s v="CARRYWORLD"/>
    <s v="BLACK"/>
    <n v="1111893"/>
    <s v="Travel bags"/>
    <s v="Travel Bags"/>
    <s v="Unisex"/>
    <s v="Solid"/>
    <s v="SMALL"/>
    <s v="Basics"/>
    <s v="Better"/>
    <s v="BASIC"/>
    <n v="48"/>
    <n v="899.6"/>
    <n v="18.741666666666667"/>
    <n v="377.83200000000005"/>
    <n v="521.76800000000003"/>
    <n v="89"/>
    <n v="0"/>
    <s v="Not Back Order"/>
    <s v="1"/>
  </r>
  <r>
    <x v="0"/>
    <n v="1"/>
    <s v="CLASSICAL TIME"/>
    <n v="132"/>
    <s v="CARRYWORLD"/>
    <s v="BLACK"/>
    <n v="1111893"/>
    <s v="Backpack"/>
    <s v="Backpacks"/>
    <s v="Mens"/>
    <s v="Solid"/>
    <s v="SMALL"/>
    <s v="Basics"/>
    <s v="Better"/>
    <s v="BASIC"/>
    <n v="25"/>
    <n v="898.83"/>
    <n v="35.953200000000002"/>
    <n v="386.4969000000001"/>
    <n v="512.33309999999994"/>
    <n v="26"/>
    <n v="0"/>
    <s v="Not Back Order"/>
    <s v="1"/>
  </r>
  <r>
    <x v="0"/>
    <n v="1"/>
    <s v="CLASSICAL TIME"/>
    <n v="208"/>
    <s v="CARRYWORLD"/>
    <s v="BLACK"/>
    <n v="1111893"/>
    <s v="Backpack"/>
    <s v="Backpacks"/>
    <s v="Mens"/>
    <s v="Solid"/>
    <s v="SMALL"/>
    <s v="Basics"/>
    <s v="Better"/>
    <s v="BASIC"/>
    <n v="9"/>
    <n v="245"/>
    <n v="27.222222222222221"/>
    <n v="105.35"/>
    <n v="139.64999999999998"/>
    <n v="88"/>
    <n v="0"/>
    <s v="Not Back Order"/>
    <s v="1"/>
  </r>
  <r>
    <x v="0"/>
    <n v="1"/>
    <s v="CLASSICAL TIME"/>
    <n v="344"/>
    <s v="CARRYWORLD"/>
    <s v="GREY"/>
    <n v="1111893"/>
    <s v="Briefcase"/>
    <s v="Leather"/>
    <s v="Unisex"/>
    <s v="Solid"/>
    <s v="SMALL"/>
    <s v="Basics"/>
    <s v="Better"/>
    <s v="BASIC"/>
    <n v="8"/>
    <n v="50"/>
    <n v="6.25"/>
    <n v="20.5"/>
    <n v="29.5"/>
    <n v="121"/>
    <n v="0"/>
    <s v="Not Back Order"/>
    <s v="1"/>
  </r>
  <r>
    <x v="0"/>
    <n v="2"/>
    <s v="CLASSICAL TIME"/>
    <n v="20"/>
    <s v="CARRYWORLD"/>
    <s v="GREY"/>
    <n v="1111893"/>
    <s v="Travel bags"/>
    <s v="Shoes"/>
    <s v="Ladies"/>
    <s v="Solid"/>
    <s v="SMALL"/>
    <s v="Spring/Summer"/>
    <s v="Better"/>
    <s v="BASIC"/>
    <n v="860"/>
    <n v="8869.4"/>
    <n v="10.313255813953488"/>
    <n v="3725.1480000000001"/>
    <n v="5144.2519999999995"/>
    <n v="253"/>
    <n v="0"/>
    <s v="Not Back Order"/>
    <s v="1"/>
  </r>
  <r>
    <x v="0"/>
    <n v="1"/>
    <s v="CLASSICAL TIME"/>
    <n v="54"/>
    <s v="CARRYWORLD"/>
    <s v="RED"/>
    <n v="1111893"/>
    <s v="Travel bags"/>
    <s v="Shoes"/>
    <s v="Ladies"/>
    <s v="Solid"/>
    <s v="SMALL"/>
    <s v="Fall/Winter"/>
    <s v="Better"/>
    <s v="BASIC"/>
    <n v="838"/>
    <n v="4583.3"/>
    <n v="5.4693317422434369"/>
    <n v="1924.9860000000003"/>
    <n v="2658.3139999999999"/>
    <n v="823"/>
    <n v="0"/>
    <s v="Not Back Order"/>
    <s v="1"/>
  </r>
  <r>
    <x v="0"/>
    <n v="1"/>
    <s v="CLASSICAL TIME"/>
    <n v="86"/>
    <s v="CARRYWORLD"/>
    <s v="BLACK"/>
    <n v="1111893"/>
    <s v="Travel bags"/>
    <s v="Shoes"/>
    <s v="Ladies"/>
    <s v="Solid"/>
    <s v="SMALL"/>
    <s v="Basics"/>
    <s v="Better"/>
    <s v="BASIC"/>
    <n v="42"/>
    <n v="2898.5899999999997"/>
    <n v="69.014047619047616"/>
    <n v="1217.4078"/>
    <n v="1681.1821999999997"/>
    <n v="806"/>
    <n v="0"/>
    <s v="Not Back Order"/>
    <s v="1"/>
  </r>
  <r>
    <x v="0"/>
    <n v="1"/>
    <s v="CLASSICAL TIME"/>
    <n v="203"/>
    <s v="CARRYWORLD"/>
    <s v="BLACK"/>
    <n v="1111893"/>
    <s v="Luggage"/>
    <s v="Hard"/>
    <s v="Unisex"/>
    <s v="Solid"/>
    <s v="SMALL"/>
    <s v="Basics"/>
    <s v="Better"/>
    <s v="BASIC"/>
    <n v="88"/>
    <n v="13200"/>
    <n v="150"/>
    <n v="4092.0000000000005"/>
    <n v="9108"/>
    <n v="121"/>
    <n v="0"/>
    <s v="Not Back Order"/>
    <s v="1"/>
  </r>
  <r>
    <x v="0"/>
    <n v="1"/>
    <s v="CLASSICAL TIME"/>
    <n v="231"/>
    <s v="CARRYWORLD"/>
    <s v="BLACK"/>
    <n v="1111893"/>
    <s v="Travel bags"/>
    <s v="Travel Bags"/>
    <s v="Ladies"/>
    <s v="Solid"/>
    <s v="SMALL"/>
    <s v="Spring/Summer"/>
    <s v="Better"/>
    <s v="BASIC"/>
    <n v="88"/>
    <n v="836.9"/>
    <n v="9.5102272727272723"/>
    <n v="351.49800000000005"/>
    <n v="485.40199999999993"/>
    <n v="121"/>
    <n v="0"/>
    <s v="Not Back Order"/>
    <s v="1"/>
  </r>
  <r>
    <x v="0"/>
    <n v="1"/>
    <s v="CLASSICAL TIME"/>
    <n v="232"/>
    <s v="CARRYWORLD"/>
    <s v="RED"/>
    <n v="1111893"/>
    <s v="Travel bags"/>
    <s v="Shoes"/>
    <s v="Ladies"/>
    <s v="Solid"/>
    <s v="SMALL"/>
    <s v="Basics"/>
    <s v="Better"/>
    <s v="BASIC"/>
    <n v="4"/>
    <n v="834.43"/>
    <n v="208.60749999999999"/>
    <n v="350.4606"/>
    <n v="483.96939999999995"/>
    <n v="121"/>
    <n v="0"/>
    <s v="Not Back Order"/>
    <s v="1"/>
  </r>
  <r>
    <x v="0"/>
    <n v="1"/>
    <s v="CLASSICAL TIME"/>
    <n v="256"/>
    <s v="CARRYWORLD"/>
    <s v="BLUE"/>
    <n v="1111893"/>
    <s v="Travel bags"/>
    <s v="Shoes"/>
    <s v="Ladies"/>
    <s v="Solid"/>
    <s v="SMALL"/>
    <s v="Basics"/>
    <s v="Better"/>
    <s v="MUST"/>
    <n v="6"/>
    <n v="832"/>
    <n v="138.66666666666666"/>
    <n v="349.44"/>
    <n v="482.55999999999995"/>
    <n v="121"/>
    <n v="0"/>
    <s v="Not Back Order"/>
    <s v="1"/>
  </r>
  <r>
    <x v="0"/>
    <n v="1"/>
    <s v="CLASSICAL TIME"/>
    <n v="261"/>
    <s v="CARRYWORLD"/>
    <s v="PINK"/>
    <n v="1111893"/>
    <s v="Travel bags"/>
    <s v="Shoes"/>
    <s v="Ladies"/>
    <s v="Solid"/>
    <s v="SMALL"/>
    <s v="Basics"/>
    <s v="Better"/>
    <s v="MUST"/>
    <n v="8"/>
    <n v="828.5"/>
    <n v="103.5625"/>
    <n v="347.97"/>
    <n v="480.53"/>
    <n v="3"/>
    <n v="0"/>
    <s v="Not Back Order"/>
    <s v="1"/>
  </r>
  <r>
    <x v="0"/>
    <n v="1"/>
    <s v="CLASSICAL TIME"/>
    <n v="263"/>
    <s v="CARRYWORLD"/>
    <s v="BLACK"/>
    <n v="1111893"/>
    <s v="Briefcase"/>
    <s v="Leather"/>
    <s v="Ladies"/>
    <s v="Solid"/>
    <s v="SMALL"/>
    <s v="Basics"/>
    <s v="Better"/>
    <s v="BASIC"/>
    <n v="14"/>
    <n v="820"/>
    <n v="58.571428571428569"/>
    <n v="336.20000000000005"/>
    <n v="483.79999999999995"/>
    <n v="121"/>
    <n v="0"/>
    <s v="Not Back Order"/>
    <s v="1"/>
  </r>
  <r>
    <x v="0"/>
    <n v="1"/>
    <s v="CLASSICAL TIME"/>
    <n v="415"/>
    <s v="HIGHWAY"/>
    <s v="ASSORTED"/>
    <n v="1111729"/>
    <s v="Travel bags"/>
    <s v="Shoes"/>
    <s v="Unisex"/>
    <s v="Solid"/>
    <s v="MEDIUM"/>
    <s v="Spring/Summer"/>
    <s v="Good"/>
    <s v="FASHION"/>
    <n v="8"/>
    <n v="85"/>
    <n v="10.625"/>
    <n v="35.700000000000003"/>
    <n v="49.3"/>
    <n v="0"/>
    <n v="0"/>
    <s v="Not Back Order"/>
    <s v="1"/>
  </r>
  <r>
    <x v="0"/>
    <n v="1"/>
    <s v="CLASSICAL TIME"/>
    <n v="128"/>
    <s v="CARRYWORLD"/>
    <s v="GREY"/>
    <n v="1111112"/>
    <s v="Handbacks"/>
    <s v="Crossbody"/>
    <s v="Unisex"/>
    <s v="Solid"/>
    <s v="SMALL"/>
    <s v="Basics"/>
    <s v="Best"/>
    <s v="BASIC"/>
    <n v="88"/>
    <n v="906.3"/>
    <n v="10.298863636363636"/>
    <n v="353.45699999999999"/>
    <n v="552.84299999999996"/>
    <n v="86"/>
    <n v="0"/>
    <s v="Not Back Order"/>
    <s v="1"/>
  </r>
  <r>
    <x v="0"/>
    <n v="1"/>
    <s v="CLASSICAL TIME"/>
    <n v="317"/>
    <s v="HIGHWAY"/>
    <s v="BROWN"/>
    <n v="1111111"/>
    <s v="Luggage"/>
    <s v="Hard"/>
    <s v="Unisex"/>
    <s v="Solid"/>
    <s v="SMALL"/>
    <s v="Fall/Winter"/>
    <s v="Best"/>
    <s v="MUST"/>
    <n v="14"/>
    <n v="2100"/>
    <n v="150"/>
    <n v="651.00000000000011"/>
    <n v="1449"/>
    <n v="121"/>
    <n v="0"/>
    <s v="Not Back Order"/>
    <s v="1"/>
  </r>
  <r>
    <x v="0"/>
    <n v="1"/>
    <s v="CLASSICAL TIME"/>
    <n v="436"/>
    <s v="CARRYWORLD"/>
    <s v="BLACK"/>
    <n v="1112531"/>
    <s v="Travel bags"/>
    <s v="Travel Bags"/>
    <s v="Ladies"/>
    <s v="Geometric"/>
    <s v="SMALL"/>
    <s v="Spring/Summer"/>
    <s v="Good"/>
    <s v="FASHION"/>
    <n v="8"/>
    <n v="2.5"/>
    <n v="0.3125"/>
    <n v="1.05"/>
    <n v="1.45"/>
    <n v="0"/>
    <n v="0"/>
    <s v="Not Back Order"/>
    <s v="1"/>
  </r>
  <r>
    <x v="0"/>
    <n v="1"/>
    <s v="CLASSICAL TIME"/>
    <n v="120"/>
    <s v="CARRYWORLD"/>
    <s v="GREY"/>
    <n v="1111249"/>
    <s v="Handbacks"/>
    <s v="Crossbody"/>
    <s v="Mens"/>
    <s v="Solid"/>
    <s v="SMALL"/>
    <s v="Basics"/>
    <s v="Good"/>
    <s v="MUST"/>
    <n v="54"/>
    <n v="8093.3000000000011"/>
    <n v="149.87592592592594"/>
    <n v="3156.3870000000006"/>
    <n v="4936.9130000000005"/>
    <n v="32"/>
    <n v="0"/>
    <s v="Not Back Order"/>
    <s v="1"/>
  </r>
  <r>
    <x v="0"/>
    <n v="1"/>
    <s v="CLASSICAL TIME"/>
    <n v="166"/>
    <s v="CARRYWORLD"/>
    <s v="BLACK"/>
    <n v="1111249"/>
    <s v="Backpack"/>
    <s v="Backpacks"/>
    <s v="Mens"/>
    <s v="Solid"/>
    <s v="SMALL"/>
    <s v="Basics"/>
    <s v="Good"/>
    <s v="MUST"/>
    <n v="89"/>
    <n v="489.3"/>
    <n v="5.4977528089887642"/>
    <n v="210.39900000000003"/>
    <n v="278.90100000000001"/>
    <n v="80"/>
    <n v="0"/>
    <s v="Not Back Order"/>
    <s v="1"/>
  </r>
  <r>
    <x v="0"/>
    <n v="1"/>
    <s v="CLASSICAL TIME"/>
    <n v="201"/>
    <s v="CARRYWORLD"/>
    <s v="GREY"/>
    <n v="1111249"/>
    <s v="Backpack"/>
    <s v="Backpacks"/>
    <s v="Mens"/>
    <s v="Solid"/>
    <s v="SMALL"/>
    <s v="Basics"/>
    <s v="Good"/>
    <s v="MUST"/>
    <n v="80"/>
    <n v="233.05"/>
    <n v="2.913125"/>
    <n v="100.2115"/>
    <n v="132.83849999999998"/>
    <n v="88"/>
    <n v="0"/>
    <s v="Not Back Order"/>
    <s v="1"/>
  </r>
  <r>
    <x v="0"/>
    <n v="1"/>
    <s v="CLASSICAL TIME"/>
    <n v="143"/>
    <s v="TRAVEL TIME"/>
    <s v="BLACK"/>
    <n v="1111185"/>
    <s v="Luggage"/>
    <s v="Soft"/>
    <s v="Unisex"/>
    <s v="Solid"/>
    <s v="SMALL"/>
    <s v="Fall/Winter"/>
    <s v="Best"/>
    <s v="FASHION"/>
    <n v="3"/>
    <n v="349.93"/>
    <n v="116.64333333333333"/>
    <n v="108.47830000000002"/>
    <n v="241.45169999999999"/>
    <n v="0"/>
    <n v="0"/>
    <s v="Not Back Order"/>
    <s v="1"/>
  </r>
  <r>
    <x v="0"/>
    <n v="1"/>
    <s v="CLASSICAL TIME"/>
    <n v="226"/>
    <s v="TRAVEL TIME"/>
    <s v="BLACK"/>
    <n v="1111185"/>
    <s v="Travel bags"/>
    <s v="Business wear"/>
    <s v="Mens"/>
    <s v="Solid"/>
    <s v="SMALL"/>
    <s v="Fall/Winter"/>
    <s v="Best"/>
    <s v="FASHION"/>
    <n v="6"/>
    <n v="890"/>
    <n v="148.33333333333334"/>
    <n v="373.80000000000007"/>
    <n v="516.19999999999993"/>
    <n v="39"/>
    <n v="0"/>
    <s v="Not Back Order"/>
    <s v="1"/>
  </r>
  <r>
    <x v="0"/>
    <n v="1"/>
    <s v="CLASSICAL TIME"/>
    <n v="227"/>
    <s v="TRAVEL TIME"/>
    <s v="BROWN"/>
    <n v="1111185"/>
    <s v="Luggage"/>
    <s v="Soft"/>
    <s v="Unisex"/>
    <s v="Solid"/>
    <s v="SMALL"/>
    <s v="Fall/Winter"/>
    <s v="Best"/>
    <s v="FASHION"/>
    <n v="5"/>
    <n v="882"/>
    <n v="176.4"/>
    <n v="273.42000000000007"/>
    <n v="608.57999999999993"/>
    <n v="121"/>
    <n v="0"/>
    <s v="Not Back Order"/>
    <s v="1"/>
  </r>
  <r>
    <x v="0"/>
    <n v="1"/>
    <s v="CLASSICAL TIME"/>
    <n v="228"/>
    <s v="TRAVEL TIME"/>
    <s v="BLACK"/>
    <n v="1111185"/>
    <s v="Luggage"/>
    <s v="Soft"/>
    <s v="Unisex"/>
    <s v="Solid"/>
    <s v="SMALL"/>
    <s v="Fall/Winter"/>
    <s v="Best"/>
    <s v="FASHION"/>
    <n v="3"/>
    <n v="880"/>
    <n v="293.33333333333331"/>
    <n v="272.8"/>
    <n v="607.19999999999993"/>
    <n v="3"/>
    <n v="0"/>
    <s v="Not Back Order"/>
    <s v="1"/>
  </r>
  <r>
    <x v="0"/>
    <n v="1"/>
    <s v="CLASSICAL TIME"/>
    <n v="255"/>
    <s v="TRAVEL TIME"/>
    <s v="BROWN"/>
    <n v="1111185"/>
    <s v="Luggage"/>
    <s v="Soft"/>
    <s v="Unisex"/>
    <s v="Solid"/>
    <s v="SMALL"/>
    <s v="Fall/Winter"/>
    <s v="Best"/>
    <s v="FASHION"/>
    <n v="14"/>
    <n v="2100"/>
    <n v="150"/>
    <n v="651.00000000000011"/>
    <n v="1449"/>
    <n v="5"/>
    <n v="0"/>
    <s v="Not Back Order"/>
    <s v="1"/>
  </r>
  <r>
    <x v="0"/>
    <n v="1"/>
    <s v="CLASSICAL TIME"/>
    <n v="300"/>
    <s v="GOLAND"/>
    <s v="BLACK"/>
    <n v="1111185"/>
    <s v="Backpack"/>
    <s v="Backpacks"/>
    <s v="Unisex"/>
    <s v="Solid"/>
    <s v="SMALL"/>
    <s v="Spring/Summer"/>
    <s v="Good"/>
    <s v="FASHION"/>
    <n v="8"/>
    <n v="39.99"/>
    <n v="4.9987500000000002"/>
    <n v="17.195700000000002"/>
    <n v="22.7943"/>
    <n v="0"/>
    <n v="0"/>
    <s v="Not Back Order"/>
    <s v="1"/>
  </r>
  <r>
    <x v="0"/>
    <n v="1"/>
    <s v="CLASSICAL TIME"/>
    <n v="305"/>
    <s v="TRAVEL TIME"/>
    <s v="BLACK"/>
    <n v="1111185"/>
    <s v="Backpack"/>
    <s v="Drawstring Bags"/>
    <s v="Mens"/>
    <s v="Solid"/>
    <s v="SMALL"/>
    <s v="Fall/Winter"/>
    <s v="Best"/>
    <s v="FASHION"/>
    <n v="8"/>
    <n v="35"/>
    <n v="4.375"/>
    <n v="15.050000000000002"/>
    <n v="19.95"/>
    <n v="82"/>
    <n v="0"/>
    <s v="Not Back Order"/>
    <s v="1"/>
  </r>
  <r>
    <x v="0"/>
    <n v="1"/>
    <s v="CLASSICAL TIME"/>
    <n v="311"/>
    <s v="GOLAND"/>
    <s v="BLACK"/>
    <n v="1111185"/>
    <s v="Accessories"/>
    <s v="Accessories"/>
    <s v="Unisex"/>
    <s v="Solid"/>
    <s v="SMALL"/>
    <s v="Spring/Summer"/>
    <s v="Good"/>
    <s v="FASHION"/>
    <n v="8"/>
    <n v="63.99"/>
    <n v="7.9987500000000002"/>
    <n v="28.795499999999997"/>
    <n v="35.194500000000005"/>
    <m/>
    <n v="0"/>
    <s v="Not Back Order"/>
    <s v="1"/>
  </r>
  <r>
    <x v="0"/>
    <n v="1"/>
    <s v="CLASSICAL TIME"/>
    <n v="371"/>
    <s v="GOLAND"/>
    <s v="#"/>
    <n v="1111185"/>
    <s v="Accessories"/>
    <s v="Accessories"/>
    <s v="Unisex"/>
    <s v="Solid"/>
    <s v="SMALL"/>
    <s v="Spring/Summer"/>
    <s v="Good"/>
    <s v="FASHION"/>
    <n v="8"/>
    <n v="34.99"/>
    <n v="4.3737500000000002"/>
    <n v="15.7455"/>
    <n v="19.244500000000002"/>
    <m/>
    <n v="0"/>
    <s v="Not Back Order"/>
    <s v="1"/>
  </r>
  <r>
    <x v="0"/>
    <n v="1"/>
    <s v="CLASSICAL TIME"/>
    <n v="382"/>
    <s v="GOLAND"/>
    <s v="#"/>
    <n v="1111185"/>
    <s v="Accessories"/>
    <s v="Accessories"/>
    <s v="Unisex"/>
    <s v="Solid"/>
    <s v="SMALL"/>
    <s v="Spring/Summer"/>
    <s v="Good"/>
    <s v="FASHION"/>
    <n v="8"/>
    <n v="29.99"/>
    <n v="3.7487499999999998"/>
    <n v="13.495499999999998"/>
    <n v="16.494500000000002"/>
    <m/>
    <n v="0"/>
    <s v="Not Back Order"/>
    <s v="1"/>
  </r>
  <r>
    <x v="0"/>
    <n v="1"/>
    <s v="CLASSICAL TIME"/>
    <n v="383"/>
    <s v="GOLAND"/>
    <s v="BLACK"/>
    <n v="1111185"/>
    <s v="Accessories"/>
    <s v="Accessories"/>
    <s v="Unisex"/>
    <s v="Solid"/>
    <s v="SMALL"/>
    <s v="Spring/Summer"/>
    <s v="Good"/>
    <s v="FASHION"/>
    <n v="8"/>
    <n v="29.99"/>
    <n v="3.7487499999999998"/>
    <n v="13.495499999999998"/>
    <n v="16.494500000000002"/>
    <m/>
    <n v="0"/>
    <s v="Not Back Order"/>
    <s v="1"/>
  </r>
  <r>
    <x v="0"/>
    <n v="1"/>
    <s v="CLASSICAL TIME"/>
    <n v="388"/>
    <s v="CARRYWORLD"/>
    <s v="BLACK"/>
    <n v="1111893"/>
    <s v="Luggage"/>
    <s v="Hard"/>
    <s v="Unisex"/>
    <s v="Solid"/>
    <s v="SMALL"/>
    <s v="Fall/Winter"/>
    <s v="Good"/>
    <s v="FASHION"/>
    <n v="8"/>
    <n v="1200"/>
    <n v="150"/>
    <n v="372.00000000000006"/>
    <n v="827.99999999999989"/>
    <n v="0"/>
    <n v="0"/>
    <s v="Not Back Order"/>
    <s v="1"/>
  </r>
  <r>
    <x v="0"/>
    <n v="1"/>
    <s v="CLASSICAL TIME"/>
    <n v="397"/>
    <s v="GOLAND"/>
    <s v="#"/>
    <n v="1111185"/>
    <s v="Accessories"/>
    <s v="Accessories"/>
    <s v="Unisex"/>
    <s v="Solid"/>
    <s v="SMALL"/>
    <s v="Spring/Summer"/>
    <s v="Good"/>
    <s v="FASHION"/>
    <n v="8"/>
    <n v="22.49"/>
    <n v="2.8112499999999998"/>
    <n v="10.120499999999998"/>
    <n v="12.3695"/>
    <m/>
    <n v="0"/>
    <s v="Not Back Order"/>
    <s v="1"/>
  </r>
  <r>
    <x v="0"/>
    <n v="1"/>
    <s v="CLASSICAL TIME"/>
    <n v="402"/>
    <s v="CARRYWORLD"/>
    <s v="BLACK"/>
    <n v="1111893"/>
    <s v="Luggage"/>
    <s v="Hard"/>
    <s v="Unisex"/>
    <s v="Solid"/>
    <s v="SMALL"/>
    <s v="Fall/Winter"/>
    <s v="Good"/>
    <s v="FASHION"/>
    <n v="8"/>
    <n v="1200"/>
    <n v="150"/>
    <n v="372.00000000000006"/>
    <n v="827.99999999999989"/>
    <n v="0"/>
    <n v="0"/>
    <s v="Not Back Order"/>
    <s v="1"/>
  </r>
  <r>
    <x v="0"/>
    <n v="1"/>
    <s v="CLASSICAL TIME"/>
    <n v="142"/>
    <s v="GOLAND"/>
    <s v="BLACK"/>
    <n v="1111185"/>
    <s v="Luggage"/>
    <s v="Soft"/>
    <s v="Unisex"/>
    <s v="Solid"/>
    <s v="SMALL"/>
    <s v="Spring/Summer"/>
    <s v="Best"/>
    <s v="BASIC"/>
    <n v="6"/>
    <n v="900"/>
    <n v="150"/>
    <n v="279.00000000000006"/>
    <n v="621"/>
    <n v="4"/>
    <n v="0"/>
    <s v="Not Back Order"/>
    <s v="1"/>
  </r>
  <r>
    <x v="0"/>
    <n v="1"/>
    <s v="CLASSICAL TIME"/>
    <n v="277"/>
    <s v="GOLAND"/>
    <s v="BLACK"/>
    <n v="1111185"/>
    <s v="Backpack"/>
    <s v="Drawstring Bags"/>
    <s v="Unisex"/>
    <s v="Solid"/>
    <s v="SMALL"/>
    <s v="Spring/Summer"/>
    <s v="Best"/>
    <s v="BASIC"/>
    <n v="8"/>
    <n v="800"/>
    <n v="100"/>
    <n v="344.00000000000006"/>
    <n v="455.99999999999994"/>
    <n v="0"/>
    <n v="0"/>
    <s v="Not Back Order"/>
    <s v="1"/>
  </r>
  <r>
    <x v="0"/>
    <n v="1"/>
    <s v="CLASSICAL TIME"/>
    <n v="11"/>
    <s v="TRAVEL TIME"/>
    <s v="BLACK"/>
    <n v="1111889"/>
    <s v="Backpack"/>
    <s v="Backpacks"/>
    <s v="Mens"/>
    <s v="Solid"/>
    <s v="LARGE"/>
    <s v="Spring/Summer"/>
    <s v="Better"/>
    <s v="BASIC"/>
    <n v="899"/>
    <n v="82329"/>
    <n v="91.578420467185765"/>
    <n v="35401.47"/>
    <n v="46927.53"/>
    <n v="828"/>
    <n v="0"/>
    <s v="Not Back Order"/>
    <s v="1"/>
  </r>
  <r>
    <x v="0"/>
    <n v="1"/>
    <s v="CLASSICAL TIME"/>
    <n v="15"/>
    <s v="TRAVEL TIME"/>
    <s v="BLACK"/>
    <n v="1111889"/>
    <s v="Luggage"/>
    <s v="Hard"/>
    <s v="Unisex"/>
    <s v="Solid"/>
    <s v="LARGE"/>
    <s v="Spring/Summer"/>
    <s v="Better"/>
    <s v="BASIC"/>
    <n v="883"/>
    <n v="80094.84"/>
    <n v="90.707633069082675"/>
    <n v="24829.400400000006"/>
    <n v="55265.439599999991"/>
    <n v="582"/>
    <n v="0"/>
    <s v="Not Back Order"/>
    <s v="1"/>
  </r>
  <r>
    <x v="0"/>
    <n v="1"/>
    <s v="CLASSICAL TIME"/>
    <n v="23"/>
    <s v="TRAVEL TIME"/>
    <s v="BLACK"/>
    <n v="1111889"/>
    <s v="Handbacks"/>
    <s v="Crossbody"/>
    <s v="Mens"/>
    <s v="Solid"/>
    <s v="LARGE"/>
    <s v="Spring/Summer"/>
    <s v="Good"/>
    <s v="MUST"/>
    <n v="238"/>
    <n v="8022.03"/>
    <n v="33.706008403361345"/>
    <n v="3128.5916999999999"/>
    <n v="4893.4382999999998"/>
    <n v="849"/>
    <n v="0"/>
    <s v="Not Back Order"/>
    <s v="1"/>
  </r>
  <r>
    <x v="0"/>
    <n v="2"/>
    <s v="CLASSICAL TIME"/>
    <n v="84"/>
    <s v="CARRYWORLD"/>
    <s v="BLACK"/>
    <n v="1111893"/>
    <s v="Travel bags"/>
    <s v="Travel Bags"/>
    <s v="Ladies"/>
    <s v="Solid"/>
    <s v="SMALL"/>
    <s v="Spring/Summer"/>
    <s v="Better"/>
    <s v="BASIC"/>
    <n v="888"/>
    <n v="2383.86"/>
    <n v="2.6845270270270274"/>
    <n v="1001.2212000000003"/>
    <n v="1382.6387999999999"/>
    <n v="803"/>
    <n v="0"/>
    <s v="Not Back Order"/>
    <s v="1"/>
  </r>
  <r>
    <x v="0"/>
    <n v="1"/>
    <s v="CLASSICAL TIME"/>
    <n v="106"/>
    <s v="CARRYWORLD"/>
    <s v="BLACK"/>
    <n v="1111893"/>
    <s v="Luggage"/>
    <s v="Hard"/>
    <s v="Unisex"/>
    <s v="Solid"/>
    <s v="SMALL"/>
    <s v="Spring/Summer"/>
    <s v="Better"/>
    <s v="MUST"/>
    <n v="35"/>
    <n v="8355.7999999999993"/>
    <n v="238.73714285714283"/>
    <n v="2590.2979999999998"/>
    <n v="5765.5019999999995"/>
    <n v="33"/>
    <n v="0"/>
    <s v="Not Back Order"/>
    <s v="1"/>
  </r>
  <r>
    <x v="0"/>
    <n v="1"/>
    <s v="CLASSICAL TIME"/>
    <n v="148"/>
    <s v="CARRYWORLD"/>
    <s v="GREY"/>
    <n v="1111893"/>
    <s v="Luggage"/>
    <s v="Hard"/>
    <s v="Unisex"/>
    <s v="Solid"/>
    <s v="SMALL"/>
    <s v="Fall/Winter"/>
    <s v="Better"/>
    <s v="MUST"/>
    <n v="88"/>
    <n v="13200"/>
    <n v="150"/>
    <n v="4092.0000000000005"/>
    <n v="9108"/>
    <n v="23"/>
    <n v="0"/>
    <s v="Not Back Order"/>
    <s v="1"/>
  </r>
  <r>
    <x v="0"/>
    <n v="1"/>
    <s v="CLASSICAL TIME"/>
    <n v="239"/>
    <s v="CARRYWORLD"/>
    <s v="BLACK"/>
    <n v="1111893"/>
    <s v="Travel bags"/>
    <s v="Shoes"/>
    <s v="Ladies"/>
    <s v="Solid"/>
    <s v="SMALL"/>
    <s v="Spring/Summer"/>
    <s v="Better"/>
    <s v="MUST"/>
    <n v="5"/>
    <n v="864.3"/>
    <n v="172.85999999999999"/>
    <n v="363.00600000000003"/>
    <n v="501.29399999999993"/>
    <n v="121"/>
    <n v="0"/>
    <s v="Not Back Order"/>
    <s v="1"/>
  </r>
  <r>
    <x v="0"/>
    <n v="1"/>
    <s v="CLASSICAL TIME"/>
    <n v="354"/>
    <s v="CARRYWORLD"/>
    <s v="PURPLE"/>
    <n v="1111893"/>
    <s v="Travel bags"/>
    <s v="Travel Bags"/>
    <s v="Ladies"/>
    <s v="Solid"/>
    <s v="SMALL"/>
    <s v="Spring/Summer"/>
    <s v="Better"/>
    <s v="MUST"/>
    <n v="4"/>
    <n v="48"/>
    <n v="12"/>
    <n v="20.160000000000004"/>
    <n v="27.839999999999996"/>
    <n v="2"/>
    <n v="0"/>
    <s v="Not Back Order"/>
    <s v="1"/>
  </r>
  <r>
    <x v="0"/>
    <n v="1"/>
    <s v="CLASSICAL TIME"/>
    <n v="248"/>
    <s v="CARRYWORLD"/>
    <s v="BLACK"/>
    <n v="1113152"/>
    <s v="Luggage"/>
    <s v="Soft"/>
    <s v="Unisex"/>
    <s v="Solid"/>
    <s v="SMALL"/>
    <s v="Spring/Summer"/>
    <s v="Best"/>
    <s v="FASHION"/>
    <n v="14"/>
    <n v="2772"/>
    <n v="198"/>
    <n v="859.32000000000016"/>
    <n v="1912.6799999999998"/>
    <n v="121"/>
    <n v="0"/>
    <s v="Not Back Order"/>
    <s v="1"/>
  </r>
  <r>
    <x v="0"/>
    <n v="1"/>
    <s v="CLASSICAL TIME"/>
    <n v="325"/>
    <s v="CARRYWORLD"/>
    <s v="GREY"/>
    <n v="1113152"/>
    <s v="Backpack"/>
    <s v="Drawstring Bags"/>
    <s v="Mens"/>
    <s v="Solid"/>
    <s v="SMALL"/>
    <s v="Spring/Summer"/>
    <s v="Best"/>
    <s v="FASHION"/>
    <n v="8"/>
    <n v="62.5"/>
    <n v="7.8125"/>
    <n v="26.875000000000004"/>
    <n v="35.625"/>
    <n v="3"/>
    <n v="0"/>
    <s v="Not Back Order"/>
    <s v="1"/>
  </r>
  <r>
    <x v="0"/>
    <n v="1"/>
    <s v="CLASSICAL TIME"/>
    <n v="391"/>
    <s v="CARRYWORLD"/>
    <s v="GREY"/>
    <n v="1111893"/>
    <s v="Luggage"/>
    <s v="Hard"/>
    <s v="Unisex"/>
    <s v="Solid"/>
    <s v="SMALL"/>
    <s v="Basics"/>
    <s v="Better"/>
    <s v="BASIC"/>
    <n v="8"/>
    <n v="1200"/>
    <n v="150"/>
    <n v="372.00000000000006"/>
    <n v="827.99999999999989"/>
    <n v="0"/>
    <n v="0"/>
    <s v="Not Back Order"/>
    <s v="1"/>
  </r>
  <r>
    <x v="0"/>
    <n v="1"/>
    <s v="CLASSICAL TIME"/>
    <n v="398"/>
    <s v="CARRYWORLD"/>
    <s v="GREY"/>
    <n v="1111893"/>
    <s v="Luggage"/>
    <s v="Hard"/>
    <s v="Unisex"/>
    <s v="Solid"/>
    <s v="SMALL"/>
    <s v="Fall/Winter"/>
    <s v="Better"/>
    <s v="BASIC"/>
    <n v="8"/>
    <n v="1200"/>
    <n v="150"/>
    <n v="372.00000000000006"/>
    <n v="827.99999999999989"/>
    <n v="4"/>
    <n v="0"/>
    <s v="Not Back Order"/>
    <s v="1"/>
  </r>
  <r>
    <x v="0"/>
    <n v="1"/>
    <s v="CLASSICAL TIME"/>
    <n v="428"/>
    <s v="CARRYWORLD"/>
    <s v="GREY"/>
    <n v="1111893"/>
    <s v="Travel bags"/>
    <s v="Travel Bags"/>
    <s v="Unisex"/>
    <s v="Solid"/>
    <s v="SMALL"/>
    <s v="Fall/Winter"/>
    <s v="Better"/>
    <s v="BASIC"/>
    <n v="8"/>
    <n v="5"/>
    <n v="0.625"/>
    <n v="2.1"/>
    <n v="2.9"/>
    <n v="0"/>
    <n v="0"/>
    <s v="Not Back Order"/>
    <s v="1"/>
  </r>
  <r>
    <x v="0"/>
    <n v="1"/>
    <s v="CLASSICAL TIME"/>
    <n v="36"/>
    <s v="CARRYWORLD"/>
    <s v="BLACK"/>
    <n v="1112531"/>
    <s v="Backpack"/>
    <s v="Backpacks"/>
    <s v="Unisex"/>
    <s v="Solid"/>
    <s v="SMALL"/>
    <s v="Fall/Winter"/>
    <s v="Better"/>
    <s v="BASIC"/>
    <n v="895"/>
    <n v="6025.89"/>
    <n v="6.7328379888268159"/>
    <n v="2591.1327000000006"/>
    <n v="3434.7572999999998"/>
    <n v="882"/>
    <n v="0"/>
    <s v="Not Back Order"/>
    <s v="1"/>
  </r>
  <r>
    <x v="0"/>
    <n v="1"/>
    <s v="CLASSICAL TIME"/>
    <n v="53"/>
    <s v="CARRYWORLD"/>
    <s v="GREY"/>
    <n v="1112531"/>
    <s v="Backpack"/>
    <s v="Backpacks"/>
    <s v="Unisex"/>
    <s v="Solid"/>
    <s v="SMALL"/>
    <s v="Fall/Winter"/>
    <s v="Better"/>
    <s v="BASIC"/>
    <n v="843"/>
    <n v="4638.59"/>
    <n v="5.5024792408066432"/>
    <n v="1994.5937000000006"/>
    <n v="2643.9962999999998"/>
    <n v="853"/>
    <n v="0"/>
    <s v="Not Back Order"/>
    <s v="1"/>
  </r>
  <r>
    <x v="0"/>
    <n v="1"/>
    <s v="CLASSICAL TIME"/>
    <n v="61"/>
    <s v="CARRYWORLD"/>
    <s v="BLACK"/>
    <n v="1112531"/>
    <s v="Backpack"/>
    <s v="Backpacks"/>
    <s v="Unisex"/>
    <s v="Solid"/>
    <s v="SMALL"/>
    <s v="Fall/Winter"/>
    <s v="Better"/>
    <s v="BASIC"/>
    <n v="823"/>
    <n v="3930.49"/>
    <n v="4.7758080194410688"/>
    <n v="1690.1107000000002"/>
    <n v="2240.3792999999996"/>
    <n v="89"/>
    <n v="0"/>
    <s v="Not Back Order"/>
    <s v="1"/>
  </r>
  <r>
    <x v="0"/>
    <n v="1"/>
    <s v="CLASSICAL TIME"/>
    <n v="17"/>
    <s v="GOLAND"/>
    <s v="BLUE"/>
    <n v="1111185"/>
    <s v="Backpack"/>
    <s v="Backpacks"/>
    <s v="Mens"/>
    <s v="Solid"/>
    <s v="SMALL"/>
    <s v="Spring/Summer"/>
    <s v="Better"/>
    <s v="MUST"/>
    <n v="203"/>
    <n v="9328.89"/>
    <n v="45.955123152709355"/>
    <n v="4011.4227000000001"/>
    <n v="5317.4672999999993"/>
    <n v="588"/>
    <n v="0"/>
    <s v="Not Back Order"/>
    <s v="1"/>
  </r>
  <r>
    <x v="0"/>
    <n v="1"/>
    <s v="CLASSICAL TIME"/>
    <n v="19"/>
    <s v="GOLAND"/>
    <s v="BLUE"/>
    <n v="1111185"/>
    <s v="Luggage"/>
    <s v="Hard"/>
    <s v="Unisex"/>
    <s v="Solid"/>
    <s v="SMALL"/>
    <s v="Spring/Summer"/>
    <s v="Better"/>
    <s v="MUST"/>
    <n v="203"/>
    <n v="30450"/>
    <n v="150"/>
    <n v="9439.5000000000018"/>
    <n v="21010.5"/>
    <n v="839"/>
    <n v="0"/>
    <s v="Not Back Order"/>
    <s v="1"/>
  </r>
  <r>
    <x v="0"/>
    <n v="1"/>
    <s v="CLASSICAL TIME"/>
    <n v="21"/>
    <s v="GOLAND"/>
    <s v="BLUE"/>
    <n v="1111185"/>
    <s v="Luggage"/>
    <s v="Hard"/>
    <s v="Unisex"/>
    <s v="Solid"/>
    <s v="SMALL"/>
    <s v="Fall/Winter"/>
    <s v="Better"/>
    <s v="BASIC"/>
    <n v="888"/>
    <n v="133200"/>
    <n v="150"/>
    <n v="41292.000000000007"/>
    <n v="91908"/>
    <n v="886"/>
    <n v="0"/>
    <s v="Not Back Order"/>
    <s v="1"/>
  </r>
  <r>
    <x v="0"/>
    <n v="1"/>
    <s v="CLASSICAL TIME"/>
    <n v="28"/>
    <s v="GOLAND"/>
    <s v="BLUE"/>
    <n v="1111185"/>
    <s v="Luggage"/>
    <s v="Hard"/>
    <s v="Unisex"/>
    <s v="Solid"/>
    <s v="SMALL"/>
    <s v="Fall/Winter"/>
    <s v="Better"/>
    <s v="MUST"/>
    <n v="204"/>
    <n v="30600"/>
    <n v="150"/>
    <n v="9486.0000000000018"/>
    <n v="21114"/>
    <n v="883"/>
    <n v="0"/>
    <s v="Not Back Order"/>
    <s v="1"/>
  </r>
  <r>
    <x v="0"/>
    <n v="1"/>
    <s v="CLASSICAL TIME"/>
    <n v="39"/>
    <s v="GOLAND"/>
    <s v="BLUE"/>
    <n v="1111185"/>
    <s v="Handbacks"/>
    <s v="Crossbody"/>
    <s v="Unisex"/>
    <s v="Solid"/>
    <s v="LARGE"/>
    <s v="Spring/Summer"/>
    <s v="Better"/>
    <s v="BASIC"/>
    <n v="833"/>
    <n v="5838.38"/>
    <n v="7.0088595438175272"/>
    <n v="2276.9681999999998"/>
    <n v="3561.4117999999999"/>
    <n v="830"/>
    <n v="0"/>
    <s v="Not Back Order"/>
    <s v="1"/>
  </r>
  <r>
    <x v="0"/>
    <n v="1"/>
    <s v="CLASSICAL TIME"/>
    <n v="50"/>
    <s v="GOLAND"/>
    <s v="BLACK"/>
    <n v="1111185"/>
    <s v="Backpack"/>
    <s v="Backpacks"/>
    <s v="Mens"/>
    <s v="Solid"/>
    <s v="SMALL"/>
    <s v="Spring/Summer"/>
    <s v="Better"/>
    <s v="BASIC"/>
    <n v="803"/>
    <n v="5832.88"/>
    <n v="7.2638605230386055"/>
    <n v="2508.1384000000007"/>
    <n v="3324.7415999999998"/>
    <n v="39"/>
    <n v="0"/>
    <s v="Not Back Order"/>
    <s v="1"/>
  </r>
  <r>
    <x v="0"/>
    <n v="1"/>
    <s v="CLASSICAL TIME"/>
    <n v="91"/>
    <s v="GOLAND"/>
    <s v="BLACK"/>
    <n v="1111185"/>
    <s v="Luggage"/>
    <s v="Hard"/>
    <s v="Unisex"/>
    <s v="Solid"/>
    <s v="SMALL"/>
    <s v="Fall/Winter"/>
    <s v="Better"/>
    <s v="MUST"/>
    <n v="40"/>
    <n v="8358.39"/>
    <n v="208.95974999999999"/>
    <n v="2591.1009000000004"/>
    <n v="5767.2890999999991"/>
    <n v="29"/>
    <n v="0"/>
    <s v="Not Back Order"/>
    <s v="1"/>
  </r>
  <r>
    <x v="0"/>
    <n v="1"/>
    <s v="CLASSICAL TIME"/>
    <n v="114"/>
    <s v="GOLAND"/>
    <s v="BLACK"/>
    <n v="1111185"/>
    <s v="Luggage"/>
    <s v="Hard"/>
    <s v="Unisex"/>
    <s v="Solid"/>
    <s v="SMALL"/>
    <s v="Fall/Winter"/>
    <s v="Better"/>
    <s v="MUST"/>
    <n v="35"/>
    <n v="8200"/>
    <n v="234.28571428571428"/>
    <n v="2542"/>
    <n v="5658"/>
    <n v="33"/>
    <n v="0"/>
    <s v="Not Back Order"/>
    <s v="1"/>
  </r>
  <r>
    <x v="0"/>
    <n v="1"/>
    <s v="CLASSICAL TIME"/>
    <n v="134"/>
    <s v="GOLAND"/>
    <s v="BLACK"/>
    <n v="1111185"/>
    <s v="Luggage"/>
    <s v="Hard"/>
    <s v="Unisex"/>
    <s v="Solid"/>
    <s v="SMALL"/>
    <s v="Fall/Winter"/>
    <s v="Good"/>
    <s v="FASHION"/>
    <n v="23"/>
    <n v="5083"/>
    <n v="221"/>
    <n v="1575.73"/>
    <n v="3507.2699999999995"/>
    <n v="86"/>
    <n v="0"/>
    <s v="Not Back Order"/>
    <s v="1"/>
  </r>
  <r>
    <x v="0"/>
    <n v="1"/>
    <s v="THEME GO"/>
    <n v="330"/>
    <s v="CARRYWORLD"/>
    <s v="GREY"/>
    <n v="1111249"/>
    <s v="Luggage"/>
    <s v="Hard"/>
    <s v="Unisex"/>
    <s v="Solid"/>
    <s v="SMALL"/>
    <s v="Spring/Summer"/>
    <s v="Good"/>
    <s v="FASHION"/>
    <n v="14"/>
    <n v="2492"/>
    <n v="178"/>
    <n v="772.5200000000001"/>
    <n v="1719.4799999999998"/>
    <n v="2"/>
    <n v="0"/>
    <s v="Not Back Order"/>
    <s v="1"/>
  </r>
  <r>
    <x v="0"/>
    <n v="1"/>
    <s v="THEME GO"/>
    <n v="349"/>
    <s v="CARRYWORLD"/>
    <s v="GREY"/>
    <n v="1111249"/>
    <s v="Backpack"/>
    <s v="Backpacks"/>
    <s v="Unisex"/>
    <s v="Solid"/>
    <s v="SMALL"/>
    <s v="Spring/Summer"/>
    <s v="Good"/>
    <s v="FASHION"/>
    <n v="8"/>
    <n v="49.5"/>
    <n v="6.1875"/>
    <n v="21.285000000000004"/>
    <n v="28.214999999999996"/>
    <n v="3"/>
    <n v="0"/>
    <s v="Not Back Order"/>
    <s v="1"/>
  </r>
  <r>
    <x v="0"/>
    <n v="1"/>
    <s v="THEME GO"/>
    <n v="379"/>
    <s v="CARRYWORLD"/>
    <s v="BLACK"/>
    <n v="1111249"/>
    <s v="Luggage"/>
    <s v="Hard"/>
    <s v="Unisex"/>
    <s v="Solid"/>
    <s v="SMALL"/>
    <s v="Spring/Summer"/>
    <s v="Good"/>
    <s v="FASHION"/>
    <n v="14"/>
    <n v="5096"/>
    <n v="364"/>
    <n v="1579.7600000000002"/>
    <n v="3516.24"/>
    <n v="121"/>
    <n v="0"/>
    <s v="Not Back Order"/>
    <s v="1"/>
  </r>
  <r>
    <x v="0"/>
    <n v="1"/>
    <s v="THEME GO"/>
    <n v="689"/>
    <s v="CARRYWORLD"/>
    <s v="BROWN"/>
    <n v="1111118"/>
    <s v="Luggage"/>
    <s v="Soft"/>
    <s v="Unisex"/>
    <s v="Solid"/>
    <s v="MEDIUM"/>
    <s v="Fall/Winter"/>
    <s v="Good"/>
    <s v="FASHION"/>
    <n v="5"/>
    <n v="750"/>
    <n v="150"/>
    <n v="232.50000000000003"/>
    <n v="517.5"/>
    <n v="63"/>
    <n v="0"/>
    <s v="Not Back Order"/>
    <s v="1"/>
  </r>
  <r>
    <x v="0"/>
    <n v="1"/>
    <s v="THEME GO"/>
    <n v="88"/>
    <s v="CARRYWORLD"/>
    <s v="BLACK"/>
    <n v="1111249"/>
    <s v="Backpack"/>
    <s v="Backpacks"/>
    <s v="Mens"/>
    <s v="Solid"/>
    <s v="SMALL"/>
    <s v="Fall/Winter"/>
    <s v="Best"/>
    <s v="MUST"/>
    <n v="43"/>
    <n v="8935.2900000000009"/>
    <n v="207.79744186046514"/>
    <n v="3842.1747000000009"/>
    <n v="5093.1153000000004"/>
    <n v="98"/>
    <n v="0"/>
    <s v="Not Back Order"/>
    <s v="1"/>
  </r>
  <r>
    <x v="0"/>
    <n v="1"/>
    <s v="THEME GO"/>
    <n v="109"/>
    <s v="CARRYWORLD"/>
    <s v="BLACK"/>
    <n v="1111249"/>
    <s v="Luggage"/>
    <s v="Hard"/>
    <s v="Unisex"/>
    <s v="Solid"/>
    <s v="SMALL"/>
    <s v="Fall/Winter"/>
    <s v="Good"/>
    <s v="MUST"/>
    <n v="59"/>
    <n v="8293.0499999999993"/>
    <n v="140.56016949152541"/>
    <n v="2570.8455000000004"/>
    <n v="5722.2044999999989"/>
    <n v="43"/>
    <n v="0"/>
    <s v="Not Back Order"/>
    <s v="1"/>
  </r>
  <r>
    <x v="0"/>
    <n v="1"/>
    <s v="THEME GO"/>
    <n v="116"/>
    <s v="CARRYWORLD"/>
    <s v="BLACK"/>
    <n v="1111249"/>
    <s v="Luggage"/>
    <s v="Hard"/>
    <s v="Unisex"/>
    <s v="Solid"/>
    <s v="SMALL"/>
    <s v="Fall/Winter"/>
    <s v="Better"/>
    <s v="MUST"/>
    <n v="32"/>
    <n v="8830.35"/>
    <n v="275.94843750000001"/>
    <n v="2737.4085000000005"/>
    <n v="6092.9414999999999"/>
    <n v="28"/>
    <n v="0"/>
    <s v="Not Back Order"/>
    <s v="1"/>
  </r>
  <r>
    <x v="0"/>
    <n v="1"/>
    <s v="THEME GO"/>
    <n v="266"/>
    <s v="CARRYWORLD"/>
    <s v="BLACK"/>
    <n v="1111249"/>
    <s v="Backpack"/>
    <s v="Backpacks"/>
    <s v="Unisex"/>
    <s v="Solid"/>
    <s v="SMALL"/>
    <s v="Spring/Summer"/>
    <s v="Good"/>
    <s v="FASHION"/>
    <n v="14"/>
    <n v="889"/>
    <n v="63.5"/>
    <n v="382.27000000000004"/>
    <n v="506.72999999999996"/>
    <n v="4"/>
    <n v="0"/>
    <s v="Not Back Order"/>
    <s v="1"/>
  </r>
  <r>
    <x v="0"/>
    <n v="1"/>
    <s v="THEME GO"/>
    <n v="274"/>
    <s v="CARRYWORLD"/>
    <s v="BLUE"/>
    <n v="1111249"/>
    <s v="Backpack"/>
    <s v="Backpacks"/>
    <s v="Unisex"/>
    <s v="Solid"/>
    <s v="SMALL"/>
    <s v="Spring/Summer"/>
    <s v="Good"/>
    <s v="FASHION"/>
    <n v="14"/>
    <n v="808.5"/>
    <n v="57.75"/>
    <n v="347.65500000000003"/>
    <n v="460.84499999999997"/>
    <n v="3"/>
    <n v="0"/>
    <s v="Not Back Order"/>
    <s v="1"/>
  </r>
  <r>
    <x v="0"/>
    <n v="1"/>
    <s v="THEME GO"/>
    <n v="200"/>
    <s v="CARRYWORLD"/>
    <s v="BLUE"/>
    <n v="1111249"/>
    <s v="Backpack"/>
    <s v="Backpacks"/>
    <s v="Unisex"/>
    <s v="Plaid"/>
    <s v="SMALL"/>
    <s v="Spring/Summer"/>
    <s v="Good"/>
    <s v="FASHION"/>
    <n v="9"/>
    <n v="282"/>
    <n v="31.333333333333332"/>
    <n v="121.26"/>
    <n v="160.73999999999998"/>
    <n v="42"/>
    <n v="0"/>
    <s v="Not Back Order"/>
    <s v="1"/>
  </r>
  <r>
    <x v="0"/>
    <n v="1"/>
    <s v="THEME GO"/>
    <n v="220"/>
    <s v="CARRYWORLD"/>
    <s v="GREY"/>
    <n v="1111249"/>
    <s v="Backpack"/>
    <s v="Backpacks"/>
    <s v="Unisex"/>
    <s v="Plaid"/>
    <s v="SMALL"/>
    <s v="Spring/Summer"/>
    <s v="Good"/>
    <s v="FASHION"/>
    <n v="5"/>
    <n v="205.6"/>
    <n v="41.12"/>
    <n v="88.408000000000001"/>
    <n v="117.19199999999999"/>
    <n v="121"/>
    <n v="0"/>
    <s v="Not Back Order"/>
    <s v="1"/>
  </r>
  <r>
    <x v="0"/>
    <n v="1"/>
    <s v="THEME GO"/>
    <n v="246"/>
    <s v="CARRYWORLD"/>
    <s v="GREY"/>
    <n v="1111249"/>
    <s v="Luggage"/>
    <s v="Hard"/>
    <s v="Unisex"/>
    <s v="Solid"/>
    <s v="SMALL"/>
    <s v="Spring/Summer"/>
    <s v="Good"/>
    <s v="FASHION"/>
    <n v="6"/>
    <n v="858.5"/>
    <n v="143.08333333333334"/>
    <n v="266.13500000000005"/>
    <n v="592.36500000000001"/>
    <n v="28"/>
    <n v="0"/>
    <s v="Not Back Order"/>
    <s v="1"/>
  </r>
  <r>
    <x v="0"/>
    <n v="1"/>
    <s v="THEME GO"/>
    <n v="407"/>
    <s v="CARRYWORLD"/>
    <s v="BLUE"/>
    <n v="1111249"/>
    <s v="Luggage"/>
    <s v="Hard"/>
    <s v="Unisex"/>
    <s v="Plaid"/>
    <s v="SMALL"/>
    <s v="Spring/Summer"/>
    <s v="Good"/>
    <s v="FASHION"/>
    <n v="8"/>
    <n v="1504"/>
    <n v="188"/>
    <n v="466.24000000000007"/>
    <n v="1037.76"/>
    <n v="28"/>
    <n v="0"/>
    <s v="Not Back Order"/>
    <s v="1"/>
  </r>
  <r>
    <x v="0"/>
    <n v="1"/>
    <s v="THEME GO"/>
    <n v="331"/>
    <s v="HIGHWAY"/>
    <s v="GREEN"/>
    <n v="1112531"/>
    <s v="Travel bags"/>
    <s v="Shoes"/>
    <s v="Ladies"/>
    <s v="Solid"/>
    <s v="SMALL"/>
    <s v="Fall/Winter"/>
    <s v="Good"/>
    <s v="MUST"/>
    <n v="14"/>
    <n v="60"/>
    <n v="4.2857142857142856"/>
    <n v="25.2"/>
    <n v="34.799999999999997"/>
    <n v="5"/>
    <n v="0"/>
    <s v="Not Back Order"/>
    <s v="1"/>
  </r>
  <r>
    <x v="0"/>
    <n v="1"/>
    <s v="THEME GO"/>
    <n v="373"/>
    <s v="HIGHWAY"/>
    <s v="GREEN"/>
    <n v="1112531"/>
    <s v="Travel bags"/>
    <s v="Shoes"/>
    <s v="Ladies"/>
    <s v="Solid"/>
    <s v="SMALL"/>
    <s v="Fall/Winter"/>
    <s v="Good"/>
    <s v="MUST"/>
    <n v="8"/>
    <n v="32.5"/>
    <n v="4.0625"/>
    <n v="13.650000000000002"/>
    <n v="18.849999999999998"/>
    <n v="0"/>
    <n v="0"/>
    <s v="Not Back Order"/>
    <s v="1"/>
  </r>
  <r>
    <x v="0"/>
    <n v="1"/>
    <s v="THEME GO"/>
    <n v="380"/>
    <s v="HIGHWAY"/>
    <s v="BLACK"/>
    <n v="1112531"/>
    <s v="Travel bags"/>
    <s v="Shoes"/>
    <s v="Ladies"/>
    <s v="Solid"/>
    <s v="SMALL"/>
    <s v="Fall/Winter"/>
    <s v="Good"/>
    <s v="MUST"/>
    <n v="8"/>
    <n v="30"/>
    <n v="3.75"/>
    <n v="12.600000000000001"/>
    <n v="17.399999999999999"/>
    <n v="2"/>
    <n v="0"/>
    <s v="Not Back Order"/>
    <s v="1"/>
  </r>
  <r>
    <x v="0"/>
    <n v="1"/>
    <s v="THEME GO"/>
    <n v="235"/>
    <s v="CARRYWORLD"/>
    <s v="BLACK"/>
    <n v="1111893"/>
    <s v="Handbacks"/>
    <s v="Crossbody"/>
    <s v="Mens"/>
    <s v="Solid"/>
    <s v="SMALL"/>
    <s v="Spring/Summer"/>
    <s v="Good"/>
    <s v="FASHION"/>
    <n v="9"/>
    <n v="868"/>
    <n v="96.444444444444443"/>
    <n v="338.52000000000004"/>
    <n v="529.48"/>
    <n v="3"/>
    <n v="0"/>
    <s v="Not Back Order"/>
    <s v="1"/>
  </r>
  <r>
    <x v="0"/>
    <n v="1"/>
    <s v="THEME GO"/>
    <n v="241"/>
    <s v="CARRYWORLD"/>
    <s v="BLACK"/>
    <n v="1111893"/>
    <s v="Backpack"/>
    <s v="Backpacks"/>
    <s v="Mens"/>
    <s v="Solid"/>
    <s v="SMALL"/>
    <s v="Spring/Summer"/>
    <s v="Good"/>
    <s v="FASHION"/>
    <n v="8"/>
    <n v="860"/>
    <n v="107.5"/>
    <n v="369.80000000000007"/>
    <n v="490.19999999999993"/>
    <n v="86"/>
    <n v="0"/>
    <s v="Not Back Order"/>
    <s v="1"/>
  </r>
  <r>
    <x v="0"/>
    <n v="1"/>
    <s v="THEME GO"/>
    <n v="396"/>
    <s v="CARRYWORLD"/>
    <s v="BLACK"/>
    <n v="1111893"/>
    <s v="Luggage"/>
    <s v="Hard"/>
    <s v="Unisex"/>
    <s v="Solid"/>
    <s v="SMALL"/>
    <s v="Spring/Summer"/>
    <s v="Good"/>
    <s v="FASHION"/>
    <n v="8"/>
    <n v="1504"/>
    <n v="188"/>
    <n v="466.24000000000007"/>
    <n v="1037.76"/>
    <n v="3"/>
    <n v="0"/>
    <s v="Not Back Order"/>
    <s v="1"/>
  </r>
  <r>
    <x v="0"/>
    <n v="1"/>
    <s v="THEME GO"/>
    <n v="275"/>
    <s v="HIGHWAY"/>
    <s v="BROWN"/>
    <n v="1111193"/>
    <s v="Travel bags"/>
    <s v="Shoes"/>
    <s v="Ladies"/>
    <s v="Solid"/>
    <s v="SMALL"/>
    <s v="Fall/Winter"/>
    <s v="Good"/>
    <s v="MUST"/>
    <n v="4"/>
    <n v="806"/>
    <n v="201.5"/>
    <n v="338.52000000000004"/>
    <n v="467.47999999999996"/>
    <n v="5"/>
    <n v="0"/>
    <s v="Not Back Order"/>
    <s v="1"/>
  </r>
  <r>
    <x v="0"/>
    <n v="1"/>
    <s v="THEME GO"/>
    <n v="233"/>
    <s v="GOLAND"/>
    <s v="BLACK"/>
    <n v="1111185"/>
    <s v="Handbacks"/>
    <s v="Tote"/>
    <s v="Unisex"/>
    <s v="Solid"/>
    <s v="SMALL"/>
    <s v="Basics"/>
    <s v="Best"/>
    <s v="BASIC"/>
    <n v="3"/>
    <n v="834.4"/>
    <n v="278.13333333333333"/>
    <n v="325.416"/>
    <n v="508.98399999999998"/>
    <n v="5"/>
    <n v="0"/>
    <s v="Not Back Order"/>
    <s v="1"/>
  </r>
  <r>
    <x v="0"/>
    <n v="1"/>
    <s v="THEME GO"/>
    <n v="215"/>
    <s v="CARRYWORLD"/>
    <s v="BLACK"/>
    <n v="1111112"/>
    <s v="Luggage"/>
    <s v="Hard"/>
    <s v="Unisex"/>
    <s v="Solid"/>
    <s v="SMALL"/>
    <s v="Spring/Summer"/>
    <s v="Best"/>
    <s v="MUST"/>
    <n v="6"/>
    <n v="900"/>
    <n v="150"/>
    <n v="279.00000000000006"/>
    <n v="621"/>
    <n v="4"/>
    <n v="0"/>
    <s v="Not Back Order"/>
    <s v="1"/>
  </r>
  <r>
    <x v="0"/>
    <n v="1"/>
    <s v="THEME GO"/>
    <n v="217"/>
    <s v="CARRYWORLD"/>
    <s v="BROWN"/>
    <n v="1111112"/>
    <s v="Backpack"/>
    <s v="Backpacks"/>
    <s v="Ladies"/>
    <s v="Solid"/>
    <s v="SMALL"/>
    <s v="Spring/Summer"/>
    <s v="Best"/>
    <s v="MUST"/>
    <n v="3"/>
    <n v="228"/>
    <n v="76"/>
    <n v="98.04000000000002"/>
    <n v="129.95999999999998"/>
    <n v="121"/>
    <n v="0"/>
    <s v="Not Back Order"/>
    <s v="1"/>
  </r>
  <r>
    <x v="0"/>
    <n v="1"/>
    <s v="THEME GO"/>
    <n v="245"/>
    <s v="CARRYWORLD"/>
    <s v="BLACK"/>
    <n v="1111112"/>
    <s v="Backpack"/>
    <s v="Backpacks"/>
    <s v="Ladies"/>
    <s v="Solid"/>
    <s v="SMALL"/>
    <s v="Spring/Summer"/>
    <s v="Best"/>
    <s v="MUST"/>
    <n v="11"/>
    <n v="852"/>
    <n v="77.454545454545453"/>
    <n v="366.36000000000007"/>
    <n v="485.64"/>
    <n v="4"/>
    <n v="0"/>
    <s v="Not Back Order"/>
    <s v="1"/>
  </r>
  <r>
    <x v="0"/>
    <n v="1"/>
    <s v="THEME GO"/>
    <n v="251"/>
    <s v="CARRYWORLD"/>
    <s v="BROWN"/>
    <n v="1111112"/>
    <s v="Travel bags"/>
    <s v="Shoes"/>
    <s v="Ladies"/>
    <s v="Solid"/>
    <s v="SMALL"/>
    <s v="Spring/Summer"/>
    <s v="Best"/>
    <s v="MUST"/>
    <n v="3"/>
    <n v="840"/>
    <n v="280"/>
    <n v="352.8"/>
    <n v="487.2"/>
    <n v="0"/>
    <n v="0"/>
    <s v="Not Back Order"/>
    <s v="1"/>
  </r>
  <r>
    <x v="0"/>
    <n v="1"/>
    <s v="THEME GO"/>
    <n v="319"/>
    <s v="CARRYWORLD"/>
    <s v="BROWN"/>
    <n v="1111112"/>
    <s v="Backpack"/>
    <s v="Backpacks"/>
    <s v="Ladies"/>
    <s v="Solid"/>
    <s v="SMALL"/>
    <s v="Spring/Summer"/>
    <s v="Good"/>
    <s v="FASHION"/>
    <n v="8"/>
    <n v="64.5"/>
    <n v="8.0625"/>
    <n v="27.735000000000003"/>
    <n v="36.764999999999993"/>
    <n v="121"/>
    <n v="0"/>
    <s v="Not Back Order"/>
    <s v="1"/>
  </r>
  <r>
    <x v="0"/>
    <n v="1"/>
    <s v="THEME GO"/>
    <n v="289"/>
    <s v="HIGHWAY"/>
    <s v="BLACK"/>
    <n v="1111111"/>
    <s v="Backpack"/>
    <s v="Backpacks"/>
    <s v="Mens"/>
    <s v="Solid"/>
    <s v="SMALL"/>
    <s v="Basics"/>
    <s v="Better"/>
    <s v="MUST"/>
    <n v="11"/>
    <n v="88"/>
    <n v="8"/>
    <n v="37.840000000000003"/>
    <n v="50.16"/>
    <n v="121"/>
    <n v="0"/>
    <s v="Not Back Order"/>
    <s v="1"/>
  </r>
  <r>
    <x v="0"/>
    <n v="1"/>
    <s v="THEME GO"/>
    <n v="30"/>
    <s v="CARRYWORLD"/>
    <s v="BLACK"/>
    <n v="1111112"/>
    <s v="Luggage"/>
    <s v="Hard"/>
    <s v="Unisex"/>
    <s v="Solid"/>
    <s v="SMALL"/>
    <s v="Basics"/>
    <s v="Better"/>
    <s v="BASIC"/>
    <n v="56"/>
    <n v="6330.95"/>
    <n v="113.05267857142857"/>
    <n v="1962.5945000000004"/>
    <n v="4368.3554999999997"/>
    <n v="94"/>
    <n v="0"/>
    <s v="Not Back Order"/>
    <s v="1"/>
  </r>
  <r>
    <x v="0"/>
    <n v="1"/>
    <s v="THEME GO"/>
    <n v="38"/>
    <s v="CARRYWORLD"/>
    <s v="BLACK"/>
    <n v="1111112"/>
    <s v="Backpack"/>
    <s v="Backpacks"/>
    <s v="Unisex"/>
    <s v="Solid"/>
    <s v="SMALL"/>
    <s v="Basics"/>
    <s v="Better"/>
    <s v="BASIC"/>
    <n v="52"/>
    <n v="5980"/>
    <n v="115"/>
    <n v="2571.4"/>
    <n v="3408.6"/>
    <n v="263"/>
    <n v="0"/>
    <s v="Not Back Order"/>
    <s v="1"/>
  </r>
  <r>
    <x v="0"/>
    <n v="1"/>
    <s v="THEME GO"/>
    <n v="334"/>
    <s v="CARRYWORLD"/>
    <s v="BLUE"/>
    <n v="1111112"/>
    <s v="Backpack"/>
    <s v="Backpacks"/>
    <s v="Unisex"/>
    <s v="Solid"/>
    <s v="SMALL"/>
    <s v="Fall/Winter"/>
    <s v="Better"/>
    <s v="BASIC"/>
    <n v="8"/>
    <n v="53"/>
    <n v="6.625"/>
    <n v="22.790000000000003"/>
    <n v="30.209999999999997"/>
    <n v="2"/>
    <n v="0"/>
    <s v="Not Back Order"/>
    <s v="1"/>
  </r>
  <r>
    <x v="0"/>
    <n v="1"/>
    <s v="THEME GO"/>
    <n v="167"/>
    <s v="HIGHWAY"/>
    <s v="BLUE"/>
    <n v="1113411"/>
    <s v="Briefcase"/>
    <s v="Leather"/>
    <s v="Ladies"/>
    <s v="Solid"/>
    <s v="SMALL"/>
    <s v="Spring/Summer"/>
    <s v="Best"/>
    <s v="MUST"/>
    <n v="9"/>
    <n v="485"/>
    <n v="53.888888888888886"/>
    <n v="198.85"/>
    <n v="286.14999999999998"/>
    <n v="5"/>
    <n v="0"/>
    <s v="Not Back Order"/>
    <s v="1"/>
  </r>
  <r>
    <x v="0"/>
    <n v="1"/>
    <s v="THEME GO"/>
    <n v="359"/>
    <s v="HIGHWAY"/>
    <s v="BROWN"/>
    <n v="1113411"/>
    <s v="Travel bags"/>
    <s v="Shoes"/>
    <s v="Ladies"/>
    <s v="Solid"/>
    <s v="SMALL"/>
    <s v="Spring/Summer"/>
    <s v="Good"/>
    <s v="MUST"/>
    <n v="3"/>
    <n v="42.5"/>
    <n v="14.166666666666666"/>
    <n v="17.850000000000001"/>
    <n v="24.65"/>
    <n v="0"/>
    <n v="0"/>
    <s v="Not Back Order"/>
    <s v="1"/>
  </r>
  <r>
    <x v="0"/>
    <n v="1"/>
    <s v="THEME GO"/>
    <n v="365"/>
    <s v="HIGHWAY"/>
    <s v="BLACK"/>
    <n v="1113411"/>
    <s v="Travel bags"/>
    <s v="Shoes"/>
    <s v="Ladies"/>
    <s v="Solid"/>
    <s v="SMALL"/>
    <s v="Spring/Summer"/>
    <s v="Good"/>
    <s v="MUST"/>
    <n v="11"/>
    <n v="39"/>
    <n v="3.5454545454545454"/>
    <n v="16.380000000000003"/>
    <n v="22.619999999999997"/>
    <n v="4"/>
    <n v="0"/>
    <s v="Not Back Order"/>
    <s v="1"/>
  </r>
  <r>
    <x v="0"/>
    <n v="1"/>
    <s v="THEME GO"/>
    <n v="89"/>
    <s v="HIGHWAY"/>
    <s v="BLACK"/>
    <n v="1113411"/>
    <s v="Luggage"/>
    <s v="Hard"/>
    <s v="Unisex"/>
    <s v="Solid"/>
    <s v="SMALL"/>
    <s v="Fall/Winter"/>
    <s v="Good"/>
    <s v="MUST"/>
    <n v="58"/>
    <n v="8859.25"/>
    <n v="152.74568965517241"/>
    <n v="2746.3675000000003"/>
    <n v="6112.8824999999997"/>
    <n v="43"/>
    <n v="0"/>
    <s v="Not Back Order"/>
    <s v="1"/>
  </r>
  <r>
    <x v="0"/>
    <n v="1"/>
    <s v="THEME GO"/>
    <n v="198"/>
    <s v="HIGHWAY"/>
    <s v="BLACK"/>
    <n v="1113411"/>
    <s v="Backpack"/>
    <s v="Backpacks"/>
    <s v="Ladies"/>
    <s v="Solid"/>
    <s v="SMALL"/>
    <s v="Fall/Winter"/>
    <s v="Good"/>
    <s v="MUST"/>
    <n v="82"/>
    <n v="288"/>
    <n v="3.5121951219512195"/>
    <n v="123.84000000000002"/>
    <n v="164.16"/>
    <n v="85"/>
    <n v="0"/>
    <s v="Not Back Order"/>
    <s v="1"/>
  </r>
  <r>
    <x v="0"/>
    <n v="1"/>
    <s v="THEME GO"/>
    <n v="427"/>
    <s v="HIGHWAY"/>
    <s v="METALLICS"/>
    <n v="1112531"/>
    <s v="Travel bags"/>
    <s v="Travel Bags"/>
    <s v="Ladies"/>
    <s v="Solid"/>
    <s v="SMALL"/>
    <s v="Fall/Winter"/>
    <s v="Good"/>
    <s v="MUST"/>
    <n v="8"/>
    <n v="6"/>
    <n v="0.75"/>
    <n v="2.5200000000000005"/>
    <n v="3.4799999999999995"/>
    <n v="121"/>
    <n v="0"/>
    <s v="Not Back Order"/>
    <s v="1"/>
  </r>
  <r>
    <x v="0"/>
    <n v="1"/>
    <s v="THEME GO"/>
    <n v="430"/>
    <s v="HIGHWAY"/>
    <s v="BLACK"/>
    <n v="1112531"/>
    <s v="Travel bags"/>
    <s v="Travel Bags"/>
    <s v="Ladies"/>
    <s v="Solid"/>
    <s v="SMALL"/>
    <s v="Fall/Winter"/>
    <s v="Good"/>
    <s v="MUST"/>
    <n v="8"/>
    <n v="5"/>
    <n v="0.625"/>
    <n v="2.1"/>
    <n v="2.9"/>
    <n v="2"/>
    <n v="0"/>
    <s v="Not Back Order"/>
    <s v="1"/>
  </r>
  <r>
    <x v="0"/>
    <n v="1"/>
    <s v="THEME GO"/>
    <n v="431"/>
    <s v="HIGHWAY"/>
    <s v="METALLICS"/>
    <n v="1112531"/>
    <s v="Travel bags"/>
    <s v="Travel Bags"/>
    <s v="Ladies"/>
    <s v="Solid"/>
    <s v="SMALL"/>
    <s v="Fall/Winter"/>
    <s v="Good"/>
    <s v="MUST"/>
    <n v="8"/>
    <n v="5"/>
    <n v="0.625"/>
    <n v="2.1"/>
    <n v="2.9"/>
    <n v="3"/>
    <n v="0"/>
    <s v="Not Back Order"/>
    <s v="1"/>
  </r>
  <r>
    <x v="0"/>
    <n v="1"/>
    <s v="THEME GO"/>
    <n v="434"/>
    <s v="HIGHWAY"/>
    <s v="BROWN"/>
    <n v="1112531"/>
    <s v="Travel bags"/>
    <s v="Travel Bags"/>
    <s v="Ladies"/>
    <s v="Solid"/>
    <s v="SMALL"/>
    <s v="Fall/Winter"/>
    <s v="Good"/>
    <s v="MUST"/>
    <n v="8"/>
    <n v="4"/>
    <n v="0.5"/>
    <n v="1.6800000000000002"/>
    <n v="2.3199999999999998"/>
    <n v="0"/>
    <n v="0"/>
    <s v="Not Back Order"/>
    <s v="1"/>
  </r>
  <r>
    <x v="0"/>
    <n v="1"/>
    <s v="THEME GO"/>
    <n v="273"/>
    <s v="HIGHWAY"/>
    <s v="BLACK"/>
    <n v="1111112"/>
    <s v="Luggage"/>
    <s v="Hard"/>
    <s v="Unisex"/>
    <s v="Solid"/>
    <s v="SMALL"/>
    <s v="Spring/Summer"/>
    <s v="Good"/>
    <s v="FASHION"/>
    <n v="11"/>
    <n v="880"/>
    <n v="80"/>
    <n v="272.80000000000007"/>
    <n v="607.19999999999993"/>
    <n v="121"/>
    <n v="0"/>
    <s v="Not Back Order"/>
    <s v="1"/>
  </r>
  <r>
    <x v="0"/>
    <n v="1"/>
    <s v="THEME GO"/>
    <n v="280"/>
    <s v="HIGHWAY"/>
    <s v="PURPLE"/>
    <n v="1111112"/>
    <s v="Luggage"/>
    <s v="Hard"/>
    <s v="Unisex"/>
    <s v="Solid"/>
    <s v="SMALL"/>
    <s v="Spring/Summer"/>
    <s v="Good"/>
    <s v="FASHION"/>
    <n v="11"/>
    <n v="2068"/>
    <n v="188"/>
    <n v="641.08000000000004"/>
    <n v="1426.9199999999998"/>
    <n v="3"/>
    <n v="0"/>
    <s v="Not Back Order"/>
    <s v="1"/>
  </r>
  <r>
    <x v="0"/>
    <n v="1"/>
    <s v="THEME GO"/>
    <n v="688"/>
    <s v="HIGHWAY"/>
    <s v="RED"/>
    <n v="1111958"/>
    <s v="Travel bags"/>
    <s v="Travel Bags"/>
    <s v="Ladies"/>
    <s v="Solid"/>
    <s v="MEDIUM"/>
    <s v="Fall/Winter"/>
    <s v="Good"/>
    <s v="FASHION"/>
    <n v="3"/>
    <n v="165"/>
    <n v="55"/>
    <n v="69.300000000000011"/>
    <n v="95.699999999999989"/>
    <n v="54"/>
    <n v="0"/>
    <s v="Not Back Order"/>
    <s v="1"/>
  </r>
  <r>
    <x v="0"/>
    <n v="1"/>
    <s v="THEME GO"/>
    <n v="191"/>
    <s v="CARRYWORLD"/>
    <s v="GREY"/>
    <n v="1113152"/>
    <s v="Backpack"/>
    <s v="Drawstring Bags"/>
    <s v="Mens"/>
    <s v="Solid"/>
    <s v="SMALL"/>
    <s v="Spring/Summer"/>
    <s v="Best"/>
    <s v="FASHION"/>
    <n v="6"/>
    <n v="386.8"/>
    <n v="64.466666666666669"/>
    <n v="166.32400000000001"/>
    <n v="220.476"/>
    <n v="121"/>
    <n v="880"/>
    <s v="Not Back Order"/>
    <s v="1"/>
  </r>
  <r>
    <x v="0"/>
    <n v="1"/>
    <s v="THEME GO"/>
    <n v="204"/>
    <s v="CARRYWORLD"/>
    <s v="GREY"/>
    <n v="1113152"/>
    <s v="Backpack"/>
    <s v="Drawstring Bags"/>
    <s v="Mens"/>
    <s v="Solid"/>
    <s v="SMALL"/>
    <s v="Spring/Summer"/>
    <s v="Best"/>
    <s v="FASHION"/>
    <n v="4"/>
    <n v="230.9"/>
    <n v="57.725000000000001"/>
    <n v="99.28700000000002"/>
    <n v="131.613"/>
    <n v="5"/>
    <n v="880"/>
    <s v="Not Back Order"/>
    <s v="1"/>
  </r>
  <r>
    <x v="0"/>
    <n v="1"/>
    <s v="THEME GO"/>
    <n v="243"/>
    <s v="CARRYWORLD"/>
    <s v="BLACK"/>
    <n v="1113152"/>
    <s v="Backpack"/>
    <s v="Drawstring Bags"/>
    <s v="Mens"/>
    <s v="Solid"/>
    <s v="SMALL"/>
    <s v="Spring/Summer"/>
    <s v="Best"/>
    <s v="FASHION"/>
    <n v="11"/>
    <n v="854.8"/>
    <n v="77.709090909090904"/>
    <n v="367.56400000000002"/>
    <n v="487.23599999999993"/>
    <n v="2"/>
    <n v="880"/>
    <s v="Not Back Order"/>
    <s v="1"/>
  </r>
  <r>
    <x v="0"/>
    <n v="1"/>
    <s v="THEME GO"/>
    <n v="278"/>
    <s v="CARRYWORLD"/>
    <s v="BLACK"/>
    <n v="1113152"/>
    <s v="Backpack"/>
    <s v="Drawstring Bags"/>
    <s v="Mens"/>
    <s v="Solid"/>
    <s v="SMALL"/>
    <s v="Spring/Summer"/>
    <s v="Best"/>
    <s v="FASHION"/>
    <n v="11"/>
    <n v="99"/>
    <n v="9"/>
    <n v="42.570000000000007"/>
    <n v="56.429999999999993"/>
    <n v="121"/>
    <n v="880"/>
    <s v="Not Back Order"/>
    <s v="1"/>
  </r>
  <r>
    <x v="0"/>
    <n v="1"/>
    <s v="THEME GO"/>
    <n v="279"/>
    <s v="CARRYWORLD"/>
    <s v="BLUE"/>
    <n v="1113152"/>
    <s v="Backpack"/>
    <s v="Drawstring Bags"/>
    <s v="Mens"/>
    <s v="Solid"/>
    <s v="SMALL"/>
    <s v="Spring/Summer"/>
    <s v="Best"/>
    <s v="FASHION"/>
    <n v="11"/>
    <n v="99"/>
    <n v="9"/>
    <n v="42.570000000000007"/>
    <n v="56.429999999999993"/>
    <n v="0"/>
    <n v="880"/>
    <s v="Not Back Order"/>
    <s v="1"/>
  </r>
  <r>
    <x v="0"/>
    <n v="1"/>
    <s v="THEME GO"/>
    <n v="342"/>
    <s v="CARRYWORLD"/>
    <s v="GREY"/>
    <n v="1113152"/>
    <s v="Backpack"/>
    <s v="Drawstring Bags"/>
    <s v="Mens"/>
    <s v="Solid"/>
    <s v="LARGE"/>
    <s v="Fall/Winter"/>
    <s v="Good"/>
    <s v="FASHION"/>
    <n v="8"/>
    <n v="58"/>
    <n v="7.25"/>
    <n v="24.94"/>
    <n v="33.059999999999995"/>
    <n v="0"/>
    <n v="880"/>
    <s v="Not Back Order"/>
    <s v="1"/>
  </r>
  <r>
    <x v="0"/>
    <n v="1"/>
    <s v="THEME GO"/>
    <n v="348"/>
    <s v="CARRYWORLD"/>
    <s v="BLACK"/>
    <n v="1113152"/>
    <s v="Backpack"/>
    <s v="Drawstring Bags"/>
    <s v="Mens"/>
    <s v="Solid"/>
    <s v="SMALL"/>
    <s v="Spring/Summer"/>
    <s v="Best"/>
    <s v="FASHION"/>
    <n v="8"/>
    <n v="49.5"/>
    <n v="6.1875"/>
    <n v="21.285000000000004"/>
    <n v="28.214999999999996"/>
    <n v="3"/>
    <n v="880"/>
    <s v="Not Back Order"/>
    <s v="1"/>
  </r>
  <r>
    <x v="0"/>
    <n v="1"/>
    <s v="THEME GO"/>
    <n v="361"/>
    <s v="CARRYWORLD"/>
    <s v="GREY"/>
    <n v="1113152"/>
    <s v="Backpack"/>
    <s v="Drawstring Bags"/>
    <s v="Mens"/>
    <s v="Solid"/>
    <s v="LARGE"/>
    <s v="Spring/Summer"/>
    <s v="Good"/>
    <s v="FASHION"/>
    <n v="8"/>
    <n v="42"/>
    <n v="5.25"/>
    <n v="18.060000000000002"/>
    <n v="23.939999999999998"/>
    <n v="121"/>
    <n v="880"/>
    <s v="Not Back Order"/>
    <s v="1"/>
  </r>
  <r>
    <x v="0"/>
    <n v="1"/>
    <s v="THEME GO"/>
    <n v="414"/>
    <s v="GOLAND"/>
    <s v="BLACK"/>
    <n v="1111111"/>
    <s v="Luggage"/>
    <s v="Hard"/>
    <s v="Unisex"/>
    <s v="Solid"/>
    <s v="SMALL"/>
    <s v="Basics"/>
    <s v="Good"/>
    <s v="FASHION"/>
    <n v="11"/>
    <n v="2068"/>
    <n v="188"/>
    <n v="641.08000000000004"/>
    <n v="1426.9199999999998"/>
    <n v="0"/>
    <n v="0"/>
    <s v="Not Back Order"/>
    <s v="1"/>
  </r>
  <r>
    <x v="0"/>
    <n v="1"/>
    <s v="THEME GO"/>
    <n v="423"/>
    <s v="GOLAND"/>
    <s v="BLACK"/>
    <n v="1111111"/>
    <s v="Luggage"/>
    <s v="Hard"/>
    <s v="Unisex"/>
    <s v="Solid"/>
    <s v="SMALL"/>
    <s v="Basics"/>
    <s v="Good"/>
    <s v="FASHION"/>
    <n v="8"/>
    <n v="1504"/>
    <n v="188"/>
    <n v="466.24000000000007"/>
    <n v="1037.76"/>
    <n v="0"/>
    <n v="0"/>
    <s v="Not Back Order"/>
    <s v="1"/>
  </r>
  <r>
    <x v="0"/>
    <n v="1"/>
    <s v="THEME GO"/>
    <n v="718"/>
    <s v="HIGHWAY"/>
    <s v="BLACK"/>
    <n v="1111191"/>
    <s v="Luggage"/>
    <s v="Soft"/>
    <s v="Unisex"/>
    <s v="Solid"/>
    <s v="SMALL"/>
    <s v="Fall/Winter"/>
    <s v="Good"/>
    <s v="FASHION"/>
    <n v="3"/>
    <n v="564"/>
    <n v="188"/>
    <n v="174.84000000000003"/>
    <n v="389.15999999999997"/>
    <n v="77"/>
    <n v="0"/>
    <s v="Not Back Order"/>
    <s v="1"/>
  </r>
  <r>
    <x v="0"/>
    <n v="1"/>
    <s v="THEME GO"/>
    <n v="43"/>
    <s v="CARRYWORLD"/>
    <s v="GREY"/>
    <n v="1111112"/>
    <s v="Handbacks"/>
    <s v="Crossbody"/>
    <s v="Unisex"/>
    <s v="Solid"/>
    <s v="LARGE"/>
    <s v="Basics"/>
    <s v="Better"/>
    <s v="BASIC"/>
    <n v="33"/>
    <n v="5383.88"/>
    <n v="163.1478787878788"/>
    <n v="2099.7132000000001"/>
    <n v="3284.1668"/>
    <n v="833"/>
    <n v="0"/>
    <s v="Not Back Order"/>
    <s v="1"/>
  </r>
  <r>
    <x v="0"/>
    <n v="1"/>
    <s v="THEME GO"/>
    <n v="44"/>
    <s v="CARRYWORLD"/>
    <s v="GREY"/>
    <n v="1111112"/>
    <s v="Luggage"/>
    <s v="Hard"/>
    <s v="Unisex"/>
    <s v="Solid"/>
    <s v="LARGE"/>
    <s v="Basics"/>
    <s v="Better"/>
    <s v="BASIC"/>
    <n v="63"/>
    <n v="5654.38"/>
    <n v="89.752063492063499"/>
    <n v="1752.8578000000005"/>
    <n v="3901.5221999999999"/>
    <n v="883"/>
    <n v="0"/>
    <s v="Not Back Order"/>
    <s v="1"/>
  </r>
  <r>
    <x v="0"/>
    <n v="1"/>
    <s v="THEME GO"/>
    <n v="253"/>
    <s v="CARRYWORLD"/>
    <s v="BLUE"/>
    <n v="1111112"/>
    <s v="Handbacks"/>
    <s v="Crossbody"/>
    <s v="Unisex"/>
    <s v="Solid"/>
    <s v="LARGE"/>
    <s v="Fall/Winter"/>
    <s v="Best"/>
    <s v="BASIC"/>
    <n v="4"/>
    <n v="834.5"/>
    <n v="208.625"/>
    <n v="325.45499999999998"/>
    <n v="509.04500000000002"/>
    <n v="2"/>
    <n v="0"/>
    <s v="Not Back Order"/>
    <s v="1"/>
  </r>
  <r>
    <x v="0"/>
    <n v="1"/>
    <s v="THEME GO"/>
    <n v="378"/>
    <s v="CARRYWORLD"/>
    <s v="BLUE"/>
    <n v="1111112"/>
    <s v="Backpack"/>
    <s v="Backpacks"/>
    <s v="Unisex"/>
    <s v="Solid"/>
    <s v="SMALL"/>
    <s v="Fall/Winter"/>
    <s v="Better"/>
    <s v="BASIC"/>
    <n v="8"/>
    <n v="30"/>
    <n v="3.75"/>
    <n v="12.900000000000002"/>
    <n v="17.099999999999998"/>
    <n v="2"/>
    <n v="0"/>
    <s v="Not Back Order"/>
    <s v="1"/>
  </r>
  <r>
    <x v="0"/>
    <n v="1"/>
    <s v="THEME GO"/>
    <n v="32"/>
    <s v="GOLAND"/>
    <s v="BLACK"/>
    <n v="1111185"/>
    <s v="Backpack"/>
    <s v="Backpacks"/>
    <s v="Mens"/>
    <s v="Solid"/>
    <s v="LARGE"/>
    <s v="Fall/Winter"/>
    <s v="Better"/>
    <s v="MUST"/>
    <n v="35"/>
    <n v="6639.26"/>
    <n v="189.69314285714287"/>
    <n v="2854.8818000000006"/>
    <n v="3784.3781999999997"/>
    <n v="808"/>
    <n v="0"/>
    <s v="Not Back Order"/>
    <s v="1"/>
  </r>
  <r>
    <x v="0"/>
    <n v="1"/>
    <s v="THEME GO"/>
    <n v="33"/>
    <s v="GOLAND"/>
    <s v="BLACK"/>
    <n v="1111185"/>
    <s v="Backpack"/>
    <s v="Backpacks"/>
    <s v="Ladies"/>
    <s v="Solid"/>
    <s v="LARGE"/>
    <s v="Fall/Winter"/>
    <s v="Better"/>
    <s v="MUST"/>
    <n v="36"/>
    <n v="6629.25"/>
    <n v="184.14583333333334"/>
    <n v="2850.5775000000008"/>
    <n v="3778.6724999999997"/>
    <n v="820"/>
    <n v="0"/>
    <s v="Not Back Order"/>
    <s v="1"/>
  </r>
  <r>
    <x v="0"/>
    <n v="1"/>
    <s v="THEME GO"/>
    <n v="45"/>
    <s v="GOLAND"/>
    <s v="BLACK"/>
    <n v="1111185"/>
    <s v="Luggage"/>
    <s v="Hard"/>
    <s v="Unisex"/>
    <s v="Solid"/>
    <s v="LARGE"/>
    <s v="Fall/Winter"/>
    <s v="Better"/>
    <s v="MUST"/>
    <n v="59"/>
    <n v="5684.98"/>
    <n v="96.355593220338974"/>
    <n v="1762.3438000000001"/>
    <n v="3922.6361999999995"/>
    <n v="838"/>
    <n v="0"/>
    <s v="Not Back Order"/>
    <s v="1"/>
  </r>
  <r>
    <x v="0"/>
    <n v="1"/>
    <s v="THEME GO"/>
    <n v="51"/>
    <s v="GOLAND"/>
    <s v="BLACK"/>
    <n v="1111185"/>
    <s v="Travel bags"/>
    <s v="Shoes"/>
    <s v="Ladies"/>
    <s v="Solid"/>
    <s v="LARGE"/>
    <s v="Fall/Winter"/>
    <s v="Better"/>
    <s v="MUST"/>
    <n v="56"/>
    <n v="5084.4399999999996"/>
    <n v="90.793571428571425"/>
    <n v="2135.4648000000002"/>
    <n v="2948.9751999999994"/>
    <n v="80"/>
    <n v="0"/>
    <s v="Not Back Order"/>
    <s v="1"/>
  </r>
  <r>
    <x v="0"/>
    <n v="1"/>
    <s v="THEME GO"/>
    <n v="56"/>
    <s v="GOLAND"/>
    <s v="BLACK"/>
    <n v="1111185"/>
    <s v="Handbacks"/>
    <s v="Crossbody"/>
    <s v="Mens"/>
    <s v="Solid"/>
    <s v="LARGE"/>
    <s v="Fall/Winter"/>
    <s v="Better"/>
    <s v="MUST"/>
    <n v="44"/>
    <n v="4443.5600000000004"/>
    <n v="100.99000000000001"/>
    <n v="1732.9884000000002"/>
    <n v="2710.5716000000002"/>
    <n v="835"/>
    <n v="0"/>
    <s v="Not Back Order"/>
    <s v="1"/>
  </r>
  <r>
    <x v="0"/>
    <n v="1"/>
    <s v="THEME GO"/>
    <n v="60"/>
    <s v="GOLAND"/>
    <s v="BROWN"/>
    <n v="1111185"/>
    <s v="Backpack"/>
    <s v="Backpacks"/>
    <s v="Ladies"/>
    <s v="Solid"/>
    <s v="LARGE"/>
    <s v="Fall/Winter"/>
    <s v="Better"/>
    <s v="MUST"/>
    <n v="45"/>
    <n v="4059.55"/>
    <n v="90.212222222222223"/>
    <n v="1745.6065000000001"/>
    <n v="2313.9434999999999"/>
    <n v="868"/>
    <n v="0"/>
    <s v="Not Back Order"/>
    <s v="1"/>
  </r>
  <r>
    <x v="0"/>
    <n v="1"/>
    <s v="THEME GO"/>
    <n v="66"/>
    <s v="GOLAND"/>
    <s v="BROWN"/>
    <n v="1111185"/>
    <s v="Handbacks"/>
    <s v="Crossbody"/>
    <s v="Mens"/>
    <s v="Solid"/>
    <s v="LARGE"/>
    <s v="Fall/Winter"/>
    <s v="Better"/>
    <s v="MUST"/>
    <n v="35"/>
    <n v="3658.65"/>
    <n v="104.53285714285714"/>
    <n v="1426.8735000000001"/>
    <n v="2231.7764999999999"/>
    <n v="853"/>
    <n v="0"/>
    <s v="Not Back Order"/>
    <s v="1"/>
  </r>
  <r>
    <x v="0"/>
    <n v="1"/>
    <s v="THEME GO"/>
    <n v="68"/>
    <s v="GOLAND"/>
    <s v="BROWN"/>
    <n v="1111185"/>
    <s v="Travel bags"/>
    <s v="Shoes"/>
    <s v="Ladies"/>
    <s v="Solid"/>
    <s v="LARGE"/>
    <s v="Fall/Winter"/>
    <s v="Better"/>
    <s v="MUST"/>
    <n v="33"/>
    <n v="3084.63"/>
    <n v="93.473636363636373"/>
    <n v="1295.5446000000002"/>
    <n v="1789.0853999999999"/>
    <n v="835"/>
    <n v="0"/>
    <s v="Not Back Order"/>
    <s v="1"/>
  </r>
  <r>
    <x v="0"/>
    <n v="1"/>
    <s v="THEME GO"/>
    <n v="74"/>
    <s v="GOLAND"/>
    <s v="BROWN"/>
    <n v="1111185"/>
    <s v="Luggage"/>
    <s v="Hard"/>
    <s v="Unisex"/>
    <s v="Solid"/>
    <s v="LARGE"/>
    <s v="Fall/Winter"/>
    <s v="Better"/>
    <s v="MUST"/>
    <n v="26"/>
    <n v="2323.34"/>
    <n v="89.359230769230777"/>
    <n v="720.23540000000014"/>
    <n v="1603.1045999999999"/>
    <n v="200"/>
    <n v="0"/>
    <s v="Not Back Order"/>
    <s v="1"/>
  </r>
  <r>
    <x v="0"/>
    <n v="1"/>
    <s v="THEME GO"/>
    <n v="78"/>
    <s v="GOLAND"/>
    <s v="BLACK"/>
    <n v="1111185"/>
    <s v="Briefcase"/>
    <s v="Leather"/>
    <s v="Ladies"/>
    <s v="Solid"/>
    <s v="LARGE"/>
    <s v="Fall/Winter"/>
    <s v="Best"/>
    <s v="MUST"/>
    <n v="85"/>
    <n v="2639.85"/>
    <n v="31.05705882352941"/>
    <n v="1082.3385000000001"/>
    <n v="1557.5114999999998"/>
    <n v="66"/>
    <n v="0"/>
    <s v="Not Back Order"/>
    <s v="1"/>
  </r>
  <r>
    <x v="0"/>
    <n v="1"/>
    <s v="THEME GO"/>
    <n v="83"/>
    <s v="GOLAND"/>
    <s v="BROWN"/>
    <n v="1111185"/>
    <s v="Backpack"/>
    <s v="Backpacks"/>
    <s v="Mens"/>
    <s v="Solid"/>
    <s v="LARGE"/>
    <s v="Fall/Winter"/>
    <s v="Better"/>
    <s v="MUST"/>
    <n v="23"/>
    <n v="2349.33"/>
    <n v="102.14478260869565"/>
    <n v="1010.2119000000001"/>
    <n v="1339.1180999999999"/>
    <n v="209"/>
    <n v="0"/>
    <s v="Not Back Order"/>
    <s v="1"/>
  </r>
  <r>
    <x v="0"/>
    <n v="1"/>
    <s v="THEME GO"/>
    <n v="90"/>
    <s v="GOLAND"/>
    <s v="BROWN"/>
    <n v="1111185"/>
    <s v="Briefcase"/>
    <s v="Leather"/>
    <s v="Ladies"/>
    <s v="Solid"/>
    <s v="LARGE"/>
    <s v="Fall/Winter"/>
    <s v="Best"/>
    <s v="MUST"/>
    <n v="80"/>
    <n v="8849.9"/>
    <n v="110.62375"/>
    <n v="3628.4590000000003"/>
    <n v="5221.4409999999998"/>
    <n v="88"/>
    <n v="0"/>
    <s v="Not Back Order"/>
    <s v="1"/>
  </r>
  <r>
    <x v="0"/>
    <n v="1"/>
    <s v="THE MILLENIUM"/>
    <n v="163"/>
    <s v="GOLAND"/>
    <s v="BLACK"/>
    <n v="1111171"/>
    <s v="Luggage"/>
    <s v="Hard"/>
    <s v="Unisex"/>
    <s v="Solid"/>
    <s v="MEDIUM"/>
    <s v="Basics"/>
    <s v="Good"/>
    <s v="FASHION"/>
    <n v="4"/>
    <n v="498.85"/>
    <n v="124.71250000000001"/>
    <n v="154.64350000000005"/>
    <n v="344.20650000000001"/>
    <n v="0"/>
    <n v="0"/>
    <s v="Not Back Order"/>
    <s v="1"/>
  </r>
  <r>
    <x v="0"/>
    <n v="1"/>
    <s v="THE MILLENIUM"/>
    <n v="165"/>
    <s v="GOLAND"/>
    <s v="BLACK"/>
    <n v="1111171"/>
    <s v="Briefcase"/>
    <s v="Leather"/>
    <s v="Unisex"/>
    <s v="Solid"/>
    <s v="MEDIUM"/>
    <s v="Fall/Winter"/>
    <s v="Good"/>
    <s v="FASHION"/>
    <n v="14"/>
    <n v="492.00000000000006"/>
    <n v="35.142857142857146"/>
    <n v="201.72000000000003"/>
    <n v="290.28000000000003"/>
    <n v="0"/>
    <n v="0"/>
    <s v="Not Back Order"/>
    <s v="1"/>
  </r>
  <r>
    <x v="0"/>
    <n v="1"/>
    <s v="THE MILLENIUM"/>
    <n v="216"/>
    <s v="CARRYWORLD"/>
    <s v="BLACK"/>
    <n v="1111112"/>
    <s v="Luggage"/>
    <s v="Hard"/>
    <s v="Unisex"/>
    <s v="Solid"/>
    <s v="SMALL"/>
    <s v="Fall/Winter"/>
    <s v="Better"/>
    <s v="BASIC"/>
    <n v="4"/>
    <n v="600"/>
    <n v="150"/>
    <n v="186.00000000000003"/>
    <n v="413.99999999999994"/>
    <n v="121"/>
    <n v="0"/>
    <s v="Not Back Order"/>
    <s v="1"/>
  </r>
  <r>
    <x v="0"/>
    <n v="1"/>
    <s v="THE MILLENIUM"/>
    <n v="258"/>
    <s v="GOLAND"/>
    <s v="BLACK"/>
    <n v="1111171"/>
    <s v="Luggage"/>
    <s v="Hard"/>
    <s v="Unisex"/>
    <s v="Solid"/>
    <s v="MEDIUM"/>
    <s v="Fall/Winter"/>
    <s v="Good"/>
    <s v="FASHION"/>
    <n v="8"/>
    <n v="838"/>
    <n v="104.75"/>
    <n v="259.78000000000003"/>
    <n v="578.21999999999991"/>
    <n v="0"/>
    <n v="0"/>
    <s v="Not Back Order"/>
    <s v="1"/>
  </r>
  <r>
    <x v="0"/>
    <n v="1"/>
    <s v="THE MILLENIUM"/>
    <n v="262"/>
    <s v="CARRYWORLD"/>
    <s v="GREY"/>
    <n v="1111893"/>
    <s v="Luggage"/>
    <s v="Hard"/>
    <s v="Unisex"/>
    <s v="Solid"/>
    <s v="SMALL"/>
    <s v="Basics"/>
    <s v="Good"/>
    <s v="FASHION"/>
    <n v="3"/>
    <n v="828"/>
    <n v="276"/>
    <n v="256.68000000000006"/>
    <n v="571.31999999999994"/>
    <n v="3"/>
    <n v="0"/>
    <s v="Not Back Order"/>
    <s v="1"/>
  </r>
  <r>
    <x v="0"/>
    <n v="1"/>
    <s v="THE MILLENIUM"/>
    <n v="283"/>
    <s v="HIGHWAY"/>
    <s v="BLACK"/>
    <n v="1111893"/>
    <s v="Luggage"/>
    <s v="Hard"/>
    <s v="Unisex"/>
    <s v="Solid"/>
    <s v="SMALL"/>
    <s v="Basics"/>
    <s v="Good"/>
    <s v="MUST"/>
    <n v="5"/>
    <n v="750"/>
    <n v="150"/>
    <n v="232.50000000000003"/>
    <n v="517.5"/>
    <n v="121"/>
    <n v="0"/>
    <s v="Not Back Order"/>
    <s v="1"/>
  </r>
  <r>
    <x v="0"/>
    <n v="1"/>
    <s v="THE MILLENIUM"/>
    <n v="285"/>
    <s v="CARRYWORLD"/>
    <s v="BLACK"/>
    <n v="1111893"/>
    <s v="Luggage"/>
    <s v="Hard"/>
    <s v="Unisex"/>
    <s v="Solid"/>
    <s v="SMALL"/>
    <s v="Spring/Summer"/>
    <s v="Good"/>
    <s v="FASHION"/>
    <n v="14"/>
    <n v="2632"/>
    <n v="188"/>
    <n v="815.92000000000007"/>
    <n v="1816.08"/>
    <n v="4"/>
    <n v="0"/>
    <s v="Not Back Order"/>
    <s v="1"/>
  </r>
  <r>
    <x v="0"/>
    <n v="1"/>
    <s v="THE MILLENIUM"/>
    <n v="288"/>
    <s v="HIGHWAY"/>
    <s v="BLACK"/>
    <n v="1111911"/>
    <s v="Luggage"/>
    <s v="Soft"/>
    <s v="Unisex"/>
    <s v="Solid"/>
    <s v="SMALL"/>
    <s v="Fall/Winter"/>
    <s v="Good"/>
    <s v="FASHION"/>
    <n v="14"/>
    <n v="2632"/>
    <n v="188"/>
    <n v="815.92000000000007"/>
    <n v="1816.08"/>
    <n v="0"/>
    <n v="0"/>
    <s v="Not Back Order"/>
    <s v="1"/>
  </r>
  <r>
    <x v="0"/>
    <n v="1"/>
    <s v="THE MILLENIUM"/>
    <n v="303"/>
    <s v="CARRYWORLD"/>
    <s v="BLACK"/>
    <n v="1111112"/>
    <s v="Backpack"/>
    <s v="Backpacks"/>
    <s v="Mens"/>
    <s v="Solid"/>
    <s v="SMALL"/>
    <s v="Fall/Winter"/>
    <s v="Good"/>
    <s v="FASHION"/>
    <n v="14"/>
    <n v="35.6"/>
    <n v="2.5428571428571431"/>
    <n v="15.308000000000003"/>
    <n v="20.291999999999998"/>
    <n v="4"/>
    <n v="0"/>
    <s v="Not Back Order"/>
    <s v="1"/>
  </r>
  <r>
    <x v="0"/>
    <n v="1"/>
    <s v="THE MILLENIUM"/>
    <n v="304"/>
    <s v="HIGHWAY"/>
    <s v="BLACK"/>
    <n v="1111893"/>
    <s v="Luggage"/>
    <s v="Hard"/>
    <s v="Unisex"/>
    <s v="Solid"/>
    <s v="SMALL"/>
    <s v="Basics"/>
    <s v="Good"/>
    <s v="MUST"/>
    <n v="3"/>
    <n v="450"/>
    <n v="150"/>
    <n v="139.50000000000003"/>
    <n v="310.5"/>
    <n v="121"/>
    <n v="0"/>
    <s v="Not Back Order"/>
    <s v="1"/>
  </r>
  <r>
    <x v="0"/>
    <n v="3"/>
    <s v="THE MILLENIUM"/>
    <n v="327"/>
    <s v="HIGHWAY"/>
    <s v="BLACK"/>
    <n v="1111893"/>
    <s v="Briefcase"/>
    <s v="Leather"/>
    <s v="Unisex"/>
    <s v="Solid"/>
    <s v="SMALL"/>
    <s v="Basics"/>
    <s v="Good"/>
    <s v="FASHION"/>
    <n v="8"/>
    <n v="60"/>
    <n v="7.5"/>
    <n v="24.6"/>
    <n v="35.4"/>
    <n v="0"/>
    <n v="0"/>
    <s v="Not Back Order"/>
    <s v="1"/>
  </r>
  <r>
    <x v="0"/>
    <n v="3"/>
    <s v="THE MILLENIUM"/>
    <n v="343"/>
    <s v="CARRYWORLD"/>
    <s v="GREY"/>
    <n v="1111893"/>
    <s v="Briefcase"/>
    <s v="Leather"/>
    <s v="Unisex"/>
    <s v="Solid"/>
    <s v="SMALL"/>
    <s v="Basics"/>
    <s v="Good"/>
    <s v="FASHION"/>
    <n v="8"/>
    <n v="50"/>
    <n v="6.25"/>
    <n v="20.5"/>
    <n v="29.5"/>
    <n v="0"/>
    <n v="0"/>
    <s v="Not Back Order"/>
    <s v="1"/>
  </r>
  <r>
    <x v="0"/>
    <n v="3"/>
    <s v="THE MILLENIUM"/>
    <n v="347"/>
    <s v="HIGHWAY"/>
    <s v="BLACK"/>
    <n v="1111893"/>
    <s v="Backpack"/>
    <s v="Backpacks"/>
    <s v="Unisex"/>
    <s v="Solid"/>
    <s v="SMALL"/>
    <s v="Basics"/>
    <s v="Good"/>
    <s v="MUST"/>
    <n v="3"/>
    <n v="49.5"/>
    <n v="16.5"/>
    <n v="21.285000000000004"/>
    <n v="28.214999999999996"/>
    <n v="3"/>
    <n v="0"/>
    <s v="Not Back Order"/>
    <s v="1"/>
  </r>
  <r>
    <x v="0"/>
    <n v="3"/>
    <s v="THE MILLENIUM"/>
    <n v="352"/>
    <s v="CARRYWORLD"/>
    <s v="GREY"/>
    <n v="1111893"/>
    <s v="Luggage"/>
    <s v="Hard"/>
    <s v="Unisex"/>
    <s v="Solid"/>
    <s v="SMALL"/>
    <s v="Fall/Winter"/>
    <s v="Good"/>
    <s v="FASHION"/>
    <n v="3"/>
    <n v="564"/>
    <n v="188"/>
    <n v="174.84000000000003"/>
    <n v="389.15999999999997"/>
    <n v="0"/>
    <n v="0"/>
    <s v="Not Back Order"/>
    <s v="1"/>
  </r>
  <r>
    <x v="0"/>
    <n v="3"/>
    <s v="THE MILLENIUM"/>
    <n v="360"/>
    <s v="HIGHWAY"/>
    <s v="BLACK"/>
    <n v="1112531"/>
    <s v="Briefcase"/>
    <s v="Leather"/>
    <s v="Ladies"/>
    <s v="Geometric"/>
    <s v="SMALL"/>
    <s v="Basics"/>
    <s v="Good"/>
    <s v="FASHION"/>
    <n v="8"/>
    <n v="42"/>
    <n v="5.25"/>
    <n v="17.220000000000002"/>
    <n v="24.779999999999998"/>
    <n v="121"/>
    <n v="0"/>
    <s v="Not Back Order"/>
    <s v="1"/>
  </r>
  <r>
    <x v="0"/>
    <n v="3"/>
    <s v="THE MILLENIUM"/>
    <n v="362"/>
    <s v="CARRYWORLD"/>
    <s v="BLACK"/>
    <n v="1111112"/>
    <s v="Backpack"/>
    <s v="Backpacks"/>
    <s v="Mens"/>
    <s v="Solid"/>
    <s v="MEDIUM"/>
    <s v="Basics"/>
    <s v="Good"/>
    <s v="FASHION"/>
    <n v="8"/>
    <n v="40"/>
    <n v="5"/>
    <n v="17.200000000000003"/>
    <n v="22.799999999999997"/>
    <n v="0"/>
    <n v="0"/>
    <s v="Not Back Order"/>
    <s v="1"/>
  </r>
  <r>
    <x v="0"/>
    <n v="3"/>
    <s v="THE MILLENIUM"/>
    <n v="375"/>
    <s v="CARRYWORLD"/>
    <s v="BLACK"/>
    <n v="1111893"/>
    <s v="Luggage"/>
    <s v="Hard"/>
    <s v="Unisex"/>
    <s v="Solid"/>
    <s v="SMALL"/>
    <s v="Basics"/>
    <s v="Good"/>
    <s v="FASHION"/>
    <n v="14"/>
    <n v="2632"/>
    <n v="188"/>
    <n v="815.92000000000007"/>
    <n v="1816.08"/>
    <n v="121"/>
    <n v="0"/>
    <s v="Not Back Order"/>
    <s v="1"/>
  </r>
  <r>
    <x v="0"/>
    <n v="3"/>
    <s v="THE MILLENIUM"/>
    <n v="376"/>
    <s v="HIGHWAY"/>
    <s v="BLACK"/>
    <n v="1111893"/>
    <s v="Luggage"/>
    <s v="Hard"/>
    <s v="Unisex"/>
    <s v="Solid"/>
    <s v="SMALL"/>
    <s v="Basics"/>
    <s v="Good"/>
    <s v="MUST"/>
    <n v="14"/>
    <n v="2100"/>
    <n v="150"/>
    <n v="651.00000000000011"/>
    <n v="1449"/>
    <n v="2"/>
    <n v="0"/>
    <s v="Not Back Order"/>
    <s v="1"/>
  </r>
  <r>
    <x v="0"/>
    <n v="3"/>
    <s v="THE MILLENIUM"/>
    <n v="377"/>
    <s v="HIGHWAY"/>
    <s v="BLACK"/>
    <n v="1111893"/>
    <s v="Travel bags"/>
    <s v="Shoes"/>
    <s v="Ladies"/>
    <s v="Solid"/>
    <s v="SMALL"/>
    <s v="Basics"/>
    <s v="Good"/>
    <s v="FASHION"/>
    <n v="3"/>
    <n v="30"/>
    <n v="10"/>
    <n v="12.600000000000001"/>
    <n v="17.399999999999999"/>
    <n v="0"/>
    <n v="0"/>
    <s v="Not Back Order"/>
    <s v="1"/>
  </r>
  <r>
    <x v="0"/>
    <n v="3"/>
    <s v="THE MILLENIUM"/>
    <n v="386"/>
    <s v="HIGHWAY"/>
    <s v="BLACK"/>
    <n v="1111715"/>
    <s v="Briefcase"/>
    <s v="Leather"/>
    <s v="Unisex"/>
    <s v="Solid"/>
    <s v="LARGE"/>
    <s v="Basics"/>
    <s v="Good"/>
    <s v="FASHION"/>
    <n v="8"/>
    <n v="25"/>
    <n v="3.125"/>
    <n v="10.25"/>
    <n v="14.75"/>
    <n v="0"/>
    <n v="0"/>
    <s v="Not Back Order"/>
    <s v="1"/>
  </r>
  <r>
    <x v="0"/>
    <n v="2"/>
    <s v="THE MILLENIUM"/>
    <n v="387"/>
    <s v="HIGHWAY"/>
    <s v="BLACK"/>
    <n v="1111842"/>
    <s v="Luggage"/>
    <s v="Soft"/>
    <s v="Unisex"/>
    <s v="Solid"/>
    <s v="SMALL"/>
    <s v="Spring/Summer"/>
    <s v="Good"/>
    <s v="FASHION"/>
    <n v="8"/>
    <n v="1504"/>
    <n v="188"/>
    <n v="466.24000000000007"/>
    <n v="1037.76"/>
    <n v="0"/>
    <n v="0"/>
    <s v="Not Back Order"/>
    <s v="1"/>
  </r>
  <r>
    <x v="0"/>
    <n v="2"/>
    <s v="THE MILLENIUM"/>
    <n v="399"/>
    <s v="CARRYWORLD"/>
    <s v="BLUE"/>
    <n v="1111893"/>
    <s v="Travel bags"/>
    <s v="Travel Bags"/>
    <s v="Mens"/>
    <s v="Solid"/>
    <s v="SMALL"/>
    <s v="Spring/Summer"/>
    <s v="Good"/>
    <s v="FASHION"/>
    <n v="14"/>
    <n v="20.399999999999999"/>
    <n v="1.4571428571428571"/>
    <n v="8.5679999999999996"/>
    <n v="11.831999999999999"/>
    <n v="121"/>
    <n v="0"/>
    <s v="Not Back Order"/>
    <s v="1"/>
  </r>
  <r>
    <x v="0"/>
    <n v="2"/>
    <s v="THE MILLENIUM"/>
    <n v="400"/>
    <s v="CARRYWORLD"/>
    <s v="GREY"/>
    <n v="1111893"/>
    <s v="Briefcase"/>
    <s v="Leather"/>
    <s v="Mens"/>
    <s v="Solid"/>
    <s v="SMALL"/>
    <s v="Basics"/>
    <s v="Good"/>
    <s v="FASHION"/>
    <n v="8"/>
    <n v="20.079999999999998"/>
    <n v="2.5099999999999998"/>
    <n v="8.2327999999999992"/>
    <n v="11.847199999999999"/>
    <n v="4"/>
    <n v="0"/>
    <s v="Not Back Order"/>
    <s v="1"/>
  </r>
  <r>
    <x v="0"/>
    <n v="2"/>
    <s v="THE MILLENIUM"/>
    <n v="401"/>
    <s v="CARRYWORLD"/>
    <s v="GREY"/>
    <n v="1111893"/>
    <s v="Travel bags"/>
    <s v="Travel Bags"/>
    <s v="Mens"/>
    <s v="Solid"/>
    <s v="SMALL"/>
    <s v="Basics"/>
    <s v="Good"/>
    <s v="FASHION"/>
    <n v="8"/>
    <n v="20"/>
    <n v="2.5"/>
    <n v="8.4"/>
    <n v="11.6"/>
    <n v="0"/>
    <n v="0"/>
    <s v="Not Back Order"/>
    <s v="1"/>
  </r>
  <r>
    <x v="0"/>
    <n v="2"/>
    <s v="THE MILLENIUM"/>
    <n v="424"/>
    <s v="CARRYWORLD"/>
    <s v="BLACK"/>
    <n v="1111893"/>
    <s v="Travel bags"/>
    <s v="Travel Bags"/>
    <s v="Mens"/>
    <s v="Solid"/>
    <s v="MEDIUM"/>
    <s v="Basics"/>
    <s v="Good"/>
    <s v="FASHION"/>
    <n v="8"/>
    <n v="3.5"/>
    <n v="0.4375"/>
    <n v="1.4700000000000002"/>
    <n v="2.0299999999999998"/>
    <n v="3"/>
    <n v="0"/>
    <s v="Not Back Order"/>
    <s v="1"/>
  </r>
  <r>
    <x v="0"/>
    <n v="2"/>
    <s v="THE MILLENIUM"/>
    <n v="435"/>
    <s v="CARRYWORLD"/>
    <s v="BLACK"/>
    <n v="1111249"/>
    <s v="Travel bags"/>
    <s v="Travel Bags"/>
    <s v="Unisex"/>
    <s v="Solid"/>
    <s v="SMALL"/>
    <s v="Basics"/>
    <s v="Good"/>
    <s v="FASHION"/>
    <n v="8"/>
    <n v="2.5"/>
    <n v="0.3125"/>
    <n v="1.05"/>
    <n v="1.45"/>
    <n v="0"/>
    <n v="0"/>
    <s v="Not Back Order"/>
    <s v="1"/>
  </r>
  <r>
    <x v="0"/>
    <n v="2"/>
    <s v="THE MILLENIUM"/>
    <n v="437"/>
    <s v="CARRYWORLD"/>
    <s v="BLACK"/>
    <n v="1112531"/>
    <s v="Travel bags"/>
    <s v="Travel Bags"/>
    <s v="Unisex"/>
    <s v="Solid"/>
    <s v="SMALL"/>
    <s v="Spring/Summer"/>
    <s v="Good"/>
    <s v="FASHION"/>
    <n v="8"/>
    <n v="2.5"/>
    <n v="0.3125"/>
    <n v="1.05"/>
    <n v="1.45"/>
    <n v="0"/>
    <n v="0"/>
    <s v="Not Back Order"/>
    <s v="1"/>
  </r>
  <r>
    <x v="0"/>
    <n v="1"/>
    <s v="THE MILLENIUM"/>
    <n v="467"/>
    <s v="HIGHWAY"/>
    <s v="BROWN"/>
    <n v="1111117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468"/>
    <s v="HIGHWAY"/>
    <s v="BLACK"/>
    <n v="1111641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469"/>
    <s v="HIGHWAY"/>
    <s v="BROWN"/>
    <n v="1111641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470"/>
    <s v="HIGHWAY"/>
    <s v="BLACK"/>
    <n v="1111641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471"/>
    <s v="HIGHWAY"/>
    <s v="RED"/>
    <n v="1111641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472"/>
    <s v="GOLAND"/>
    <s v="BLUE"/>
    <n v="1111117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473"/>
    <s v="CARRYWORLD"/>
    <s v="BLACK"/>
    <n v="1111893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474"/>
    <s v="CARRYWORLD"/>
    <s v="BROWN"/>
    <n v="1111893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475"/>
    <s v="CARRYWORLD"/>
    <s v="BLUE"/>
    <n v="1111893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476"/>
    <s v="CARRYWORLD"/>
    <s v="BLACK"/>
    <n v="1111893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477"/>
    <s v="CARRYWORLD"/>
    <s v="BROWN"/>
    <n v="1111893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478"/>
    <s v="HIGHWAY"/>
    <s v="BLACK"/>
    <n v="1112531"/>
    <s v="Travel bags"/>
    <s v="Shoes"/>
    <s v="Ladies"/>
    <s v="Signature"/>
    <s v="SMALL"/>
    <s v="Spring/Summ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479"/>
    <s v="HIGHWAY"/>
    <s v="GREY"/>
    <n v="1112531"/>
    <s v="Travel bags"/>
    <s v="Shoes"/>
    <s v="Ladies"/>
    <s v="Signature"/>
    <s v="SMALL"/>
    <s v="Spring/Summ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480"/>
    <s v="HIGHWAY"/>
    <s v="BEIGE"/>
    <n v="1112531"/>
    <s v="Travel bags"/>
    <s v="Shoes"/>
    <s v="Ladies"/>
    <s v="Signature"/>
    <s v="SMALL"/>
    <s v="Spring/Summ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481"/>
    <s v="HIGHWAY"/>
    <s v="BLACK"/>
    <n v="1111641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482"/>
    <s v="HIGHWAY"/>
    <s v="BLACK"/>
    <n v="1111641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483"/>
    <s v="HIGHWAY"/>
    <s v="BLACK"/>
    <n v="1111641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484"/>
    <s v="HIGHWAY"/>
    <s v="BLACK"/>
    <n v="1111641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485"/>
    <s v="HIGHWAY"/>
    <s v="RED"/>
    <n v="1111641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486"/>
    <s v="HIGHWAY"/>
    <s v="BLACK"/>
    <n v="1111641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487"/>
    <s v="HIGHWAY"/>
    <s v="BROWN"/>
    <n v="1111641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488"/>
    <s v="HIGHWAY"/>
    <s v="BLACK"/>
    <n v="1111918"/>
    <s v="Travel bags"/>
    <s v="Shoes"/>
    <s v="Ladies"/>
    <s v="Solid"/>
    <s v="MEDIUM"/>
    <s v="Fall/Wint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489"/>
    <s v="HIGHWAY"/>
    <s v="BROWN"/>
    <n v="1111918"/>
    <s v="Travel bags"/>
    <s v="Shoes"/>
    <s v="Ladies"/>
    <s v="Solid"/>
    <s v="MEDIUM"/>
    <s v="Fall/Wint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490"/>
    <s v="HIGHWAY"/>
    <s v="BLACK"/>
    <n v="1111918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491"/>
    <s v="HIGHWAY"/>
    <s v="BROWN"/>
    <n v="1111918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492"/>
    <s v="HIGHWAY"/>
    <s v="BLACK"/>
    <n v="1111715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493"/>
    <s v="CARRYWORLD"/>
    <s v="BLACK"/>
    <n v="1111112"/>
    <s v="Travel bags"/>
    <s v="Shoes"/>
    <s v="Ladies"/>
    <s v="Solid"/>
    <s v="MEDIUM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494"/>
    <s v="CARRYWORLD"/>
    <s v="GREY"/>
    <n v="1111112"/>
    <s v="Travel bags"/>
    <s v="Shoes"/>
    <s v="Ladies"/>
    <s v="Solid"/>
    <s v="MEDIUM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495"/>
    <s v="CARRYWORLD"/>
    <s v="BLACK"/>
    <n v="1111897"/>
    <s v="Travel bags"/>
    <s v="Shoes"/>
    <s v="Ladies"/>
    <s v="Solid"/>
    <s v="MEDIUM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496"/>
    <s v="HIGHWAY"/>
    <s v="BLACK"/>
    <n v="1111111"/>
    <s v="Travel bags"/>
    <s v="Shoes"/>
    <s v="Ladies"/>
    <s v="Solid"/>
    <s v="MEDIUM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497"/>
    <s v="HIGHWAY"/>
    <s v="RED"/>
    <n v="1111111"/>
    <s v="Travel bags"/>
    <s v="Shoes"/>
    <s v="Ladies"/>
    <s v="Solid"/>
    <s v="MEDIUM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498"/>
    <s v="CARRYWORLD"/>
    <s v="BLACK"/>
    <n v="1111893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499"/>
    <s v="CARRYWORLD"/>
    <s v="BLUE"/>
    <n v="1111893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00"/>
    <s v="CARRYWORLD"/>
    <s v="BROWN"/>
    <n v="1111893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01"/>
    <s v="CARRYWORLD"/>
    <s v="BROWN"/>
    <n v="1111893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02"/>
    <s v="CARRYWORLD"/>
    <s v="ORANGE"/>
    <n v="1111893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03"/>
    <s v="CARRYWORLD"/>
    <s v="BLACK"/>
    <n v="1111893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04"/>
    <s v="CARRYWORLD"/>
    <s v="BROWN"/>
    <n v="1111893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05"/>
    <s v="GOLAND"/>
    <s v="BLACK"/>
    <n v="1111893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506"/>
    <s v="GOLAND"/>
    <s v="BROWN"/>
    <n v="1111893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507"/>
    <s v="GOLAND"/>
    <s v="BLACK"/>
    <n v="1111893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508"/>
    <s v="GOLAND"/>
    <s v="BROWN"/>
    <n v="1111893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509"/>
    <s v="HIGHWAY"/>
    <s v="BLACK"/>
    <n v="1111641"/>
    <s v="Travel bags"/>
    <s v="Shoes"/>
    <s v="Ladies"/>
    <s v="Solid"/>
    <s v="MEDIUM"/>
    <s v="Spring/Summ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510"/>
    <s v="HIGHWAY"/>
    <s v="ORANGE"/>
    <n v="1111641"/>
    <s v="Travel bags"/>
    <s v="Shoes"/>
    <s v="Ladies"/>
    <s v="Solid"/>
    <s v="MEDIUM"/>
    <s v="Spring/Summ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11"/>
    <s v="HIGHWAY"/>
    <s v="BLACK"/>
    <n v="1111641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12"/>
    <s v="HIGHWAY"/>
    <s v="BEIGE"/>
    <n v="1111641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13"/>
    <s v="HIGHWAY"/>
    <s v="PURPLE"/>
    <n v="1111641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14"/>
    <s v="HIGHWAY"/>
    <s v="BLUE"/>
    <n v="1111641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15"/>
    <s v="HIGHWAY"/>
    <s v="BLUE"/>
    <n v="1111641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5"/>
    <n v="0"/>
    <s v="Not Back Order"/>
    <s v="1"/>
  </r>
  <r>
    <x v="0"/>
    <n v="1"/>
    <s v="THE MILLENIUM"/>
    <n v="516"/>
    <s v="HIGHWAY"/>
    <s v="BLACK"/>
    <n v="1111641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17"/>
    <s v="CARRYWORLD"/>
    <s v="BEIGE"/>
    <n v="1111893"/>
    <s v="Travel bags"/>
    <s v="Shoes"/>
    <s v="Ladies"/>
    <s v="Solid"/>
    <s v="MEDIUM"/>
    <s v="Spring/Summ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18"/>
    <s v="CARRYWORLD"/>
    <s v="BLUE"/>
    <n v="1111893"/>
    <s v="Travel bags"/>
    <s v="Shoes"/>
    <s v="Ladies"/>
    <s v="Solid"/>
    <s v="MEDIUM"/>
    <s v="Spring/Summ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19"/>
    <s v="CARRYWORLD"/>
    <s v="ORANGE"/>
    <n v="1111893"/>
    <s v="Travel bags"/>
    <s v="Shoes"/>
    <s v="Ladies"/>
    <s v="Solid"/>
    <s v="MEDIUM"/>
    <s v="Spring/Summ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20"/>
    <s v="CARRYWORLD"/>
    <s v="BLACK"/>
    <n v="1111893"/>
    <s v="Travel bags"/>
    <s v="Shoes"/>
    <s v="Ladies"/>
    <s v="Solid"/>
    <s v="MEDIUM"/>
    <s v="Spring/Summ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21"/>
    <s v="CARRYWORLD"/>
    <s v="BLUE"/>
    <n v="1111893"/>
    <s v="Travel bags"/>
    <s v="Shoes"/>
    <s v="Ladies"/>
    <s v="Solid"/>
    <s v="MEDIUM"/>
    <s v="Spring/Summ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22"/>
    <s v="CARRYWORLD"/>
    <s v="BEIGE"/>
    <n v="1111893"/>
    <s v="Travel bags"/>
    <s v="Shoes"/>
    <s v="Ladies"/>
    <s v="Solid"/>
    <s v="MEDIUM"/>
    <s v="Spring/Summ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523"/>
    <s v="CARRYWORLD"/>
    <s v="BLACK"/>
    <n v="1111893"/>
    <s v="Travel bags"/>
    <s v="Shoes"/>
    <s v="Ladies"/>
    <s v="Solid"/>
    <s v="MEDIUM"/>
    <s v="Spring/Summ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524"/>
    <s v="CARRYWORLD"/>
    <s v="BEIGE"/>
    <n v="1111893"/>
    <s v="Travel bags"/>
    <s v="Shoes"/>
    <s v="Ladies"/>
    <s v="Solid"/>
    <s v="MEDIUM"/>
    <s v="Spring/Summ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525"/>
    <s v="CARRYWORLD"/>
    <s v="BEIGE"/>
    <n v="1111893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526"/>
    <s v="CARRYWORLD"/>
    <s v="BLUE"/>
    <n v="1111893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527"/>
    <s v="CARRYWORLD"/>
    <s v="ORANGE"/>
    <n v="1111893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528"/>
    <s v="CARRYWORLD"/>
    <s v="BLACK"/>
    <n v="1111893"/>
    <s v="Travel bags"/>
    <s v="Shoes"/>
    <s v="Ladies"/>
    <s v="Solid"/>
    <s v="MEDIUM"/>
    <s v="Basics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529"/>
    <s v="CARRYWORLD"/>
    <s v="GREY"/>
    <n v="1111893"/>
    <s v="Travel bags"/>
    <s v="Shoes"/>
    <s v="Ladies"/>
    <s v="Solid"/>
    <s v="MEDIUM"/>
    <s v="Basics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530"/>
    <s v="HIGHWAY"/>
    <s v="BLUE"/>
    <n v="1111823"/>
    <s v="Travel bags"/>
    <s v="Shoes"/>
    <s v="Ladies"/>
    <s v="Solid"/>
    <s v="MEDIUM"/>
    <s v="Fall/Winter"/>
    <s v="Good"/>
    <s v="FASHION"/>
    <n v="1"/>
    <n v="70"/>
    <n v="70"/>
    <n v="29.400000000000002"/>
    <n v="40.599999999999994"/>
    <n v="121"/>
    <n v="0"/>
    <s v="Not Back Order"/>
    <s v="1"/>
  </r>
  <r>
    <x v="0"/>
    <n v="1"/>
    <s v="THE MILLENIUM"/>
    <n v="531"/>
    <s v="HIGHWAY"/>
    <s v="GREY"/>
    <n v="1111823"/>
    <s v="Travel bags"/>
    <s v="Shoes"/>
    <s v="Ladies"/>
    <s v="Solid"/>
    <s v="MEDIUM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32"/>
    <s v="HIGHWAY"/>
    <s v="PURPLE"/>
    <n v="1111823"/>
    <s v="Travel bags"/>
    <s v="Shoes"/>
    <s v="Ladies"/>
    <s v="Solid"/>
    <s v="MEDIUM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33"/>
    <s v="GOLAND"/>
    <s v="BLACK"/>
    <n v="1111893"/>
    <s v="Travel bags"/>
    <s v="Shoes"/>
    <s v="Ladies"/>
    <s v="Solid"/>
    <s v="MEDIUM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34"/>
    <s v="GOLAND"/>
    <s v="BLUE"/>
    <n v="1111893"/>
    <s v="Travel bags"/>
    <s v="Shoes"/>
    <s v="Ladies"/>
    <s v="Solid"/>
    <s v="MEDIUM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35"/>
    <s v="GOLAND"/>
    <s v="BROWN"/>
    <n v="1111893"/>
    <s v="Travel bags"/>
    <s v="Shoes"/>
    <s v="Ladies"/>
    <s v="Solid"/>
    <s v="MEDIUM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36"/>
    <s v="GOLAND"/>
    <s v="PURPLE"/>
    <n v="1111893"/>
    <s v="Travel bags"/>
    <s v="Shoes"/>
    <s v="Ladies"/>
    <s v="Solid"/>
    <s v="MEDIUM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37"/>
    <s v="CARRYWORLD"/>
    <s v="BLACK"/>
    <n v="1111193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38"/>
    <s v="HIGHWAY"/>
    <s v="BLACK"/>
    <n v="1111117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39"/>
    <s v="HIGHWAY"/>
    <s v="RED"/>
    <n v="1111117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540"/>
    <s v="CARRYWORLD"/>
    <s v="BLACK"/>
    <n v="1111112"/>
    <s v="Travel bags"/>
    <s v="Shoes"/>
    <s v="Ladies"/>
    <s v="Solid"/>
    <s v="MEDIUM"/>
    <s v="Basics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541"/>
    <s v="GOLAND"/>
    <s v="BLACK"/>
    <n v="1111184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542"/>
    <s v="HIGHWAY"/>
    <s v="BLACK"/>
    <n v="1111823"/>
    <s v="Travel bags"/>
    <s v="Shoes"/>
    <s v="Ladies"/>
    <s v="Solid"/>
    <s v="MEDIUM"/>
    <s v="Spring/Summ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543"/>
    <s v="HIGHWAY"/>
    <s v="BLUE"/>
    <n v="1111823"/>
    <s v="Travel bags"/>
    <s v="Shoes"/>
    <s v="Ladies"/>
    <s v="Solid"/>
    <s v="MEDIUM"/>
    <s v="Spring/Summ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544"/>
    <s v="HIGHWAY"/>
    <s v="RED"/>
    <n v="1111823"/>
    <s v="Travel bags"/>
    <s v="Shoes"/>
    <s v="Ladies"/>
    <s v="Solid"/>
    <s v="MEDIUM"/>
    <s v="Spring/Summ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545"/>
    <s v="HIGHWAY"/>
    <s v="PURPLE"/>
    <n v="1111823"/>
    <s v="Travel bags"/>
    <s v="Shoes"/>
    <s v="Ladies"/>
    <s v="Solid"/>
    <s v="MEDIUM"/>
    <s v="Spring/Summ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546"/>
    <s v="CARRYWORLD"/>
    <s v="BLACK"/>
    <n v="1111893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547"/>
    <s v="CARRYWORLD"/>
    <s v="BLUE"/>
    <n v="1111893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4"/>
    <n v="0"/>
    <s v="Not Back Order"/>
    <s v="1"/>
  </r>
  <r>
    <x v="0"/>
    <n v="1"/>
    <s v="THE MILLENIUM"/>
    <n v="548"/>
    <s v="CARRYWORLD"/>
    <s v="GREY"/>
    <n v="1111893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49"/>
    <s v="GOLAND"/>
    <s v="BLACK"/>
    <n v="1111893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550"/>
    <s v="GOLAND"/>
    <s v="GREY"/>
    <n v="1111893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551"/>
    <s v="CARRYWORLD"/>
    <s v="BLACK"/>
    <n v="1111193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552"/>
    <s v="CARRYWORLD"/>
    <s v="BROWN"/>
    <n v="1111193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553"/>
    <s v="HIGHWAY"/>
    <s v="BLACK"/>
    <n v="1111823"/>
    <s v="Travel bags"/>
    <s v="Shoes"/>
    <s v="Ladies"/>
    <s v="Solid"/>
    <s v="MEDIUM"/>
    <s v="Fall/Wint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554"/>
    <s v="HIGHWAY"/>
    <s v="BLACK"/>
    <n v="1111823"/>
    <s v="Travel bags"/>
    <s v="Shoes"/>
    <s v="Ladies"/>
    <s v="Solid"/>
    <s v="MEDIUM"/>
    <s v="Fall/Wint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555"/>
    <s v="HIGHWAY"/>
    <s v="RED"/>
    <n v="1111823"/>
    <s v="Travel bags"/>
    <s v="Shoes"/>
    <s v="Ladies"/>
    <s v="Solid"/>
    <s v="MEDIUM"/>
    <s v="Fall/Wint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556"/>
    <s v="HIGHWAY"/>
    <s v="RED"/>
    <n v="1111958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557"/>
    <s v="HIGHWAY"/>
    <s v="BLACK"/>
    <n v="1111911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58"/>
    <s v="HIGHWAY"/>
    <s v="PURPLE"/>
    <n v="1111911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59"/>
    <s v="CARRYWORLD"/>
    <s v="BLACK"/>
    <n v="1111118"/>
    <s v="Travel bags"/>
    <s v="Shoes"/>
    <s v="Ladies"/>
    <s v="Solid"/>
    <s v="MEDIUM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60"/>
    <s v="GOLAND"/>
    <s v="BLACK"/>
    <n v="1111893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61"/>
    <s v="GOLAND"/>
    <s v="BLACK"/>
    <n v="1111893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62"/>
    <s v="GOLAND"/>
    <s v="BROWN"/>
    <n v="1111893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63"/>
    <s v="GOLAND"/>
    <s v="BLACK"/>
    <n v="1111893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64"/>
    <s v="GOLAND"/>
    <s v="BLUE"/>
    <n v="1111893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65"/>
    <s v="GOLAND"/>
    <s v="BLUE"/>
    <n v="1111893"/>
    <s v="Travel bags"/>
    <s v="Shoes"/>
    <s v="Ladies"/>
    <s v="Solid"/>
    <s v="SMALL"/>
    <s v="Fall/Winter"/>
    <s v="Good"/>
    <s v="FASHION"/>
    <n v="1"/>
    <n v="70"/>
    <n v="70"/>
    <n v="29.400000000000002"/>
    <n v="40.599999999999994"/>
    <n v="0"/>
    <n v="0"/>
    <s v="Not Back Order"/>
    <s v="1"/>
  </r>
  <r>
    <x v="0"/>
    <n v="1"/>
    <s v="THE MILLENIUM"/>
    <n v="572"/>
    <s v="CARRYWORLD"/>
    <s v="BROWN"/>
    <n v="1111118"/>
    <s v="Travel bags"/>
    <s v="Shoes"/>
    <s v="Ladies"/>
    <s v="Solid"/>
    <s v="LARGE"/>
    <s v="Fall/Winter"/>
    <s v="Good"/>
    <s v="FASHION"/>
    <n v="1"/>
    <n v="70"/>
    <n v="70"/>
    <n v="29.400000000000002"/>
    <n v="40.599999999999994"/>
    <n v="13"/>
    <n v="0"/>
    <s v="Not Back Order"/>
    <s v="1"/>
  </r>
  <r>
    <x v="0"/>
    <n v="1"/>
    <s v="THE MILLENIUM"/>
    <n v="573"/>
    <s v="CARRYWORLD"/>
    <s v="BLUE"/>
    <n v="1111118"/>
    <s v="Travel bags"/>
    <s v="Shoes"/>
    <s v="Ladies"/>
    <s v="Solid"/>
    <s v="LARGE"/>
    <s v="Fall/Winter"/>
    <s v="Good"/>
    <s v="FASHION"/>
    <n v="1"/>
    <n v="70"/>
    <n v="70"/>
    <n v="29.400000000000002"/>
    <n v="40.599999999999994"/>
    <n v="121"/>
    <n v="0"/>
    <s v="Not Back Order"/>
    <s v="1"/>
  </r>
  <r>
    <x v="0"/>
    <n v="1"/>
    <s v="THE MILLENIUM"/>
    <n v="574"/>
    <s v="TRAVEL TIME"/>
    <s v="BLACK"/>
    <n v="1111197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121"/>
    <n v="0"/>
    <s v="Not Back Order"/>
    <s v="1"/>
  </r>
  <r>
    <x v="0"/>
    <n v="1"/>
    <s v="THE MILLENIUM"/>
    <n v="575"/>
    <s v="TRAVEL TIME"/>
    <s v="RED"/>
    <n v="1111197"/>
    <s v="Travel bags"/>
    <s v="Shoes"/>
    <s v="Ladies"/>
    <s v="Solid"/>
    <s v="SMALL"/>
    <s v="Spring/Summer"/>
    <s v="Good"/>
    <s v="FASHION"/>
    <n v="1"/>
    <n v="70"/>
    <n v="70"/>
    <n v="29.400000000000002"/>
    <n v="40.599999999999994"/>
    <n v="121"/>
    <n v="0"/>
    <s v="Not Back Order"/>
    <s v="1"/>
  </r>
  <r>
    <x v="0"/>
    <n v="1"/>
    <s v="THE MILLENIUM"/>
    <n v="576"/>
    <s v="HIGHWAY"/>
    <s v="BLACK"/>
    <n v="1111117"/>
    <s v="Travel bags"/>
    <s v="Travel Bags on wheels"/>
    <s v="Ladies"/>
    <s v="Solid"/>
    <s v="SMALL"/>
    <s v="Fall/Wint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577"/>
    <s v="HIGHWAY"/>
    <s v="RED"/>
    <n v="1111117"/>
    <s v="Travel bags"/>
    <s v="Travel Bags on wheels"/>
    <s v="Ladies"/>
    <s v="Solid"/>
    <s v="SMALL"/>
    <s v="Fall/Wint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578"/>
    <s v="HIGHWAY"/>
    <s v="BROWN"/>
    <n v="1111117"/>
    <s v="Travel bags"/>
    <s v="Travel Bags on wheels"/>
    <s v="Ladies"/>
    <s v="Solid"/>
    <s v="SMALL"/>
    <s v="Fall/Wint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579"/>
    <s v="HIGHWAY"/>
    <s v="BLACK"/>
    <n v="1111117"/>
    <s v="Travel bags"/>
    <s v="Travel Bags on wheels"/>
    <s v="Ladies"/>
    <s v="Solid"/>
    <s v="MEDIUM"/>
    <s v="Spring/Summ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580"/>
    <s v="GOLAND"/>
    <s v="BLACK"/>
    <n v="1111821"/>
    <s v="Travel bags"/>
    <s v="Travel Bags on wheels"/>
    <s v="Ladies"/>
    <s v="Solid"/>
    <s v="SMALL"/>
    <s v="Fall/Wint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581"/>
    <s v="GOLAND"/>
    <s v="BLACK"/>
    <n v="1111821"/>
    <s v="Travel bags"/>
    <s v="Travel Bags on wheels"/>
    <s v="Ladies"/>
    <s v="Solid"/>
    <s v="SMALL"/>
    <s v="Fall/Wint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582"/>
    <s v="GOLAND"/>
    <s v="RED"/>
    <n v="1111821"/>
    <s v="Travel bags"/>
    <s v="Travel Bags on wheels"/>
    <s v="Ladies"/>
    <s v="Solid"/>
    <s v="SMALL"/>
    <s v="Fall/Wint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583"/>
    <s v="GOLAND"/>
    <s v="BLACK"/>
    <n v="1111821"/>
    <s v="Travel bags"/>
    <s v="Travel Bags on wheels"/>
    <s v="Ladies"/>
    <s v="Solid"/>
    <s v="SMALL"/>
    <s v="Fall/Wint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584"/>
    <s v="GOLAND"/>
    <s v="BLACK"/>
    <n v="1111821"/>
    <s v="Travel bags"/>
    <s v="Travel Bags on wheels"/>
    <s v="Ladies"/>
    <s v="Solid"/>
    <s v="SMALL"/>
    <s v="Fall/Winter"/>
    <s v="Good"/>
    <s v="FASHION"/>
    <n v="1"/>
    <n v="70"/>
    <n v="70"/>
    <n v="29.400000000000002"/>
    <n v="40.599999999999994"/>
    <n v="3"/>
    <n v="0"/>
    <s v="Not Back Order"/>
    <s v="1"/>
  </r>
  <r>
    <x v="0"/>
    <n v="1"/>
    <s v="THE MILLENIUM"/>
    <n v="585"/>
    <s v="HIGHWAY"/>
    <s v="BLACK"/>
    <n v="1111111"/>
    <s v="Backpack"/>
    <s v="Backpacks"/>
    <s v="Mens"/>
    <s v="Solid"/>
    <s v="MEDIUM"/>
    <s v="Fall/Winter"/>
    <s v="Good"/>
    <s v="FASHION"/>
    <n v="1"/>
    <n v="54"/>
    <n v="54"/>
    <n v="23.220000000000002"/>
    <n v="30.779999999999998"/>
    <n v="3"/>
    <n v="0"/>
    <s v="Not Back Order"/>
    <s v="1"/>
  </r>
  <r>
    <x v="0"/>
    <n v="1"/>
    <s v="THE MILLENIUM"/>
    <n v="586"/>
    <s v="HIGHWAY"/>
    <s v="BLACK"/>
    <n v="1111191"/>
    <s v="Backpack"/>
    <s v="Backpacks"/>
    <s v="Unisex"/>
    <s v="Solid"/>
    <s v="SMALL"/>
    <s v="Fall/Winter"/>
    <s v="Good"/>
    <s v="FASHION"/>
    <n v="1"/>
    <n v="54"/>
    <n v="54"/>
    <n v="23.220000000000002"/>
    <n v="30.779999999999998"/>
    <n v="3"/>
    <n v="0"/>
    <s v="Not Back Order"/>
    <s v="1"/>
  </r>
  <r>
    <x v="0"/>
    <n v="1"/>
    <s v="THE MILLENIUM"/>
    <n v="587"/>
    <s v="HIGHWAY"/>
    <s v="BLACK"/>
    <n v="1111393"/>
    <s v="Backpack"/>
    <s v="Backpacks"/>
    <s v="Unisex"/>
    <s v="Solid"/>
    <s v="SMALL"/>
    <s v="Fall/Winter"/>
    <s v="Good"/>
    <s v="FASHION"/>
    <n v="1"/>
    <n v="54"/>
    <n v="54"/>
    <n v="23.220000000000002"/>
    <n v="30.779999999999998"/>
    <n v="3"/>
    <n v="0"/>
    <s v="Not Back Order"/>
    <s v="1"/>
  </r>
  <r>
    <x v="0"/>
    <n v="1"/>
    <s v="THE MILLENIUM"/>
    <n v="588"/>
    <s v="HIGHWAY"/>
    <s v="BLACK"/>
    <n v="1111393"/>
    <s v="Backpack"/>
    <s v="Backpacks"/>
    <s v="Unisex"/>
    <s v="Solid"/>
    <s v="SMALL"/>
    <s v="Fall/Winter"/>
    <s v="Good"/>
    <s v="FASHION"/>
    <n v="1"/>
    <n v="54"/>
    <n v="54"/>
    <n v="23.220000000000002"/>
    <n v="30.779999999999998"/>
    <n v="121"/>
    <n v="0"/>
    <s v="Not Back Order"/>
    <s v="1"/>
  </r>
  <r>
    <x v="0"/>
    <n v="1"/>
    <s v="THE MILLENIUM"/>
    <n v="589"/>
    <s v="HIGHWAY"/>
    <s v="BLACK"/>
    <n v="1111393"/>
    <s v="Backpack"/>
    <s v="Backpacks"/>
    <s v="Unisex"/>
    <s v="Solid"/>
    <s v="SMALL"/>
    <s v="Fall/Winter"/>
    <s v="Good"/>
    <s v="FASHION"/>
    <n v="1"/>
    <n v="54"/>
    <n v="54"/>
    <n v="23.220000000000002"/>
    <n v="30.779999999999998"/>
    <n v="121"/>
    <n v="0"/>
    <s v="Not Back Order"/>
    <s v="1"/>
  </r>
  <r>
    <x v="0"/>
    <n v="1"/>
    <s v="THE MILLENIUM"/>
    <n v="590"/>
    <s v="HIGHWAY"/>
    <s v="BLACK"/>
    <n v="1111393"/>
    <s v="Backpack"/>
    <s v="Backpacks"/>
    <s v="Unisex"/>
    <s v="Solid"/>
    <s v="SMALL"/>
    <s v="Fall/Winter"/>
    <s v="Good"/>
    <s v="FASHION"/>
    <n v="1"/>
    <n v="54"/>
    <n v="54"/>
    <n v="23.220000000000002"/>
    <n v="30.779999999999998"/>
    <n v="121"/>
    <n v="0"/>
    <s v="Not Back Order"/>
    <s v="1"/>
  </r>
  <r>
    <x v="0"/>
    <n v="1"/>
    <s v="THE MILLENIUM"/>
    <n v="591"/>
    <s v="HIGHWAY"/>
    <s v="BLACK"/>
    <n v="1111852"/>
    <s v="Backpack"/>
    <s v="Backpacks"/>
    <s v="Unisex"/>
    <s v="Solid"/>
    <s v="SMALL"/>
    <s v="Fall/Winter"/>
    <s v="Good"/>
    <s v="FASHION"/>
    <n v="1"/>
    <n v="54"/>
    <n v="54"/>
    <n v="23.220000000000002"/>
    <n v="30.779999999999998"/>
    <n v="121"/>
    <n v="0"/>
    <s v="Not Back Order"/>
    <s v="1"/>
  </r>
  <r>
    <x v="0"/>
    <n v="1"/>
    <s v="THE MILLENIUM"/>
    <n v="592"/>
    <s v="HIGHWAY"/>
    <s v="BLACK"/>
    <n v="1111191"/>
    <s v="Backpack"/>
    <s v="Backpacks"/>
    <s v="Unisex"/>
    <s v="Solid"/>
    <s v="SMALL"/>
    <s v="Fall/Winter"/>
    <s v="Good"/>
    <s v="FASHION"/>
    <n v="1"/>
    <n v="54"/>
    <n v="54"/>
    <n v="23.220000000000002"/>
    <n v="30.779999999999998"/>
    <n v="121"/>
    <n v="0"/>
    <s v="Not Back Order"/>
    <s v="1"/>
  </r>
  <r>
    <x v="0"/>
    <n v="1"/>
    <s v="THE MILLENIUM"/>
    <n v="595"/>
    <s v="HIGHWAY"/>
    <s v="GREY"/>
    <n v="1111599"/>
    <s v="Backpack"/>
    <s v="Backpacks"/>
    <s v="Unisex"/>
    <s v="Solid"/>
    <s v="MEDIUM"/>
    <s v="Fall/Winter"/>
    <s v="Good"/>
    <s v="FASHION"/>
    <n v="1"/>
    <n v="54"/>
    <n v="54"/>
    <n v="23.220000000000002"/>
    <n v="30.779999999999998"/>
    <n v="13"/>
    <n v="0"/>
    <s v="Not Back Order"/>
    <s v="1"/>
  </r>
  <r>
    <x v="0"/>
    <n v="1"/>
    <s v="THE MILLENIUM"/>
    <n v="596"/>
    <s v="HIGHWAY"/>
    <s v="BLACK"/>
    <n v="1111191"/>
    <s v="Luggage"/>
    <s v="Soft"/>
    <s v="Unisex"/>
    <s v="Solid"/>
    <s v="MEDIUM"/>
    <s v="Spring/Summer"/>
    <s v="Good"/>
    <s v="FASHION"/>
    <n v="1"/>
    <n v="200"/>
    <n v="200"/>
    <n v="62.000000000000014"/>
    <n v="138"/>
    <n v="13"/>
    <n v="0"/>
    <s v="Not Back Order"/>
    <s v="1"/>
  </r>
  <r>
    <x v="0"/>
    <n v="1"/>
    <s v="THE MILLENIUM"/>
    <n v="597"/>
    <s v="HIGHWAY"/>
    <s v="BROWN"/>
    <n v="1111191"/>
    <s v="Luggage"/>
    <s v="Soft"/>
    <s v="Unisex"/>
    <s v="Solid"/>
    <s v="MEDIUM"/>
    <s v="Spring/Summer"/>
    <s v="Good"/>
    <s v="FASHION"/>
    <n v="1"/>
    <n v="200"/>
    <n v="200"/>
    <n v="62.000000000000014"/>
    <n v="138"/>
    <n v="13"/>
    <n v="0"/>
    <s v="Not Back Order"/>
    <s v="1"/>
  </r>
  <r>
    <x v="0"/>
    <n v="1"/>
    <s v="THE MILLENIUM"/>
    <n v="598"/>
    <s v="HIGHWAY"/>
    <s v="BLACK"/>
    <n v="1111191"/>
    <s v="Luggage"/>
    <s v="Soft"/>
    <s v="Unisex"/>
    <s v="Solid"/>
    <s v="MEDIUM"/>
    <s v="Spring/Summer"/>
    <s v="Good"/>
    <s v="FASHION"/>
    <n v="1"/>
    <n v="200"/>
    <n v="200"/>
    <n v="62.000000000000014"/>
    <n v="138"/>
    <n v="13"/>
    <n v="0"/>
    <s v="Not Back Order"/>
    <s v="1"/>
  </r>
  <r>
    <x v="0"/>
    <n v="1"/>
    <s v="THE MILLENIUM"/>
    <n v="599"/>
    <s v="HIGHWAY"/>
    <s v="BROWN"/>
    <n v="1111191"/>
    <s v="Luggage"/>
    <s v="Soft"/>
    <s v="Unisex"/>
    <s v="Solid"/>
    <s v="MEDIUM"/>
    <s v="Spring/Summer"/>
    <s v="Good"/>
    <s v="FASHION"/>
    <n v="1"/>
    <n v="200"/>
    <n v="200"/>
    <n v="62.000000000000014"/>
    <n v="138"/>
    <n v="13"/>
    <n v="0"/>
    <s v="Not Back Order"/>
    <s v="1"/>
  </r>
  <r>
    <x v="0"/>
    <n v="1"/>
    <s v="THE MILLENIUM"/>
    <n v="600"/>
    <s v="HIGHWAY"/>
    <s v="BLACK"/>
    <n v="1111319"/>
    <s v="Travel bags"/>
    <s v="Travel Bags"/>
    <s v="Unisex"/>
    <s v="Solid"/>
    <s v="SMALL"/>
    <s v="Fall/Winter"/>
    <s v="Good"/>
    <s v="FASHION"/>
    <n v="1"/>
    <n v="59"/>
    <n v="59"/>
    <n v="24.78"/>
    <n v="34.22"/>
    <n v="13"/>
    <n v="0"/>
    <s v="Not Back Order"/>
    <s v="1"/>
  </r>
  <r>
    <x v="0"/>
    <n v="1"/>
    <s v="THE MILLENIUM"/>
    <n v="601"/>
    <s v="CARRYWORLD"/>
    <s v="BLACK"/>
    <n v="1111112"/>
    <s v="Travel bags"/>
    <s v="Travel Bags"/>
    <s v="Mens"/>
    <s v="Solid"/>
    <s v="MEDIUM"/>
    <s v="Basics"/>
    <s v="Good"/>
    <s v="FASHION"/>
    <n v="1"/>
    <n v="59"/>
    <n v="59"/>
    <n v="24.78"/>
    <n v="34.22"/>
    <n v="13"/>
    <n v="0"/>
    <s v="Not Back Order"/>
    <s v="1"/>
  </r>
  <r>
    <x v="0"/>
    <n v="1"/>
    <s v="THE MILLENIUM"/>
    <n v="602"/>
    <s v="CARRYWORLD"/>
    <s v="BEIGE"/>
    <n v="1111118"/>
    <s v="Travel bags"/>
    <s v="Travel Bags"/>
    <s v="Unisex"/>
    <s v="Solid"/>
    <s v="MEDIUM"/>
    <s v="Fall/Winter"/>
    <s v="Good"/>
    <s v="FASHION"/>
    <n v="1"/>
    <n v="43"/>
    <n v="43"/>
    <n v="18.060000000000002"/>
    <n v="24.939999999999998"/>
    <n v="13"/>
    <n v="0"/>
    <s v="Not Back Order"/>
    <s v="1"/>
  </r>
  <r>
    <x v="0"/>
    <n v="1"/>
    <s v="THE MILLENIUM"/>
    <n v="603"/>
    <s v="CARRYWORLD"/>
    <s v="GREY"/>
    <n v="1111893"/>
    <s v="Travel bags"/>
    <s v="Travel Bags"/>
    <s v="Mens"/>
    <s v="Solid"/>
    <s v="SMALL"/>
    <s v="Basics"/>
    <s v="Good"/>
    <s v="FASHION"/>
    <n v="1"/>
    <n v="43"/>
    <n v="43"/>
    <n v="18.060000000000002"/>
    <n v="24.939999999999998"/>
    <n v="13"/>
    <n v="0"/>
    <s v="Not Back Order"/>
    <s v="1"/>
  </r>
  <r>
    <x v="0"/>
    <n v="1"/>
    <s v="THE MILLENIUM"/>
    <n v="604"/>
    <s v="CARRYWORLD"/>
    <s v="GREY"/>
    <n v="1111893"/>
    <s v="Travel bags"/>
    <s v="Travel Bags"/>
    <s v="Mens"/>
    <s v="Solid"/>
    <s v="MEDIUM"/>
    <s v="Basics"/>
    <s v="Good"/>
    <s v="FASHION"/>
    <n v="1"/>
    <n v="43"/>
    <n v="43"/>
    <n v="18.060000000000002"/>
    <n v="24.939999999999998"/>
    <n v="13"/>
    <n v="0"/>
    <s v="Not Back Order"/>
    <s v="1"/>
  </r>
  <r>
    <x v="0"/>
    <n v="1"/>
    <s v="THE MILLENIUM"/>
    <n v="605"/>
    <s v="CARRYWORLD"/>
    <s v="BLACK"/>
    <n v="1111111"/>
    <s v="Travel bags"/>
    <s v="Travel Bags"/>
    <s v="Unisex"/>
    <s v="Solid"/>
    <s v="SMALL"/>
    <s v="Spring/Summer"/>
    <s v="Good"/>
    <s v="FASHION"/>
    <n v="1"/>
    <n v="43"/>
    <n v="43"/>
    <n v="18.060000000000002"/>
    <n v="24.939999999999998"/>
    <n v="13"/>
    <n v="0"/>
    <s v="Not Back Order"/>
    <s v="1"/>
  </r>
  <r>
    <x v="0"/>
    <n v="1"/>
    <s v="THE MILLENIUM"/>
    <n v="606"/>
    <s v="CARRYWORLD"/>
    <s v="BLACK"/>
    <n v="1111112"/>
    <s v="Travel bags"/>
    <s v="Travel Bags"/>
    <s v="Mens"/>
    <s v="Solid"/>
    <s v="SMALL"/>
    <s v="Basics"/>
    <s v="Good"/>
    <s v="FASHION"/>
    <n v="1"/>
    <n v="43"/>
    <n v="43"/>
    <n v="18.060000000000002"/>
    <n v="24.939999999999998"/>
    <n v="121"/>
    <n v="0"/>
    <s v="Not Back Order"/>
    <s v="1"/>
  </r>
  <r>
    <x v="0"/>
    <n v="1"/>
    <s v="THE MILLENIUM"/>
    <n v="607"/>
    <s v="CARRYWORLD"/>
    <s v="BLACK"/>
    <n v="1111893"/>
    <s v="Travel bags"/>
    <s v="Travel Bags"/>
    <s v="Ladies"/>
    <s v="Solid"/>
    <s v="MEDIUM"/>
    <s v="Fall/Winter"/>
    <s v="Good"/>
    <s v="FASHION"/>
    <n v="1"/>
    <n v="59"/>
    <n v="59"/>
    <n v="24.78"/>
    <n v="34.22"/>
    <n v="13"/>
    <n v="0"/>
    <s v="Not Back Order"/>
    <s v="1"/>
  </r>
  <r>
    <x v="0"/>
    <n v="1"/>
    <s v="THE MILLENIUM"/>
    <n v="608"/>
    <s v="CARRYWORLD"/>
    <s v="RED"/>
    <n v="1111893"/>
    <s v="Travel bags"/>
    <s v="Travel Bags"/>
    <s v="Ladies"/>
    <s v="Solid"/>
    <s v="MEDIUM"/>
    <s v="Fall/Winter"/>
    <s v="Good"/>
    <s v="FASHION"/>
    <n v="1"/>
    <n v="59"/>
    <n v="59"/>
    <n v="24.78"/>
    <n v="34.22"/>
    <n v="13"/>
    <n v="0"/>
    <s v="Not Back Order"/>
    <s v="1"/>
  </r>
  <r>
    <x v="0"/>
    <n v="1"/>
    <s v="THE MILLENIUM"/>
    <n v="609"/>
    <s v="CARRYWORLD"/>
    <s v="BLACK"/>
    <n v="1111893"/>
    <s v="Travel bags"/>
    <s v="Travel Bags"/>
    <s v="Mens"/>
    <s v="Solid"/>
    <s v="MEDIUM"/>
    <s v="Basics"/>
    <s v="Good"/>
    <s v="FASHION"/>
    <n v="1"/>
    <n v="59"/>
    <n v="59"/>
    <n v="24.78"/>
    <n v="34.22"/>
    <n v="13"/>
    <n v="0"/>
    <s v="Not Back Order"/>
    <s v="1"/>
  </r>
  <r>
    <x v="0"/>
    <n v="2"/>
    <s v="THE MILLENIUM"/>
    <n v="672"/>
    <s v="GOLAND"/>
    <s v="BLACK"/>
    <n v="1111821"/>
    <s v="Travel bags"/>
    <s v="Business wear"/>
    <s v="Ladies"/>
    <s v="Solid"/>
    <s v="MEDIUM"/>
    <s v="Fall/Winter"/>
    <s v="Good"/>
    <s v="FASHION"/>
    <n v="3"/>
    <n v="165"/>
    <n v="55"/>
    <n v="69.300000000000011"/>
    <n v="95.699999999999989"/>
    <n v="28"/>
    <n v="0"/>
    <s v="Not Back Order"/>
    <s v="1"/>
  </r>
  <r>
    <x v="0"/>
    <n v="1"/>
    <s v="THE MILLENIUM"/>
    <n v="673"/>
    <s v="GOLAND"/>
    <s v="PURPLE"/>
    <n v="1111821"/>
    <s v="Travel bags"/>
    <s v="Business wear"/>
    <s v="Ladies"/>
    <s v="Solid"/>
    <s v="MEDIUM"/>
    <s v="Fall/Winter"/>
    <s v="Good"/>
    <s v="FASHION"/>
    <n v="3"/>
    <n v="174"/>
    <n v="58"/>
    <n v="73.080000000000013"/>
    <n v="100.91999999999999"/>
    <n v="28"/>
    <n v="0"/>
    <s v="Not Back Order"/>
    <s v="1"/>
  </r>
  <r>
    <x v="0"/>
    <n v="1"/>
    <s v="THE MILLENIUM"/>
    <n v="685"/>
    <s v="GOLAND"/>
    <s v="BLACK"/>
    <n v="1111821"/>
    <s v="Travel bags"/>
    <s v="Business wear"/>
    <s v="Ladies"/>
    <s v="Solid"/>
    <s v="SMALL"/>
    <s v="Fall/Winter"/>
    <s v="Good"/>
    <s v="FASHION"/>
    <n v="3"/>
    <n v="195"/>
    <n v="65"/>
    <n v="81.900000000000006"/>
    <n v="113.1"/>
    <n v="28"/>
    <n v="0"/>
    <s v="Not Back Order"/>
    <s v="1"/>
  </r>
  <r>
    <x v="0"/>
    <n v="1"/>
    <s v="THE MILLENIUM"/>
    <n v="686"/>
    <s v="GOLAND"/>
    <s v="BLACK"/>
    <n v="1111184"/>
    <s v="Travel bags"/>
    <s v="Business wear"/>
    <s v="Ladies"/>
    <s v="Solid"/>
    <s v="MEDIUM"/>
    <s v="Fall/Winter"/>
    <s v="Good"/>
    <s v="FASHION"/>
    <n v="5"/>
    <n v="320"/>
    <n v="64"/>
    <n v="134.4"/>
    <n v="185.6"/>
    <n v="28"/>
    <n v="0"/>
    <s v="Not Back Order"/>
    <s v="1"/>
  </r>
  <r>
    <x v="0"/>
    <n v="1"/>
    <s v="THE MILLENIUM"/>
    <n v="690"/>
    <s v="HIGHWAY"/>
    <s v="BLACK"/>
    <n v="1111111"/>
    <s v="Handbacks"/>
    <s v="Tote"/>
    <s v="Mens"/>
    <s v="Solid"/>
    <s v="MEDIUM"/>
    <s v="Fall/Winter"/>
    <s v="Good"/>
    <s v="FASHION"/>
    <n v="5"/>
    <n v="245"/>
    <n v="49"/>
    <n v="95.55"/>
    <n v="149.44999999999999"/>
    <n v="28"/>
    <n v="0"/>
    <s v="Not Back Order"/>
    <s v="1"/>
  </r>
  <r>
    <x v="0"/>
    <n v="1"/>
    <s v="THE MILLENIUM"/>
    <n v="691"/>
    <s v="HIGHWAY"/>
    <s v="BLACK"/>
    <n v="1111191"/>
    <s v="Luggage"/>
    <s v="Hard"/>
    <s v="Unisex"/>
    <s v="Solid"/>
    <s v="SMALL"/>
    <s v="Fall/Winter"/>
    <s v="Good"/>
    <s v="FASHION"/>
    <n v="5"/>
    <n v="940"/>
    <n v="188"/>
    <n v="291.40000000000003"/>
    <n v="648.59999999999991"/>
    <n v="28"/>
    <n v="0"/>
    <s v="Not Back Order"/>
    <s v="1"/>
  </r>
  <r>
    <x v="0"/>
    <n v="1"/>
    <s v="THE MILLENIUM"/>
    <n v="692"/>
    <s v="HIGHWAY"/>
    <s v="BROWN"/>
    <n v="1111191"/>
    <s v="Luggage"/>
    <s v="Soft"/>
    <s v="Unisex"/>
    <s v="Solid"/>
    <s v="SMALL"/>
    <s v="Fall/Winter"/>
    <s v="Good"/>
    <s v="FASHION"/>
    <n v="5"/>
    <n v="940"/>
    <n v="188"/>
    <n v="291.40000000000003"/>
    <n v="648.59999999999991"/>
    <n v="28"/>
    <n v="0"/>
    <s v="Not Back Order"/>
    <s v="1"/>
  </r>
  <r>
    <x v="0"/>
    <n v="1"/>
    <s v="THE MILLENIUM"/>
    <n v="693"/>
    <s v="HIGHWAY"/>
    <s v="RED"/>
    <n v="1111191"/>
    <s v="Luggage"/>
    <s v="Soft"/>
    <s v="Unisex"/>
    <s v="Solid"/>
    <s v="MEDIUM"/>
    <s v="Fall/Winter"/>
    <s v="Good"/>
    <s v="FASHION"/>
    <n v="5"/>
    <n v="940"/>
    <n v="188"/>
    <n v="291.40000000000003"/>
    <n v="648.59999999999991"/>
    <n v="28"/>
    <n v="0"/>
    <s v="Not Back Order"/>
    <s v="1"/>
  </r>
  <r>
    <x v="0"/>
    <n v="1"/>
    <s v="THE MILLENIUM"/>
    <n v="694"/>
    <s v="HIGHWAY"/>
    <s v="BLACK"/>
    <n v="1111191"/>
    <s v="Handbacks"/>
    <s v="Tote"/>
    <s v="Unisex"/>
    <s v="Solid"/>
    <s v="MEDIUM"/>
    <s v="Fall/Winter"/>
    <s v="Good"/>
    <s v="FASHION"/>
    <n v="3"/>
    <n v="129"/>
    <n v="43"/>
    <n v="50.31"/>
    <n v="78.69"/>
    <n v="28"/>
    <n v="0"/>
    <s v="Not Back Order"/>
    <s v="1"/>
  </r>
  <r>
    <x v="0"/>
    <n v="1"/>
    <s v="THE MILLENIUM"/>
    <n v="695"/>
    <s v="HIGHWAY"/>
    <s v="BLACK"/>
    <n v="1111191"/>
    <s v="Luggage"/>
    <s v="Soft"/>
    <s v="Unisex"/>
    <s v="Solid"/>
    <s v="MEDIUM"/>
    <s v="Fall/Winter"/>
    <s v="Good"/>
    <s v="FASHION"/>
    <n v="3"/>
    <n v="564"/>
    <n v="188"/>
    <n v="174.84000000000003"/>
    <n v="389.15999999999997"/>
    <n v="28"/>
    <n v="0"/>
    <s v="Not Back Order"/>
    <s v="1"/>
  </r>
  <r>
    <x v="0"/>
    <n v="1"/>
    <s v="THE MILLENIUM"/>
    <n v="696"/>
    <s v="HIGHWAY"/>
    <s v="BROWN"/>
    <n v="1111191"/>
    <s v="Luggage"/>
    <s v="Soft"/>
    <s v="Unisex"/>
    <s v="Solid"/>
    <s v="MEDIUM"/>
    <s v="Fall/Winter"/>
    <s v="Good"/>
    <s v="FASHION"/>
    <n v="3"/>
    <n v="675"/>
    <n v="225"/>
    <n v="209.25000000000006"/>
    <n v="465.74999999999994"/>
    <n v="28"/>
    <n v="0"/>
    <s v="Not Back Order"/>
    <s v="1"/>
  </r>
  <r>
    <x v="0"/>
    <n v="1"/>
    <s v="THE MILLENIUM"/>
    <n v="697"/>
    <s v="CARRYWORLD"/>
    <s v="BLACK"/>
    <n v="1111119"/>
    <s v="Luggage"/>
    <s v="Soft"/>
    <s v="Unisex"/>
    <s v="Solid"/>
    <s v="SMALL"/>
    <s v="Fall/Winter"/>
    <s v="Good"/>
    <s v="FASHION"/>
    <n v="3"/>
    <n v="675"/>
    <n v="225"/>
    <n v="209.25000000000006"/>
    <n v="465.74999999999994"/>
    <n v="28"/>
    <n v="0"/>
    <s v="Not Back Order"/>
    <s v="1"/>
  </r>
  <r>
    <x v="0"/>
    <n v="1"/>
    <s v="THE MILLENIUM"/>
    <n v="698"/>
    <s v="HIGHWAY"/>
    <s v="BLACK"/>
    <n v="1112531"/>
    <s v="Luggage"/>
    <s v="Soft"/>
    <s v="Unisex"/>
    <s v="Solid"/>
    <s v="SMALL"/>
    <s v="Basics"/>
    <s v="Good"/>
    <s v="FASHION"/>
    <n v="3"/>
    <n v="675"/>
    <n v="225"/>
    <n v="209.25000000000006"/>
    <n v="465.74999999999994"/>
    <n v="28"/>
    <n v="0"/>
    <s v="Not Back Order"/>
    <s v="1"/>
  </r>
  <r>
    <x v="0"/>
    <n v="1"/>
    <s v="THE MILLENIUM"/>
    <n v="699"/>
    <s v="HIGHWAY"/>
    <s v="BROWN"/>
    <n v="1112531"/>
    <s v="Luggage"/>
    <s v="Soft"/>
    <s v="Unisex"/>
    <s v="Solid"/>
    <s v="SMALL"/>
    <s v="Basics"/>
    <s v="Good"/>
    <s v="FASHION"/>
    <n v="3"/>
    <n v="675"/>
    <n v="225"/>
    <n v="209.25000000000006"/>
    <n v="465.74999999999994"/>
    <n v="28"/>
    <n v="0"/>
    <s v="Not Back Order"/>
    <s v="1"/>
  </r>
  <r>
    <x v="0"/>
    <n v="1"/>
    <s v="THE MILLENIUM"/>
    <n v="700"/>
    <s v="CARRYWORLD"/>
    <s v="BLACK"/>
    <n v="1111111"/>
    <s v="Luggage"/>
    <s v="Soft"/>
    <s v="Unisex"/>
    <s v="Solid"/>
    <s v="SMALL"/>
    <s v="Spring/Summer"/>
    <s v="Good"/>
    <s v="FASHION"/>
    <n v="3"/>
    <n v="675"/>
    <n v="225"/>
    <n v="209.25000000000006"/>
    <n v="465.74999999999994"/>
    <n v="28"/>
    <n v="0"/>
    <s v="Not Back Order"/>
    <s v="1"/>
  </r>
  <r>
    <x v="0"/>
    <n v="1"/>
    <s v="THE MILLENIUM"/>
    <n v="701"/>
    <s v="CARRYWORLD"/>
    <s v="BLACK"/>
    <n v="1111111"/>
    <s v="Luggage"/>
    <s v="Soft"/>
    <s v="Unisex"/>
    <s v="Solid"/>
    <s v="SMALL"/>
    <s v="Fall/Winter"/>
    <s v="Good"/>
    <s v="FASHION"/>
    <n v="3"/>
    <n v="675"/>
    <n v="225"/>
    <n v="209.25000000000006"/>
    <n v="465.74999999999994"/>
    <n v="28"/>
    <n v="0"/>
    <s v="Not Back Order"/>
    <s v="1"/>
  </r>
  <r>
    <x v="0"/>
    <n v="1"/>
    <s v="THE MILLENIUM"/>
    <n v="702"/>
    <s v="HIGHWAY"/>
    <s v="BLACK"/>
    <n v="1112531"/>
    <s v="Luggage"/>
    <s v="Soft"/>
    <s v="Unisex"/>
    <s v="Solid"/>
    <s v="SMALL"/>
    <s v="Basics"/>
    <s v="Good"/>
    <s v="FASHION"/>
    <n v="3"/>
    <n v="675"/>
    <n v="225"/>
    <n v="209.25000000000006"/>
    <n v="465.74999999999994"/>
    <n v="28"/>
    <n v="0"/>
    <s v="Not Back Order"/>
    <s v="1"/>
  </r>
  <r>
    <x v="0"/>
    <n v="1"/>
    <s v="THE MILLENIUM"/>
    <n v="703"/>
    <s v="HIGHWAY"/>
    <s v="BROWN"/>
    <n v="1112531"/>
    <s v="Luggage"/>
    <s v="Soft"/>
    <s v="Unisex"/>
    <s v="Solid"/>
    <s v="SMALL"/>
    <s v="Basics"/>
    <s v="Good"/>
    <s v="FASHION"/>
    <n v="3"/>
    <n v="675"/>
    <n v="225"/>
    <n v="209.25000000000006"/>
    <n v="465.74999999999994"/>
    <n v="28"/>
    <n v="0"/>
    <s v="Not Back Order"/>
    <s v="1"/>
  </r>
  <r>
    <x v="0"/>
    <n v="1"/>
    <s v="THE MILLENIUM"/>
    <n v="704"/>
    <s v="GOLAND"/>
    <s v="BLACK"/>
    <n v="1111821"/>
    <s v="Luggage"/>
    <s v="Soft"/>
    <s v="Unisex"/>
    <s v="Solid"/>
    <s v="MEDIUM"/>
    <s v="Spring/Summer"/>
    <s v="Good"/>
    <s v="FASHION"/>
    <n v="3"/>
    <n v="675"/>
    <n v="225"/>
    <n v="209.25000000000006"/>
    <n v="465.74999999999994"/>
    <n v="28"/>
    <n v="0"/>
    <s v="Not Back Order"/>
    <s v="1"/>
  </r>
  <r>
    <x v="0"/>
    <n v="1"/>
    <s v="THE MILLENIUM"/>
    <n v="705"/>
    <s v="GOLAND"/>
    <s v="BROWN"/>
    <n v="1111821"/>
    <s v="Luggage"/>
    <s v="Soft"/>
    <s v="Unisex"/>
    <s v="Solid"/>
    <s v="MEDIUM"/>
    <s v="Spring/Summer"/>
    <s v="Good"/>
    <s v="FASHION"/>
    <n v="3"/>
    <n v="675"/>
    <n v="225"/>
    <n v="209.25000000000006"/>
    <n v="465.74999999999994"/>
    <n v="28"/>
    <n v="0"/>
    <s v="Not Back Order"/>
    <s v="1"/>
  </r>
  <r>
    <x v="0"/>
    <n v="1"/>
    <s v="THE MILLENIUM"/>
    <n v="706"/>
    <s v="GOLAND"/>
    <s v="BLACK"/>
    <n v="1111821"/>
    <s v="Luggage"/>
    <s v="Soft"/>
    <s v="Unisex"/>
    <s v="Solid"/>
    <s v="SMALL"/>
    <s v="Spring/Summer"/>
    <s v="Good"/>
    <s v="FASHION"/>
    <n v="3"/>
    <n v="675"/>
    <n v="225"/>
    <n v="209.25000000000006"/>
    <n v="465.74999999999994"/>
    <n v="28"/>
    <n v="0"/>
    <s v="Not Back Order"/>
    <s v="1"/>
  </r>
  <r>
    <x v="0"/>
    <n v="1"/>
    <s v="THE MILLENIUM"/>
    <n v="707"/>
    <s v="GOLAND"/>
    <s v="BROWN"/>
    <n v="1111821"/>
    <s v="Luggage"/>
    <s v="Soft"/>
    <s v="Unisex"/>
    <s v="Solid"/>
    <s v="SMALL"/>
    <s v="Spring/Summer"/>
    <s v="Good"/>
    <s v="FASHION"/>
    <n v="3"/>
    <n v="675"/>
    <n v="225"/>
    <n v="209.25000000000006"/>
    <n v="465.74999999999994"/>
    <n v="28"/>
    <n v="0"/>
    <s v="Not Back Order"/>
    <s v="1"/>
  </r>
  <r>
    <x v="0"/>
    <n v="1"/>
    <s v="THE MILLENIUM"/>
    <n v="708"/>
    <s v="CARRYWORLD"/>
    <s v="BLACK"/>
    <n v="1111429"/>
    <s v="Luggage"/>
    <s v="Soft"/>
    <s v="Unisex"/>
    <s v="Solid"/>
    <s v="SMALL"/>
    <s v="Fall/Winter"/>
    <s v="Good"/>
    <s v="FASHION"/>
    <n v="3"/>
    <n v="675"/>
    <n v="225"/>
    <n v="209.25000000000006"/>
    <n v="465.74999999999994"/>
    <n v="28"/>
    <n v="0"/>
    <s v="Not Back Order"/>
    <s v="1"/>
  </r>
  <r>
    <x v="0"/>
    <n v="1"/>
    <s v="THE MILLENIUM"/>
    <n v="709"/>
    <s v="HIGHWAY"/>
    <s v="BLACK"/>
    <n v="1111191"/>
    <s v="Luggage"/>
    <s v="Soft"/>
    <s v="Unisex"/>
    <s v="Solid"/>
    <s v="MEDIUM"/>
    <s v="Spring/Summer"/>
    <s v="Good"/>
    <s v="FASHION"/>
    <n v="3"/>
    <n v="675"/>
    <n v="225"/>
    <n v="209.25000000000006"/>
    <n v="465.74999999999994"/>
    <n v="28"/>
    <n v="0"/>
    <s v="Not Back Order"/>
    <s v="1"/>
  </r>
  <r>
    <x v="0"/>
    <n v="1"/>
    <s v="THE MILLENIUM"/>
    <n v="710"/>
    <s v="HIGHWAY"/>
    <s v="BROWN"/>
    <n v="1111191"/>
    <s v="Luggage"/>
    <s v="Soft"/>
    <s v="Unisex"/>
    <s v="Solid"/>
    <s v="MEDIUM"/>
    <s v="Spring/Summer"/>
    <s v="Good"/>
    <s v="FASHION"/>
    <n v="3"/>
    <n v="675"/>
    <n v="225"/>
    <n v="209.25000000000006"/>
    <n v="465.74999999999994"/>
    <n v="28"/>
    <n v="0"/>
    <s v="Not Back Order"/>
    <s v="1"/>
  </r>
  <r>
    <x v="0"/>
    <n v="1"/>
    <s v="THE MILLENIUM"/>
    <n v="711"/>
    <s v="HIGHWAY"/>
    <s v="BLACK"/>
    <n v="1111911"/>
    <s v="Luggage"/>
    <s v="Soft"/>
    <s v="Unisex"/>
    <s v="Solid"/>
    <s v="MEDIUM"/>
    <s v="Spring/Summer"/>
    <s v="Good"/>
    <s v="FASHION"/>
    <n v="3"/>
    <n v="675"/>
    <n v="225"/>
    <n v="209.25000000000006"/>
    <n v="465.74999999999994"/>
    <n v="28"/>
    <n v="0"/>
    <s v="Not Back Order"/>
    <s v="1"/>
  </r>
  <r>
    <x v="0"/>
    <n v="1"/>
    <s v="THE MILLENIUM"/>
    <n v="712"/>
    <s v="HIGHWAY"/>
    <s v="BROWN"/>
    <n v="1111911"/>
    <s v="Luggage"/>
    <s v="Soft"/>
    <s v="Unisex"/>
    <s v="Solid"/>
    <s v="MEDIUM"/>
    <s v="Spring/Summer"/>
    <s v="Good"/>
    <s v="FASHION"/>
    <n v="3"/>
    <n v="675"/>
    <n v="225"/>
    <n v="209.25000000000006"/>
    <n v="465.74999999999994"/>
    <n v="28"/>
    <n v="0"/>
    <s v="Not Back Order"/>
    <s v="1"/>
  </r>
  <r>
    <x v="0"/>
    <n v="2"/>
    <s v="THE MILLENIUM"/>
    <n v="713"/>
    <s v="HIGHWAY"/>
    <s v="BLACK"/>
    <n v="1111911"/>
    <s v="Luggage"/>
    <s v="Soft"/>
    <s v="Unisex"/>
    <s v="Solid"/>
    <s v="MEDIUM"/>
    <s v="Spring/Summer"/>
    <s v="Good"/>
    <s v="FASHION"/>
    <n v="5"/>
    <n v="750"/>
    <n v="150"/>
    <n v="232.50000000000003"/>
    <n v="517.5"/>
    <n v="28"/>
    <n v="0"/>
    <s v="Not Back Order"/>
    <s v="1"/>
  </r>
  <r>
    <x v="0"/>
    <n v="2"/>
    <s v="THE MILLENIUM"/>
    <n v="714"/>
    <s v="HIGHWAY"/>
    <s v="BROWN"/>
    <n v="1111911"/>
    <s v="Luggage"/>
    <s v="Soft"/>
    <s v="Unisex"/>
    <s v="Solid"/>
    <s v="MEDIUM"/>
    <s v="Spring/Summer"/>
    <s v="Good"/>
    <s v="FASHION"/>
    <n v="3"/>
    <n v="981"/>
    <n v="327"/>
    <n v="304.11000000000007"/>
    <n v="676.89"/>
    <n v="28"/>
    <n v="0"/>
    <s v="Not Back Order"/>
    <s v="1"/>
  </r>
  <r>
    <x v="0"/>
    <n v="2"/>
    <s v="THE MILLENIUM"/>
    <n v="715"/>
    <s v="HIGHWAY"/>
    <s v="BLACK"/>
    <n v="1111191"/>
    <s v="Luggage"/>
    <s v="Soft"/>
    <s v="Unisex"/>
    <s v="Solid"/>
    <s v="MEDIUM"/>
    <s v="Fall/Winter"/>
    <s v="Good"/>
    <s v="FASHION"/>
    <n v="11"/>
    <n v="3597"/>
    <n v="327"/>
    <n v="1115.0700000000002"/>
    <n v="2481.9299999999998"/>
    <n v="28"/>
    <n v="0"/>
    <s v="Not Back Order"/>
    <s v="1"/>
  </r>
  <r>
    <x v="0"/>
    <n v="2"/>
    <s v="THE MILLENIUM"/>
    <n v="716"/>
    <s v="HIGHWAY"/>
    <s v="BLACK"/>
    <n v="1111191"/>
    <s v="Luggage"/>
    <s v="Soft"/>
    <s v="Unisex"/>
    <s v="Solid"/>
    <s v="MEDIUM"/>
    <s v="Spring/Summer"/>
    <s v="Good"/>
    <s v="FASHION"/>
    <n v="1"/>
    <n v="327"/>
    <n v="327"/>
    <n v="101.37000000000002"/>
    <n v="225.63"/>
    <n v="28"/>
    <n v="0"/>
    <s v="Not Back Order"/>
    <s v="1"/>
  </r>
  <r>
    <x v="0"/>
    <n v="2"/>
    <s v="THE MILLENIUM"/>
    <n v="717"/>
    <s v="HIGHWAY"/>
    <s v="BROWN"/>
    <n v="1111191"/>
    <s v="Luggage"/>
    <s v="Soft"/>
    <s v="Unisex"/>
    <s v="Solid"/>
    <s v="MEDIUM"/>
    <s v="Spring/Summer"/>
    <s v="Good"/>
    <s v="FASHION"/>
    <n v="12"/>
    <n v="3924"/>
    <n v="327"/>
    <n v="1216.4400000000003"/>
    <n v="2707.56"/>
    <n v="28"/>
    <n v="0"/>
    <s v="Not Back Order"/>
    <s v="1"/>
  </r>
  <r>
    <x v="0"/>
    <n v="1"/>
    <s v="THE MILLENIUM"/>
    <n v="719"/>
    <s v="HIGHWAY"/>
    <s v="BLACK"/>
    <n v="1111191"/>
    <s v="Luggage"/>
    <s v="Soft"/>
    <s v="Unisex"/>
    <s v="Solid"/>
    <s v="MEDIUM"/>
    <s v="Fall/Winter"/>
    <s v="Good"/>
    <s v="FASHION"/>
    <n v="1"/>
    <n v="327"/>
    <n v="327"/>
    <n v="101.37000000000002"/>
    <n v="225.63"/>
    <n v="28"/>
    <n v="0"/>
    <s v="Not Back Order"/>
    <s v="1"/>
  </r>
  <r>
    <x v="0"/>
    <n v="1"/>
    <s v="THE MILLENIUM"/>
    <n v="722"/>
    <s v="HIGHWAY"/>
    <s v="BLACK"/>
    <n v="1111191"/>
    <s v="Luggage"/>
    <s v="Soft"/>
    <s v="Unisex"/>
    <s v="Solid"/>
    <s v="MEDIUM"/>
    <s v="Fall/Winter"/>
    <s v="Good"/>
    <s v="FASHION"/>
    <n v="1"/>
    <n v="327"/>
    <n v="327"/>
    <n v="101.37000000000002"/>
    <n v="225.63"/>
    <n v="28"/>
    <n v="0"/>
    <s v="Not Back Order"/>
    <s v="1"/>
  </r>
  <r>
    <x v="0"/>
    <n v="1"/>
    <s v="THE MILLENIUM"/>
    <n v="723"/>
    <s v="HIGHWAY"/>
    <s v="BROWN"/>
    <n v="1111191"/>
    <s v="Luggage"/>
    <s v="Soft"/>
    <s v="Unisex"/>
    <s v="Solid"/>
    <s v="MEDIUM"/>
    <s v="Fall/Winter"/>
    <s v="Good"/>
    <s v="FASHION"/>
    <n v="1"/>
    <n v="327"/>
    <n v="327"/>
    <n v="101.37000000000002"/>
    <n v="225.63"/>
    <n v="28"/>
    <n v="0"/>
    <s v="Not Back Order"/>
    <s v="1"/>
  </r>
  <r>
    <x v="0"/>
    <n v="1"/>
    <s v="THE MILLENIUM"/>
    <n v="724"/>
    <s v="HIGHWAY"/>
    <s v="BLACK"/>
    <n v="1111191"/>
    <s v="Luggage"/>
    <s v="Soft"/>
    <s v="Unisex"/>
    <s v="Solid"/>
    <s v="MEDIUM"/>
    <s v="Fall/Winter"/>
    <s v="Good"/>
    <s v="FASHION"/>
    <n v="5"/>
    <n v="1635"/>
    <n v="327"/>
    <n v="506.85000000000008"/>
    <n v="1128.1499999999999"/>
    <n v="28"/>
    <n v="0"/>
    <s v="Not Back Order"/>
    <s v="1"/>
  </r>
  <r>
    <x v="0"/>
    <n v="1"/>
    <s v="THE MILLENIUM"/>
    <n v="725"/>
    <s v="HIGHWAY"/>
    <s v="BROWN"/>
    <n v="1111191"/>
    <s v="Luggage"/>
    <s v="Soft"/>
    <s v="Unisex"/>
    <s v="Solid"/>
    <s v="MEDIUM"/>
    <s v="Fall/Winter"/>
    <s v="Good"/>
    <s v="FASHION"/>
    <n v="5"/>
    <n v="1635"/>
    <n v="327"/>
    <n v="506.85000000000008"/>
    <n v="1128.1499999999999"/>
    <n v="28"/>
    <n v="0"/>
    <s v="Not Back Order"/>
    <s v="1"/>
  </r>
  <r>
    <x v="0"/>
    <n v="1"/>
    <s v="THE MILLENIUM"/>
    <n v="726"/>
    <s v="HIGHWAY"/>
    <s v="BLACK"/>
    <n v="1111191"/>
    <s v="Luggage"/>
    <s v="Soft"/>
    <s v="Unisex"/>
    <s v="Solid"/>
    <s v="MEDIUM"/>
    <s v="Fall/Winter"/>
    <s v="Good"/>
    <s v="FASHION"/>
    <n v="5"/>
    <n v="1635"/>
    <n v="327"/>
    <n v="506.85000000000008"/>
    <n v="1128.1499999999999"/>
    <n v="28"/>
    <n v="0"/>
    <s v="Not Back Order"/>
    <s v="1"/>
  </r>
  <r>
    <x v="0"/>
    <n v="1"/>
    <s v="THE MILLENIUM"/>
    <n v="727"/>
    <s v="HIGHWAY"/>
    <s v="BROWN"/>
    <n v="1111191"/>
    <s v="Luggage"/>
    <s v="Soft"/>
    <s v="Unisex"/>
    <s v="Solid"/>
    <s v="MEDIUM"/>
    <s v="Fall/Winter"/>
    <s v="Good"/>
    <s v="FASHION"/>
    <n v="5"/>
    <n v="1635"/>
    <n v="327"/>
    <n v="506.85000000000008"/>
    <n v="1128.1499999999999"/>
    <n v="28"/>
    <n v="0"/>
    <s v="Not Back Order"/>
    <s v="1"/>
  </r>
  <r>
    <x v="0"/>
    <n v="1"/>
    <s v="THE MILLENIUM"/>
    <n v="728"/>
    <s v="HIGHWAY"/>
    <s v="BLACK"/>
    <n v="1111191"/>
    <s v="Luggage"/>
    <s v="Soft"/>
    <s v="Unisex"/>
    <s v="Solid"/>
    <s v="MEDIUM"/>
    <s v="Fall/Winter"/>
    <s v="Good"/>
    <s v="FASHION"/>
    <n v="5"/>
    <n v="1635"/>
    <n v="327"/>
    <n v="506.85000000000008"/>
    <n v="1128.1499999999999"/>
    <n v="28"/>
    <n v="0"/>
    <s v="Not Back Order"/>
    <s v="1"/>
  </r>
  <r>
    <x v="0"/>
    <n v="1"/>
    <s v="THE MILLENIUM"/>
    <n v="729"/>
    <s v="HIGHWAY"/>
    <s v="BROWN"/>
    <n v="1111191"/>
    <s v="Luggage"/>
    <s v="Soft"/>
    <s v="Unisex"/>
    <s v="Solid"/>
    <s v="MEDIUM"/>
    <s v="Fall/Winter"/>
    <s v="Good"/>
    <s v="FASHION"/>
    <n v="5"/>
    <n v="1635"/>
    <n v="327"/>
    <n v="506.85000000000008"/>
    <n v="1128.1499999999999"/>
    <n v="28"/>
    <n v="0"/>
    <s v="Not Back Order"/>
    <s v="1"/>
  </r>
  <r>
    <x v="0"/>
    <n v="1"/>
    <s v="THE MILLENIUM"/>
    <n v="298"/>
    <s v="HIGHWAY"/>
    <s v="BLUE"/>
    <n v="1113411"/>
    <s v="Luggage"/>
    <s v="Hard"/>
    <s v="Unisex"/>
    <s v="Solid"/>
    <s v="SMALL"/>
    <s v="Spring/Summer"/>
    <s v="Good"/>
    <s v="MUST"/>
    <n v="5"/>
    <n v="750"/>
    <n v="150"/>
    <n v="232.50000000000003"/>
    <n v="517.5"/>
    <n v="5"/>
    <n v="0"/>
    <s v="Not Back Order"/>
    <s v="1"/>
  </r>
  <r>
    <x v="0"/>
    <n v="1"/>
    <s v="THE MILLENIUM"/>
    <n v="370"/>
    <s v="HIGHWAY"/>
    <s v="BROWN"/>
    <n v="1113411"/>
    <s v="Luggage"/>
    <s v="Hard"/>
    <s v="Unisex"/>
    <s v="Solid"/>
    <s v="SMALL"/>
    <s v="Spring/Summer"/>
    <s v="Good"/>
    <s v="MUST"/>
    <n v="14"/>
    <n v="2100"/>
    <n v="150"/>
    <n v="651.00000000000011"/>
    <n v="1449"/>
    <n v="121"/>
    <n v="0"/>
    <s v="Not Back Order"/>
    <s v="1"/>
  </r>
  <r>
    <x v="0"/>
    <n v="1"/>
    <s v="THE MILLENIUM"/>
    <n v="302"/>
    <s v="GOLAND"/>
    <s v="BLACK"/>
    <n v="1113411"/>
    <s v="Luggage"/>
    <s v="Hard"/>
    <s v="Unisex"/>
    <s v="Solid"/>
    <s v="SMALL"/>
    <s v="Spring/Summer"/>
    <s v="Good"/>
    <s v="MUST"/>
    <n v="6"/>
    <n v="900"/>
    <n v="150"/>
    <n v="279.00000000000006"/>
    <n v="621"/>
    <n v="4"/>
    <n v="0"/>
    <s v="Not Back Order"/>
    <s v="1"/>
  </r>
  <r>
    <x v="0"/>
    <n v="1"/>
    <s v="THE MILLENIUM"/>
    <n v="321"/>
    <s v="GOLAND"/>
    <s v="BLACK"/>
    <n v="1113411"/>
    <s v="Luggage"/>
    <s v="Hard"/>
    <s v="Unisex"/>
    <s v="Solid"/>
    <s v="SMALL"/>
    <s v="Spring/Summer"/>
    <s v="Good"/>
    <s v="MUST"/>
    <n v="4"/>
    <n v="600"/>
    <n v="150"/>
    <n v="186.00000000000003"/>
    <n v="413.99999999999994"/>
    <n v="121"/>
    <n v="0"/>
    <s v="Not Back Order"/>
    <s v="1"/>
  </r>
  <r>
    <x v="0"/>
    <n v="1"/>
    <s v="THE MILLENIUM"/>
    <n v="417"/>
    <s v="GOLAND"/>
    <s v="GREY"/>
    <n v="1113411"/>
    <s v="Luggage"/>
    <s v="Hard"/>
    <s v="Unisex"/>
    <s v="Solid"/>
    <s v="SMALL"/>
    <s v="Spring/Summer"/>
    <s v="Good"/>
    <s v="MUST"/>
    <n v="8"/>
    <n v="1200"/>
    <n v="150"/>
    <n v="372.00000000000006"/>
    <n v="827.99999999999989"/>
    <n v="0"/>
    <n v="0"/>
    <s v="Not Back Order"/>
    <s v="1"/>
  </r>
  <r>
    <x v="0"/>
    <n v="1"/>
    <s v="THE MILLENIUM"/>
    <n v="419"/>
    <s v="GOLAND"/>
    <s v="GREY"/>
    <n v="1113411"/>
    <s v="Luggage"/>
    <s v="Hard"/>
    <s v="Unisex"/>
    <s v="Solid"/>
    <s v="SMALL"/>
    <s v="Spring/Summer"/>
    <s v="Good"/>
    <s v="MUST"/>
    <n v="8"/>
    <n v="1200"/>
    <n v="150"/>
    <n v="372.00000000000006"/>
    <n v="827.99999999999989"/>
    <n v="0"/>
    <n v="0"/>
    <s v="Not Back Order"/>
    <s v="1"/>
  </r>
  <r>
    <x v="0"/>
    <n v="1"/>
    <s v="THE MILLENIUM"/>
    <n v="13"/>
    <s v="CARRYWORLD"/>
    <s v="BLACK"/>
    <n v="1112531"/>
    <s v="Backpack"/>
    <s v="Backpacks"/>
    <s v="Unisex"/>
    <s v="Solid"/>
    <s v="LARGE"/>
    <s v="Spring/Summer"/>
    <s v="Better"/>
    <s v="MUST"/>
    <n v="458"/>
    <n v="82008.820000000007"/>
    <n v="179.05855895196507"/>
    <n v="35263.792600000008"/>
    <n v="46745.027399999999"/>
    <n v="384"/>
    <n v="0"/>
    <s v="Not Back Order"/>
    <s v="1"/>
  </r>
  <r>
    <x v="0"/>
    <n v="2"/>
    <s v="THE MILLENIUM"/>
    <n v="18"/>
    <s v="GOLAND"/>
    <s v="BLACK"/>
    <n v="1111185"/>
    <s v="Backpack"/>
    <s v="Backpacks"/>
    <s v="Ladies"/>
    <s v="Solid"/>
    <s v="LARGE"/>
    <s v="Spring/Summer"/>
    <s v="Better"/>
    <s v="BASIC"/>
    <n v="800"/>
    <n v="9043.02"/>
    <n v="11.303775"/>
    <n v="3888.4986000000004"/>
    <n v="5154.5213999999996"/>
    <n v="246"/>
    <n v="0"/>
    <s v="Not Back Order"/>
    <s v="1"/>
  </r>
  <r>
    <x v="0"/>
    <n v="1"/>
    <s v="THE MILLENIUM"/>
    <n v="58"/>
    <s v="TRAVEL TIME"/>
    <s v="BLACK"/>
    <n v="1111185"/>
    <s v="Travel bags"/>
    <s v="Travel Bags on wheels"/>
    <s v="Ladies"/>
    <s v="Solid"/>
    <s v="LARGE"/>
    <s v="Spring/Summer"/>
    <s v="Best"/>
    <s v="MUST"/>
    <n v="54"/>
    <n v="4893.8999999999996"/>
    <n v="90.627777777777766"/>
    <n v="2055.4379999999996"/>
    <n v="2838.4619999999995"/>
    <n v="800"/>
    <n v="0"/>
    <s v="Not Back Order"/>
    <s v="1"/>
  </r>
  <r>
    <x v="0"/>
    <n v="1"/>
    <s v="THE MILLENIUM"/>
    <n v="64"/>
    <s v="TRAVEL TIME"/>
    <s v="BLACK"/>
    <n v="1111185"/>
    <s v="Travel bags"/>
    <s v="Travel Bags on wheels"/>
    <s v="Ladies"/>
    <s v="Solid"/>
    <s v="LARGE"/>
    <s v="Spring/Summer"/>
    <s v="Best"/>
    <s v="MUST"/>
    <n v="49"/>
    <n v="3332.5"/>
    <n v="68.010204081632651"/>
    <n v="1399.65"/>
    <n v="1932.85"/>
    <n v="39"/>
    <n v="0"/>
    <s v="Not Back Order"/>
    <s v="1"/>
  </r>
  <r>
    <x v="0"/>
    <n v="1"/>
    <s v="THE MILLENIUM"/>
    <n v="76"/>
    <s v="TRAVEL TIME"/>
    <s v="BROWN"/>
    <n v="1111185"/>
    <s v="Travel bags"/>
    <s v="Travel Bags on wheels"/>
    <s v="Ladies"/>
    <s v="Solid"/>
    <s v="LARGE"/>
    <s v="Spring/Summer"/>
    <s v="Best"/>
    <s v="MUST"/>
    <n v="33"/>
    <n v="2682"/>
    <n v="81.272727272727266"/>
    <n v="1126.44"/>
    <n v="1555.56"/>
    <n v="63"/>
    <n v="0"/>
    <s v="Not Back Order"/>
    <s v="1"/>
  </r>
  <r>
    <x v="0"/>
    <n v="1"/>
    <s v="THE MILLENIUM"/>
    <n v="77"/>
    <s v="TRAVEL TIME"/>
    <s v="BROWN"/>
    <n v="1111185"/>
    <s v="Travel bags"/>
    <s v="Travel Bags on wheels"/>
    <s v="Ladies"/>
    <s v="Solid"/>
    <s v="LARGE"/>
    <s v="Spring/Summer"/>
    <s v="Best"/>
    <s v="MUST"/>
    <n v="34"/>
    <n v="2644.26"/>
    <n v="77.772352941176479"/>
    <n v="1110.5892000000003"/>
    <n v="1533.6708000000001"/>
    <n v="39"/>
    <n v="0"/>
    <s v="Not Back Order"/>
    <s v="1"/>
  </r>
  <r>
    <x v="0"/>
    <n v="1"/>
    <s v="THE MILLENIUM"/>
    <n v="93"/>
    <s v="CARRYWORLD"/>
    <s v="GREY"/>
    <n v="1111893"/>
    <s v="Luggage"/>
    <s v="Hard"/>
    <s v="Unisex"/>
    <s v="Solid"/>
    <s v="SMALL"/>
    <s v="Fall/Winter"/>
    <s v="Good"/>
    <s v="MUST"/>
    <n v="55"/>
    <n v="8328.4500000000007"/>
    <n v="151.42636363636365"/>
    <n v="2581.819500000001"/>
    <n v="5746.6305000000002"/>
    <n v="95"/>
    <n v="0"/>
    <s v="Not Back Order"/>
    <s v="1"/>
  </r>
  <r>
    <x v="0"/>
    <n v="1"/>
    <s v="THE MILLENIUM"/>
    <n v="96"/>
    <s v="GOLAND"/>
    <s v="BLACK"/>
    <n v="1111185"/>
    <s v="Briefcase"/>
    <s v="Leather"/>
    <s v="Ladies"/>
    <s v="Solid"/>
    <s v="LARGE"/>
    <s v="Spring/Summer"/>
    <s v="Best"/>
    <s v="MUST"/>
    <n v="100"/>
    <n v="8605.92"/>
    <n v="86.059200000000004"/>
    <n v="3528.4272000000001"/>
    <n v="5077.4928"/>
    <n v="802"/>
    <n v="0"/>
    <s v="Not Back Order"/>
    <s v="1"/>
  </r>
  <r>
    <x v="0"/>
    <n v="1"/>
    <s v="THE MILLENIUM"/>
    <n v="103"/>
    <s v="GOLAND"/>
    <s v="BLACK"/>
    <n v="1111185"/>
    <s v="Briefcase"/>
    <s v="Leather"/>
    <s v="Ladies"/>
    <s v="Solid"/>
    <s v="LARGE"/>
    <s v="Spring/Summer"/>
    <s v="Best"/>
    <s v="MUST"/>
    <n v="88"/>
    <n v="8440.93"/>
    <n v="95.919659090909093"/>
    <n v="3460.7813000000006"/>
    <n v="4980.1486999999997"/>
    <n v="82"/>
    <n v="0"/>
    <s v="Not Back Order"/>
    <s v="1"/>
  </r>
  <r>
    <x v="0"/>
    <n v="1"/>
    <s v="THE MILLENIUM"/>
    <n v="192"/>
    <s v="HIGHWAY"/>
    <s v="#"/>
    <s v="NO_REG_VEN"/>
    <s v="Briefcase"/>
    <s v="Non-leather"/>
    <s v="Ladies"/>
    <s v="Multi"/>
    <s v="MEDIUM"/>
    <s v="Basics"/>
    <s v="Good"/>
    <s v="FASHION"/>
    <n v="14"/>
    <n v="303.49"/>
    <n v="21.677857142857142"/>
    <n v="124.43090000000001"/>
    <n v="179.0591"/>
    <n v="121"/>
    <n v="0"/>
    <s v="Not Back Order"/>
    <s v="1"/>
  </r>
  <r>
    <x v="0"/>
    <n v="1"/>
    <s v="THE MILLENIUM"/>
    <n v="242"/>
    <s v="HIGHWAY"/>
    <s v="#"/>
    <s v="NO_REG_VEN"/>
    <s v="Travel bags"/>
    <s v="Shoes"/>
    <s v="Ladies"/>
    <s v="Multi"/>
    <s v="MEDIUM"/>
    <s v="Basics"/>
    <s v="Good"/>
    <s v="FASHION"/>
    <n v="8"/>
    <n v="856.99"/>
    <n v="107.12375"/>
    <n v="359.93580000000003"/>
    <n v="497.05419999999998"/>
    <n v="86"/>
    <n v="0"/>
    <s v="Not Back Order"/>
    <s v="1"/>
  </r>
  <r>
    <x v="0"/>
    <n v="1"/>
    <s v="THE MILLENIUM"/>
    <n v="264"/>
    <s v="CARRYWORLD"/>
    <s v="BLACK"/>
    <n v="1111893"/>
    <s v="Backpack"/>
    <s v="Backpacks"/>
    <s v="Mens"/>
    <s v="Solid"/>
    <s v="SMALL"/>
    <s v="Fall/Winter"/>
    <s v="Better"/>
    <s v="BASIC"/>
    <n v="14"/>
    <n v="820"/>
    <n v="58.571428571428569"/>
    <n v="352.6"/>
    <n v="467.4"/>
    <n v="2"/>
    <n v="0"/>
    <s v="Not Back Order"/>
    <s v="1"/>
  </r>
  <r>
    <x v="0"/>
    <n v="1"/>
    <s v="THE MILLENIUM"/>
    <n v="281"/>
    <s v="HIGHWAY"/>
    <s v="#"/>
    <s v="NO_REG_VEN"/>
    <s v="Luggage"/>
    <s v="Soft"/>
    <s v="Unisex"/>
    <s v="Multi"/>
    <s v="MEDIUM"/>
    <s v="Basics"/>
    <s v="Good"/>
    <s v="FASHION"/>
    <n v="5"/>
    <n v="750"/>
    <n v="150"/>
    <n v="232.50000000000003"/>
    <n v="517.5"/>
    <n v="82"/>
    <n v="0"/>
    <s v="Not Back Order"/>
    <s v="1"/>
  </r>
  <r>
    <x v="0"/>
    <n v="1"/>
    <s v="THE MILLENIUM"/>
    <n v="301"/>
    <s v="HIGHWAY"/>
    <s v="BLACK"/>
    <n v="1111821"/>
    <s v="Luggage"/>
    <s v="Soft"/>
    <s v="Unisex"/>
    <s v="Solid"/>
    <s v="LARGE"/>
    <s v="Spring/Summer"/>
    <s v="Good"/>
    <s v="FASHION"/>
    <n v="8"/>
    <n v="1200"/>
    <n v="150"/>
    <n v="372.00000000000006"/>
    <n v="827.99999999999989"/>
    <n v="0"/>
    <n v="0"/>
    <s v="Not Back Order"/>
    <s v="1"/>
  </r>
  <r>
    <x v="0"/>
    <n v="1"/>
    <s v="THE MILLENIUM"/>
    <n v="313"/>
    <s v="HIGHWAY"/>
    <s v="#"/>
    <s v="NO_REG_VEN"/>
    <s v="Backpack"/>
    <s v="Backpacks"/>
    <s v="Ladies"/>
    <s v="Multi"/>
    <s v="MEDIUM"/>
    <s v="Basics"/>
    <s v="Good"/>
    <s v="FASHION"/>
    <n v="6"/>
    <n v="63.49"/>
    <n v="10.581666666666667"/>
    <n v="27.300700000000006"/>
    <n v="36.189299999999996"/>
    <n v="4"/>
    <n v="0"/>
    <s v="Not Back Order"/>
    <s v="1"/>
  </r>
  <r>
    <x v="0"/>
    <n v="1"/>
    <s v="THE MILLENIUM"/>
    <n v="322"/>
    <s v="HIGHWAY"/>
    <s v="GREY"/>
    <n v="1111893"/>
    <s v="Luggage"/>
    <s v="Hard"/>
    <s v="Unisex"/>
    <s v="Solid"/>
    <s v="SMALL"/>
    <s v="Fall/Winter"/>
    <s v="Good"/>
    <s v="MUST"/>
    <n v="3"/>
    <n v="450"/>
    <n v="150"/>
    <n v="139.50000000000003"/>
    <n v="310.5"/>
    <n v="4"/>
    <n v="0"/>
    <s v="Not Back Order"/>
    <s v="1"/>
  </r>
  <r>
    <x v="0"/>
    <n v="3"/>
    <s v="THE MILLENIUM"/>
    <n v="326"/>
    <s v="CARRYWORLD"/>
    <s v="BLACK"/>
    <n v="1111893"/>
    <s v="Luggage"/>
    <s v="Hard"/>
    <s v="Unisex"/>
    <s v="Solid"/>
    <s v="SMALL"/>
    <s v="Basics"/>
    <s v="Better"/>
    <s v="BASIC"/>
    <n v="14"/>
    <n v="2100"/>
    <n v="150"/>
    <n v="651.00000000000011"/>
    <n v="1449"/>
    <n v="121"/>
    <n v="0"/>
    <s v="Not Back Order"/>
    <s v="1"/>
  </r>
  <r>
    <x v="0"/>
    <n v="3"/>
    <s v="THE MILLENIUM"/>
    <n v="363"/>
    <s v="CARRYWORLD"/>
    <s v="GREY"/>
    <n v="1111893"/>
    <s v="Travel bags"/>
    <s v="Travel Bags"/>
    <s v="Unisex"/>
    <s v="Solid"/>
    <s v="SMALL"/>
    <s v="Spring/Summer"/>
    <s v="Better"/>
    <s v="BASIC"/>
    <n v="4"/>
    <n v="40"/>
    <n v="10"/>
    <n v="16.8"/>
    <n v="23.2"/>
    <n v="2"/>
    <n v="0"/>
    <s v="Not Back Order"/>
    <s v="1"/>
  </r>
  <r>
    <x v="0"/>
    <n v="3"/>
    <s v="THE MILLENIUM"/>
    <n v="368"/>
    <s v="HIGHWAY"/>
    <s v="#"/>
    <s v="NO_REG_VEN"/>
    <s v="Travel bags"/>
    <s v="Travel Bags"/>
    <s v="Ladies"/>
    <s v="Multi"/>
    <s v="MEDIUM"/>
    <s v="Basics"/>
    <s v="Good"/>
    <s v="FASHION"/>
    <n v="14"/>
    <n v="35"/>
    <n v="2.5"/>
    <n v="14.700000000000001"/>
    <n v="20.299999999999997"/>
    <n v="3"/>
    <n v="0"/>
    <s v="Not Back Order"/>
    <s v="1"/>
  </r>
  <r>
    <x v="0"/>
    <n v="3"/>
    <s v="THE MILLENIUM"/>
    <n v="390"/>
    <s v="GOLAND"/>
    <s v="BLACK"/>
    <n v="1111893"/>
    <s v="Travel bags"/>
    <s v="Shoes"/>
    <s v="Ladies"/>
    <s v="Solid"/>
    <s v="SMALL"/>
    <s v="Spring/Summer"/>
    <s v="Better"/>
    <s v="MUST"/>
    <n v="8"/>
    <n v="25"/>
    <n v="3.125"/>
    <n v="10.500000000000002"/>
    <n v="14.499999999999998"/>
    <n v="0"/>
    <n v="0"/>
    <s v="Not Back Order"/>
    <s v="1"/>
  </r>
  <r>
    <x v="0"/>
    <n v="3"/>
    <s v="THE MILLENIUM"/>
    <n v="403"/>
    <s v="GOLAND"/>
    <s v="GREY"/>
    <n v="1111893"/>
    <s v="Travel bags"/>
    <s v="Shoes"/>
    <s v="Ladies"/>
    <s v="Solid"/>
    <s v="SMALL"/>
    <s v="Spring/Summer"/>
    <s v="Good"/>
    <s v="FASHION"/>
    <n v="8"/>
    <n v="20"/>
    <n v="2.5"/>
    <n v="8.4"/>
    <n v="11.6"/>
    <n v="-8"/>
    <n v="0"/>
    <s v="Not Back Order"/>
    <s v="1"/>
  </r>
  <r>
    <x v="0"/>
    <n v="2"/>
    <s v="THE MILLENIUM"/>
    <n v="404"/>
    <s v="CARRYWORLD"/>
    <s v="BLACK"/>
    <n v="1111893"/>
    <s v="Luggage"/>
    <s v="Hard"/>
    <s v="Unisex"/>
    <s v="Solid"/>
    <s v="SMALL"/>
    <s v="Spring/Summer"/>
    <s v="Good"/>
    <s v="FASHION"/>
    <n v="8"/>
    <n v="1200"/>
    <n v="150"/>
    <n v="372.00000000000006"/>
    <n v="827.99999999999989"/>
    <n v="0"/>
    <n v="0"/>
    <s v="Not Back Order"/>
    <s v="1"/>
  </r>
  <r>
    <x v="0"/>
    <n v="2"/>
    <s v="THE MILLENIUM"/>
    <n v="413"/>
    <s v="TRAVEL TIME"/>
    <s v="GREY"/>
    <n v="1111889"/>
    <s v="Backpack"/>
    <s v="Backpacks"/>
    <s v="Unisex"/>
    <s v="Solid"/>
    <s v="MEDIUM"/>
    <s v="Spring/Summer"/>
    <s v="Good"/>
    <s v="FASHION"/>
    <n v="14"/>
    <n v="88"/>
    <n v="6.2857142857142856"/>
    <n v="37.840000000000003"/>
    <n v="50.16"/>
    <n v="0"/>
    <n v="0"/>
    <s v="Not Back Order"/>
    <s v="1"/>
  </r>
  <r>
    <x v="0"/>
    <n v="2"/>
    <s v="THE MILLENIUM"/>
    <n v="416"/>
    <s v="CARRYWORLD"/>
    <s v="BLACK"/>
    <n v="1111893"/>
    <s v="Travel bags"/>
    <s v="Travel Bags"/>
    <s v="Unisex"/>
    <s v="Solid"/>
    <s v="SMALL"/>
    <s v="Spring/Summer"/>
    <s v="Better"/>
    <s v="BASIC"/>
    <n v="8"/>
    <n v="85"/>
    <n v="10.625"/>
    <n v="35.700000000000003"/>
    <n v="49.3"/>
    <n v="2"/>
    <n v="0"/>
    <s v="Not Back Order"/>
    <s v="1"/>
  </r>
  <r>
    <x v="0"/>
    <n v="2"/>
    <s v="THE MILLENIUM"/>
    <n v="440"/>
    <s v="HIGHWAY"/>
    <s v="#"/>
    <s v="NO_REG_VEN"/>
    <s v="Briefcase"/>
    <s v="Leather"/>
    <s v="Ladies"/>
    <s v="Multi"/>
    <s v="MEDIUM"/>
    <s v="Basics"/>
    <s v="Good"/>
    <s v="FASHION"/>
    <n v="14"/>
    <n v="8.48"/>
    <n v="0.60571428571428576"/>
    <n v="3.4768000000000003"/>
    <n v="5.0031999999999996"/>
    <n v="5"/>
    <n v="0"/>
    <s v="Not Back Order"/>
    <s v="1"/>
  </r>
  <r>
    <x v="0"/>
    <n v="2"/>
    <s v="THE MILLENIUM"/>
    <n v="164"/>
    <s v="GOLAND"/>
    <s v="BEIGE"/>
    <n v="1111185"/>
    <s v="Backpack"/>
    <s v="Backpacks"/>
    <s v="Mens"/>
    <s v="Solid"/>
    <s v="SMALL"/>
    <s v="Fall/Winter"/>
    <s v="Better"/>
    <s v="MUST"/>
    <n v="88"/>
    <n v="494"/>
    <n v="5.6136363636363633"/>
    <n v="212.42000000000002"/>
    <n v="281.58"/>
    <n v="20"/>
    <n v="0"/>
    <s v="Not Back Order"/>
    <s v="1"/>
  </r>
  <r>
    <x v="0"/>
    <n v="2"/>
    <s v="THE MILLENIUM"/>
    <n v="173"/>
    <s v="GOLAND"/>
    <s v="BEIGE"/>
    <n v="1111185"/>
    <s v="Luggage"/>
    <s v="Hard"/>
    <s v="Unisex"/>
    <s v="Solid"/>
    <s v="SMALL"/>
    <s v="Fall/Winter"/>
    <s v="Better"/>
    <s v="MUST"/>
    <n v="88"/>
    <n v="13200"/>
    <n v="150"/>
    <n v="4092.0000000000005"/>
    <n v="9108"/>
    <n v="89"/>
    <n v="0"/>
    <s v="Not Back Order"/>
    <s v="1"/>
  </r>
  <r>
    <x v="0"/>
    <n v="2"/>
    <s v="THE MILLENIUM"/>
    <n v="178"/>
    <s v="GOLAND"/>
    <s v="BEIGE"/>
    <n v="1111185"/>
    <s v="Handbacks"/>
    <s v="Crossbody"/>
    <s v="Mens"/>
    <s v="Solid"/>
    <s v="SMALL"/>
    <s v="Fall/Winter"/>
    <s v="Good"/>
    <s v="MUST"/>
    <n v="23"/>
    <n v="380"/>
    <n v="16.521739130434781"/>
    <n v="148.19999999999999"/>
    <n v="231.79999999999998"/>
    <n v="82"/>
    <n v="0"/>
    <s v="Not Back Order"/>
    <s v="1"/>
  </r>
  <r>
    <x v="0"/>
    <n v="2"/>
    <s v="THE MILLENIUM"/>
    <n v="187"/>
    <s v="GOLAND"/>
    <s v="GREY"/>
    <n v="1111185"/>
    <s v="Luggage"/>
    <s v="Hard"/>
    <s v="Unisex"/>
    <s v="Solid"/>
    <s v="SMALL"/>
    <s v="Fall/Winter"/>
    <s v="Better"/>
    <s v="MUST"/>
    <n v="84"/>
    <n v="12600"/>
    <n v="150"/>
    <n v="3906.0000000000005"/>
    <n v="8694"/>
    <n v="121"/>
    <n v="0"/>
    <s v="Not Back Order"/>
    <s v="1"/>
  </r>
  <r>
    <x v="0"/>
    <n v="2"/>
    <s v="THE MILLENIUM"/>
    <n v="209"/>
    <s v="GOLAND"/>
    <s v="GREY"/>
    <n v="1111185"/>
    <s v="Backpack"/>
    <s v="Backpacks"/>
    <s v="Mens"/>
    <s v="Solid"/>
    <s v="SMALL"/>
    <s v="Fall/Winter"/>
    <s v="Better"/>
    <s v="MUST"/>
    <n v="9"/>
    <n v="245"/>
    <n v="27.222222222222221"/>
    <n v="105.35"/>
    <n v="139.64999999999998"/>
    <n v="88"/>
    <n v="0"/>
    <s v="Not Back Order"/>
    <s v="1"/>
  </r>
  <r>
    <x v="0"/>
    <n v="2"/>
    <s v="THE MILLENIUM"/>
    <n v="234"/>
    <s v="GOLAND"/>
    <s v="GREY"/>
    <n v="1111185"/>
    <s v="Handbacks"/>
    <s v="Crossbody"/>
    <s v="Mens"/>
    <s v="Solid"/>
    <s v="SMALL"/>
    <s v="Fall/Winter"/>
    <s v="Good"/>
    <s v="MUST"/>
    <n v="88"/>
    <n v="833.00000000000011"/>
    <n v="9.4659090909090917"/>
    <n v="324.87000000000006"/>
    <n v="508.13000000000005"/>
    <n v="5"/>
    <n v="0"/>
    <s v="Not Back Order"/>
    <s v="1"/>
  </r>
  <r>
    <x v="0"/>
    <n v="2"/>
    <s v="THE MILLENIUM"/>
    <n v="257"/>
    <s v="GOLAND"/>
    <s v="BEIGE"/>
    <n v="1111185"/>
    <s v="Luggage"/>
    <s v="Hard"/>
    <s v="Unisex"/>
    <s v="Solid"/>
    <s v="SMALL"/>
    <s v="Fall/Winter"/>
    <s v="Better"/>
    <s v="MUST"/>
    <n v="6"/>
    <n v="832"/>
    <n v="138.66666666666666"/>
    <n v="257.92"/>
    <n v="574.07999999999993"/>
    <n v="4"/>
    <n v="0"/>
    <s v="Not Back Order"/>
    <s v="1"/>
  </r>
  <r>
    <x v="0"/>
    <n v="2"/>
    <s v="THE MILLENIUM"/>
    <n v="268"/>
    <s v="HIGHWAY"/>
    <s v="BEIGE"/>
    <n v="1111185"/>
    <s v="Travel bags"/>
    <s v="Shoes"/>
    <s v="Ladies"/>
    <s v="Solid"/>
    <s v="SMALL"/>
    <s v="Fall/Winter"/>
    <s v="Good"/>
    <s v="MUST"/>
    <n v="3"/>
    <n v="885.5"/>
    <n v="295.16666666666669"/>
    <n v="371.91"/>
    <n v="513.58999999999992"/>
    <n v="2"/>
    <n v="0"/>
    <s v="Not Back Order"/>
    <s v="1"/>
  </r>
  <r>
    <x v="0"/>
    <n v="1"/>
    <s v="THE MILLENIUM"/>
    <n v="393"/>
    <s v="HIGHWAY"/>
    <s v="RED"/>
    <n v="1111185"/>
    <s v="Travel bags"/>
    <s v="Shoes"/>
    <s v="Ladies"/>
    <s v="Solid"/>
    <s v="SMALL"/>
    <s v="Fall/Winter"/>
    <s v="Good"/>
    <s v="MUST"/>
    <n v="8"/>
    <n v="24"/>
    <n v="3"/>
    <n v="10.080000000000002"/>
    <n v="13.919999999999998"/>
    <n v="3"/>
    <n v="0"/>
    <s v="Not Back Order"/>
    <s v="1"/>
  </r>
  <r>
    <x v="0"/>
    <n v="3"/>
    <s v="THE MILLENIUM"/>
    <n v="157"/>
    <s v="HIGHWAY"/>
    <s v="BROWN"/>
    <n v="1113411"/>
    <s v="Travel bags"/>
    <s v="Shoes"/>
    <s v="Ladies"/>
    <s v="Solid"/>
    <s v="SMALL"/>
    <s v="Spring/Summer"/>
    <s v="Good"/>
    <s v="BASIC"/>
    <n v="26"/>
    <n v="565.5"/>
    <n v="21.75"/>
    <n v="237.51000000000005"/>
    <n v="327.98999999999995"/>
    <n v="121"/>
    <n v="0"/>
    <s v="Not Back Order"/>
    <s v="1"/>
  </r>
  <r>
    <x v="0"/>
    <n v="3"/>
    <s v="THE MILLENIUM"/>
    <n v="170"/>
    <s v="HIGHWAY"/>
    <s v="RED"/>
    <n v="1113411"/>
    <s v="Travel bags"/>
    <s v="Shoes"/>
    <s v="Ladies"/>
    <s v="Solid"/>
    <s v="SMALL"/>
    <s v="Spring/Summer"/>
    <s v="Good"/>
    <s v="BASIC"/>
    <n v="28"/>
    <n v="440.25"/>
    <n v="15.723214285714286"/>
    <n v="184.90500000000003"/>
    <n v="255.34499999999997"/>
    <n v="80"/>
    <n v="0"/>
    <s v="Not Back Order"/>
    <s v="1"/>
  </r>
  <r>
    <x v="0"/>
    <n v="3"/>
    <s v="THE MILLENIUM"/>
    <n v="205"/>
    <s v="HIGHWAY"/>
    <s v="BLACK"/>
    <n v="1113411"/>
    <s v="Travel bags"/>
    <s v="Shoes"/>
    <s v="Ladies"/>
    <s v="Solid"/>
    <s v="SMALL"/>
    <s v="Spring/Summer"/>
    <s v="Good"/>
    <s v="BASIC"/>
    <n v="83"/>
    <n v="266.05"/>
    <n v="3.205421686746988"/>
    <n v="111.74100000000001"/>
    <n v="154.309"/>
    <n v="5"/>
    <n v="0"/>
    <s v="Not Back Order"/>
    <s v="1"/>
  </r>
  <r>
    <x v="0"/>
    <n v="3"/>
    <s v="THE MILLENIUM"/>
    <n v="367"/>
    <s v="HIGHWAY"/>
    <s v="BEIGE"/>
    <n v="1113411"/>
    <s v="Briefcase"/>
    <s v="Leather"/>
    <s v="Ladies"/>
    <s v="Solid"/>
    <s v="SMALL"/>
    <s v="Spring/Summer"/>
    <s v="Best"/>
    <s v="BASIC"/>
    <n v="8"/>
    <n v="36"/>
    <n v="4.5"/>
    <n v="14.760000000000002"/>
    <n v="21.24"/>
    <n v="0"/>
    <n v="0"/>
    <s v="Not Back Order"/>
    <s v="1"/>
  </r>
  <r>
    <x v="0"/>
    <n v="3"/>
    <s v="THE MILLENIUM"/>
    <n v="426"/>
    <s v="GOLAND"/>
    <s v="BLACK"/>
    <n v="1111185"/>
    <s v="Travel bags"/>
    <s v="Travel Bags"/>
    <s v="Unisex"/>
    <s v="Solid"/>
    <s v="LARGE"/>
    <s v="Fall/Winter"/>
    <s v="Good"/>
    <s v="FASHION"/>
    <n v="8"/>
    <n v="6"/>
    <n v="0.75"/>
    <n v="2.5200000000000005"/>
    <n v="3.4799999999999995"/>
    <n v="5"/>
    <n v="0"/>
    <s v="Not Back Order"/>
    <s v="1"/>
  </r>
  <r>
    <x v="0"/>
    <n v="3"/>
    <s v="THE MILLENIUM"/>
    <n v="250"/>
    <s v="HIGHWAY"/>
    <s v="BLACK"/>
    <n v="1111111"/>
    <s v="Luggage"/>
    <s v="Hard"/>
    <s v="Unisex"/>
    <s v="Solid"/>
    <s v="SMALL"/>
    <s v="Fall/Winter"/>
    <s v="Better"/>
    <s v="MUST"/>
    <n v="5"/>
    <n v="844"/>
    <n v="168.8"/>
    <n v="261.64000000000004"/>
    <n v="582.3599999999999"/>
    <n v="83"/>
    <n v="0"/>
    <s v="Not Back Order"/>
    <s v="1"/>
  </r>
  <r>
    <x v="0"/>
    <n v="3"/>
    <s v="THE MILLENIUM"/>
    <n v="308"/>
    <s v="HIGHWAY"/>
    <s v="BLACK"/>
    <n v="1111111"/>
    <s v="Luggage"/>
    <s v="Hard"/>
    <s v="Unisex"/>
    <s v="Solid"/>
    <s v="SMALL"/>
    <s v="Fall/Winter"/>
    <s v="Better"/>
    <s v="MUST"/>
    <n v="3"/>
    <n v="450"/>
    <n v="150"/>
    <n v="139.50000000000003"/>
    <n v="310.5"/>
    <n v="3"/>
    <n v="0"/>
    <s v="Not Back Order"/>
    <s v="1"/>
  </r>
  <r>
    <x v="0"/>
    <n v="3"/>
    <s v="THE MILLENIUM"/>
    <n v="364"/>
    <s v="HIGHWAY"/>
    <s v="BLACK"/>
    <n v="1111111"/>
    <s v="Travel bags"/>
    <s v="Travel Bags"/>
    <s v="Unisex"/>
    <s v="Solid"/>
    <s v="LARGE"/>
    <s v="Fall/Winter"/>
    <s v="Better"/>
    <s v="MUST"/>
    <n v="14"/>
    <n v="40"/>
    <n v="2.8571428571428572"/>
    <n v="16.800000000000004"/>
    <n v="23.2"/>
    <n v="2"/>
    <n v="0"/>
    <s v="Not Back Order"/>
    <s v="1"/>
  </r>
  <r>
    <x v="0"/>
    <n v="3"/>
    <s v="THE MILLENIUM"/>
    <n v="238"/>
    <s v="HIGHWAY"/>
    <s v="BROWN"/>
    <n v="1111821"/>
    <s v="Travel bags"/>
    <s v="Travel Bags on wheels"/>
    <s v="Ladies"/>
    <s v="Solid"/>
    <s v="SMALL"/>
    <s v="Spring/Summer"/>
    <s v="Best"/>
    <s v="MUST"/>
    <n v="5"/>
    <n v="865"/>
    <n v="173"/>
    <n v="363.30000000000007"/>
    <n v="501.7"/>
    <n v="3"/>
    <n v="0"/>
    <s v="Not Back Order"/>
    <s v="1"/>
  </r>
  <r>
    <x v="0"/>
    <n v="3"/>
    <s v="THE MILLENIUM"/>
    <n v="297"/>
    <s v="HIGHWAY"/>
    <s v="BLACK"/>
    <n v="1111821"/>
    <s v="Travel bags"/>
    <s v="Travel Bags on wheels"/>
    <s v="Ladies"/>
    <s v="Solid"/>
    <s v="SMALL"/>
    <s v="Spring/Summer"/>
    <s v="Best"/>
    <s v="MUST"/>
    <n v="3"/>
    <n v="82.5"/>
    <n v="27.5"/>
    <n v="34.650000000000006"/>
    <n v="47.849999999999994"/>
    <n v="84"/>
    <n v="0"/>
    <s v="Not Back Order"/>
    <s v="1"/>
  </r>
  <r>
    <x v="0"/>
    <n v="3"/>
    <s v="THE MILLENIUM"/>
    <n v="284"/>
    <s v="HIGHWAY"/>
    <s v="BLUE"/>
    <n v="1111111"/>
    <s v="Backpack"/>
    <s v="Backpacks"/>
    <s v="Unisex"/>
    <s v="Solid"/>
    <s v="SMALL"/>
    <s v="Spring/Summer"/>
    <s v="Good"/>
    <s v="FASHION"/>
    <n v="14"/>
    <n v="96"/>
    <n v="6.8571428571428568"/>
    <n v="41.28"/>
    <n v="54.72"/>
    <n v="2"/>
    <n v="0"/>
    <s v="Not Back Order"/>
    <s v="1"/>
  </r>
  <r>
    <x v="0"/>
    <n v="3"/>
    <s v="THE MILLENIUM"/>
    <n v="14"/>
    <s v="CARRYWORLD"/>
    <s v="BLACK"/>
    <n v="1111893"/>
    <s v="Luggage"/>
    <s v="Hard"/>
    <s v="Unisex"/>
    <s v="Solid"/>
    <s v="SMALL"/>
    <s v="Basics"/>
    <s v="Better"/>
    <s v="BASIC"/>
    <n v="852"/>
    <n v="88580.45"/>
    <n v="103.96766431924883"/>
    <n v="27459.939500000008"/>
    <n v="61120.510499999997"/>
    <n v="228"/>
    <n v="0"/>
    <s v="Not Back Order"/>
    <s v="1"/>
  </r>
  <r>
    <x v="0"/>
    <n v="1"/>
    <s v="THE MILLENIUM"/>
    <n v="140"/>
    <s v="CARRYWORLD"/>
    <s v="BLACK"/>
    <n v="1111893"/>
    <s v="Travel bags"/>
    <s v="Travel Bags"/>
    <s v="Unisex"/>
    <s v="Solid"/>
    <s v="SMALL"/>
    <s v="Basics"/>
    <s v="Better"/>
    <s v="BASIC"/>
    <n v="56"/>
    <n v="330"/>
    <n v="5.8928571428571432"/>
    <n v="138.60000000000002"/>
    <n v="191.39999999999998"/>
    <n v="49"/>
    <n v="0"/>
    <s v="Not Back Order"/>
    <s v="1"/>
  </r>
  <r>
    <x v="0"/>
    <n v="1"/>
    <s v="THE MILLENIUM"/>
    <n v="299"/>
    <s v="CARRYWORLD"/>
    <s v="BLACK"/>
    <n v="1111893"/>
    <s v="Backpack"/>
    <s v="Backpacks"/>
    <s v="Mens"/>
    <s v="Solid"/>
    <s v="SMALL"/>
    <s v="Basics"/>
    <s v="Better"/>
    <s v="BASIC"/>
    <n v="14"/>
    <n v="80"/>
    <n v="5.7142857142857144"/>
    <n v="34.400000000000006"/>
    <n v="45.599999999999994"/>
    <n v="2"/>
    <n v="0"/>
    <s v="Not Back Order"/>
    <s v="1"/>
  </r>
  <r>
    <x v="0"/>
    <n v="1"/>
    <s v="THE MILLENIUM"/>
    <n v="412"/>
    <s v="CARRYWORLD"/>
    <s v="BLACK"/>
    <n v="1111893"/>
    <s v="Handbacks"/>
    <s v="Crossbody"/>
    <s v="Unisex"/>
    <s v="Solid"/>
    <s v="SMALL"/>
    <s v="Basics"/>
    <s v="Better"/>
    <s v="BASIC"/>
    <n v="8"/>
    <n v="89.5"/>
    <n v="11.1875"/>
    <n v="34.905000000000001"/>
    <n v="54.594999999999999"/>
    <n v="0"/>
    <n v="0"/>
    <s v="Not Back Order"/>
    <s v="1"/>
  </r>
  <r>
    <x v="0"/>
    <n v="1"/>
    <s v="THE MILLENIUM"/>
    <n v="318"/>
    <s v="CARRYWORLD"/>
    <s v="BLACK"/>
    <n v="1111185"/>
    <s v="Luggage"/>
    <s v="Hard"/>
    <s v="Unisex"/>
    <s v="Solid"/>
    <s v="SMALL"/>
    <s v="Fall/Winter"/>
    <s v="Better"/>
    <s v="MUST"/>
    <n v="14"/>
    <n v="2100"/>
    <n v="150"/>
    <n v="651.00000000000011"/>
    <n v="1449"/>
    <n v="121"/>
    <n v="0"/>
    <s v="Not Back Order"/>
    <s v="1"/>
  </r>
  <r>
    <x v="0"/>
    <n v="1"/>
    <s v="THE MILLENIUM"/>
    <n v="323"/>
    <s v="CARRYWORLD"/>
    <s v="BLACK"/>
    <n v="1111185"/>
    <s v="Briefcase"/>
    <s v="Leather"/>
    <s v="Mens"/>
    <s v="Solid"/>
    <s v="SMALL"/>
    <s v="Fall/Winter"/>
    <s v="Better"/>
    <s v="MUST"/>
    <n v="8"/>
    <n v="62.5"/>
    <n v="7.8125"/>
    <n v="25.625000000000004"/>
    <n v="36.875"/>
    <n v="4"/>
    <n v="0"/>
    <s v="Not Back Order"/>
    <s v="1"/>
  </r>
  <r>
    <x v="0"/>
    <n v="1"/>
    <s v="THE MILLENIUM"/>
    <n v="350"/>
    <s v="CARRYWORLD"/>
    <s v="BLACK"/>
    <n v="1111185"/>
    <s v="Luggage"/>
    <s v="Hard"/>
    <s v="Unisex"/>
    <s v="Solid"/>
    <s v="SMALL"/>
    <s v="Fall/Winter"/>
    <s v="Better"/>
    <s v="MUST"/>
    <n v="14"/>
    <n v="2100"/>
    <n v="150"/>
    <n v="651.00000000000011"/>
    <n v="1449"/>
    <n v="2"/>
    <n v="0"/>
    <s v="Not Back Order"/>
    <s v="1"/>
  </r>
  <r>
    <x v="0"/>
    <n v="1"/>
    <s v="THE MILLENIUM"/>
    <n v="374"/>
    <s v="CARRYWORLD"/>
    <s v="GREY"/>
    <n v="1111185"/>
    <s v="Travel bags"/>
    <s v="Travel Bags"/>
    <s v="Mens"/>
    <s v="Solid"/>
    <s v="SMALL"/>
    <s v="Fall/Winter"/>
    <s v="Better"/>
    <s v="MUST"/>
    <n v="14"/>
    <n v="32"/>
    <n v="2.2857142857142856"/>
    <n v="13.440000000000001"/>
    <n v="18.559999999999999"/>
    <n v="2"/>
    <n v="0"/>
    <s v="Not Back Order"/>
    <s v="1"/>
  </r>
  <r>
    <x v="0"/>
    <n v="1"/>
    <s v="THE MILLENIUM"/>
    <n v="408"/>
    <s v="CARRYWORLD"/>
    <s v="GREY"/>
    <n v="1111185"/>
    <s v="Travel bags"/>
    <s v="Shoes"/>
    <s v="Ladies"/>
    <s v="Solid"/>
    <s v="SMALL"/>
    <s v="Fall/Winter"/>
    <s v="Better"/>
    <s v="MUST"/>
    <n v="8"/>
    <n v="20"/>
    <n v="2.5"/>
    <n v="8.4"/>
    <n v="11.6"/>
    <n v="0"/>
    <n v="0"/>
    <s v="Not Back Order"/>
    <s v="1"/>
  </r>
  <r>
    <x v="0"/>
    <n v="1"/>
    <s v="THE MILLENIUM"/>
    <n v="213"/>
    <s v="CARRYWORLD"/>
    <s v="BLUE"/>
    <n v="1113411"/>
    <s v="Luggage"/>
    <s v="Hard"/>
    <s v="Unisex"/>
    <s v="Solid"/>
    <s v="SMALL"/>
    <s v="Spring/Summer"/>
    <s v="Good"/>
    <s v="MUST"/>
    <n v="22"/>
    <n v="3300"/>
    <n v="150"/>
    <n v="1023.0000000000001"/>
    <n v="2277"/>
    <n v="23"/>
    <n v="0"/>
    <s v="Not Back Order"/>
    <s v="1"/>
  </r>
  <r>
    <x v="0"/>
    <n v="1"/>
    <s v="THE MILLENIUM"/>
    <n v="224"/>
    <s v="CARRYWORLD"/>
    <s v="GREY"/>
    <n v="1113411"/>
    <s v="Backpack"/>
    <s v="Backpacks"/>
    <s v="Mens"/>
    <s v="Solid"/>
    <s v="SMALL"/>
    <s v="Spring/Summer"/>
    <s v="Good"/>
    <s v="MUST"/>
    <n v="88"/>
    <n v="898"/>
    <n v="10.204545454545455"/>
    <n v="386.14000000000004"/>
    <n v="511.85999999999996"/>
    <n v="38"/>
    <n v="0"/>
    <s v="Not Back Order"/>
    <s v="1"/>
  </r>
  <r>
    <x v="0"/>
    <n v="1"/>
    <s v="THE MILLENIUM"/>
    <n v="249"/>
    <s v="CARRYWORLD"/>
    <s v="BLUE"/>
    <n v="1113411"/>
    <s v="Luggage"/>
    <s v="Hard"/>
    <s v="Unisex"/>
    <s v="Solid"/>
    <s v="SMALL"/>
    <s v="Spring/Summer"/>
    <s v="Good"/>
    <s v="MUST"/>
    <n v="84"/>
    <n v="12600"/>
    <n v="150"/>
    <n v="3906.0000000000005"/>
    <n v="8694"/>
    <n v="32"/>
    <n v="0"/>
    <s v="Not Back Order"/>
    <s v="1"/>
  </r>
  <r>
    <x v="0"/>
    <n v="1"/>
    <s v="THE MILLENIUM"/>
    <n v="316"/>
    <s v="CARRYWORLD"/>
    <s v="BLUE"/>
    <n v="1113411"/>
    <s v="Luggage"/>
    <s v="Hard"/>
    <s v="Unisex"/>
    <s v="Solid"/>
    <s v="SMALL"/>
    <s v="Spring/Summer"/>
    <s v="Good"/>
    <s v="MUST"/>
    <n v="88"/>
    <n v="11704"/>
    <n v="133"/>
    <n v="3628.2400000000002"/>
    <n v="8075.7599999999993"/>
    <n v="121"/>
    <n v="0"/>
    <s v="Not Back Order"/>
    <s v="1"/>
  </r>
  <r>
    <x v="0"/>
    <n v="1"/>
    <s v="THE MILLENIUM"/>
    <n v="324"/>
    <s v="CARRYWORLD"/>
    <s v="GREY"/>
    <n v="1113411"/>
    <s v="Luggage"/>
    <s v="Hard"/>
    <s v="Unisex"/>
    <s v="Solid"/>
    <s v="SMALL"/>
    <s v="Spring/Summer"/>
    <s v="Good"/>
    <s v="MUST"/>
    <n v="5"/>
    <n v="750"/>
    <n v="150"/>
    <n v="232.50000000000003"/>
    <n v="517.5"/>
    <n v="88"/>
    <n v="0"/>
    <s v="Not Back Order"/>
    <s v="1"/>
  </r>
  <r>
    <x v="0"/>
    <n v="1"/>
    <s v="THE MILLENIUM"/>
    <n v="366"/>
    <s v="CARRYWORLD"/>
    <s v="GREY"/>
    <n v="1113411"/>
    <s v="Luggage"/>
    <s v="Hard"/>
    <s v="Unisex"/>
    <s v="Solid"/>
    <s v="SMALL"/>
    <s v="Spring/Summer"/>
    <s v="Good"/>
    <s v="MUST"/>
    <n v="5"/>
    <n v="665"/>
    <n v="133"/>
    <n v="206.15000000000003"/>
    <n v="458.84999999999997"/>
    <n v="88"/>
    <n v="0"/>
    <s v="Not Back Order"/>
    <s v="1"/>
  </r>
  <r>
    <x v="0"/>
    <n v="1"/>
    <s v="THE MILLENIUM"/>
    <n v="135"/>
    <s v="CARRYWORLD"/>
    <s v="BLACK"/>
    <n v="1111893"/>
    <s v="Briefcase"/>
    <s v="Leather"/>
    <s v="Unisex"/>
    <s v="Solid"/>
    <s v="SMALL"/>
    <s v="Basics"/>
    <s v="Better"/>
    <s v="BASIC"/>
    <n v="85"/>
    <n v="838.5"/>
    <n v="9.8647058823529417"/>
    <n v="343.78500000000008"/>
    <n v="494.71499999999997"/>
    <n v="86"/>
    <n v="0"/>
    <s v="Not Back Order"/>
    <s v="1"/>
  </r>
  <r>
    <x v="0"/>
    <n v="1"/>
    <s v="THE MILLENIUM"/>
    <n v="176"/>
    <s v="CARRYWORLD"/>
    <s v="BLACK"/>
    <n v="1111893"/>
    <s v="Travel bags"/>
    <s v="Travel Bags"/>
    <s v="Unisex"/>
    <s v="Solid"/>
    <s v="SMALL"/>
    <s v="Basics"/>
    <s v="Better"/>
    <s v="BASIC"/>
    <n v="28"/>
    <n v="396.25"/>
    <n v="14.151785714285714"/>
    <n v="166.42500000000001"/>
    <n v="229.82499999999999"/>
    <n v="28"/>
    <n v="0"/>
    <s v="Not Back Order"/>
    <s v="1"/>
  </r>
  <r>
    <x v="0"/>
    <n v="1"/>
    <s v="THE MILLENIUM"/>
    <n v="236"/>
    <s v="CARRYWORLD"/>
    <s v="BLACK"/>
    <n v="1111893"/>
    <s v="Luggage"/>
    <s v="Hard"/>
    <s v="Unisex"/>
    <s v="Solid"/>
    <s v="SMALL"/>
    <s v="Basics"/>
    <s v="Better"/>
    <s v="BASIC"/>
    <n v="8"/>
    <n v="863.3"/>
    <n v="107.91249999999999"/>
    <n v="267.62300000000005"/>
    <n v="595.67699999999991"/>
    <n v="5"/>
    <n v="0"/>
    <s v="Not Back Order"/>
    <s v="1"/>
  </r>
  <r>
    <x v="0"/>
    <n v="1"/>
    <s v="THE MILLENIUM"/>
    <n v="221"/>
    <s v="CARRYWORLD"/>
    <s v="BLACK"/>
    <n v="1111112"/>
    <s v="Backpack"/>
    <s v="Backpacks"/>
    <s v="Ladies"/>
    <s v="Solid"/>
    <s v="LARGE"/>
    <s v="Spring/Summer"/>
    <s v="Good"/>
    <s v="FASHION"/>
    <n v="5"/>
    <n v="202.5"/>
    <n v="40.5"/>
    <n v="87.075000000000017"/>
    <n v="115.425"/>
    <n v="5"/>
    <n v="0"/>
    <s v="Not Back Order"/>
    <s v="1"/>
  </r>
  <r>
    <x v="0"/>
    <n v="1"/>
    <s v="THE MILLENIUM"/>
    <n v="328"/>
    <s v="CARRYWORLD"/>
    <s v="BLACK"/>
    <n v="1111112"/>
    <s v="Travel bags"/>
    <s v="Shoes"/>
    <s v="Ladies"/>
    <s v="Solid"/>
    <s v="SMALL"/>
    <s v="Basics"/>
    <s v="Good"/>
    <s v="FASHION"/>
    <n v="8"/>
    <n v="60"/>
    <n v="7.5"/>
    <n v="25.200000000000003"/>
    <n v="34.799999999999997"/>
    <n v="0"/>
    <n v="0"/>
    <s v="Not Back Order"/>
    <s v="1"/>
  </r>
  <r>
    <x v="0"/>
    <n v="2"/>
    <s v="THE MILLENIUM"/>
    <n v="16"/>
    <s v="CARRYWORLD"/>
    <s v="BLACK"/>
    <n v="1111893"/>
    <s v="Backpack"/>
    <s v="Backpacks"/>
    <s v="Ladies"/>
    <s v="Solid"/>
    <s v="SMALL"/>
    <s v="Spring/Summer"/>
    <s v="Better"/>
    <s v="BASIC"/>
    <n v="834"/>
    <n v="9303.0300000000007"/>
    <n v="11.154712230215829"/>
    <n v="4000.302900000001"/>
    <n v="5302.7271000000001"/>
    <n v="563"/>
    <n v="0"/>
    <s v="Not Back Order"/>
    <s v="1"/>
  </r>
  <r>
    <x v="0"/>
    <n v="1"/>
    <s v="THE MILLENIUM"/>
    <n v="67"/>
    <s v="CARRYWORLD"/>
    <s v="BLACK"/>
    <n v="1111893"/>
    <s v="Backpack"/>
    <s v="Backpacks"/>
    <s v="Ladies"/>
    <s v="Solid"/>
    <s v="SMALL"/>
    <s v="Spring/Summer"/>
    <s v="Good"/>
    <s v="FASHION"/>
    <n v="888"/>
    <n v="3882.4"/>
    <n v="4.372072072072072"/>
    <n v="1669.432"/>
    <n v="2212.9679999999998"/>
    <n v="98"/>
    <n v="0"/>
    <s v="Not Back Order"/>
    <s v="1"/>
  </r>
  <r>
    <x v="0"/>
    <n v="1"/>
    <s v="THE MILLENIUM"/>
    <n v="199"/>
    <s v="CARRYWORLD"/>
    <s v="BLACK"/>
    <n v="1111112"/>
    <s v="Backpack"/>
    <s v="Backpacks"/>
    <s v="Mens"/>
    <s v="Solid"/>
    <s v="LARGE"/>
    <s v="Fall/Winter"/>
    <s v="Best"/>
    <s v="MUST"/>
    <n v="14"/>
    <n v="283.5"/>
    <n v="20.25"/>
    <n v="121.90500000000002"/>
    <n v="161.595"/>
    <n v="2"/>
    <n v="0"/>
    <s v="Not Back Order"/>
    <s v="1"/>
  </r>
  <r>
    <x v="0"/>
    <n v="1"/>
    <s v="THE MILLENIUM"/>
    <n v="207"/>
    <s v="CARRYWORLD"/>
    <s v="BLACK"/>
    <n v="1111112"/>
    <s v="Briefcase"/>
    <s v="Leather"/>
    <s v="Mens"/>
    <s v="Solid"/>
    <s v="LARGE"/>
    <s v="Fall/Winter"/>
    <s v="Best"/>
    <s v="MUST"/>
    <n v="8"/>
    <n v="249"/>
    <n v="31.125"/>
    <n v="102.09"/>
    <n v="146.91"/>
    <n v="2"/>
    <n v="0"/>
    <s v="Not Back Order"/>
    <s v="1"/>
  </r>
  <r>
    <x v="0"/>
    <n v="1"/>
    <s v="THE MILLENIUM"/>
    <n v="296"/>
    <s v="CARRYWORLD"/>
    <s v="BLACK"/>
    <n v="1111112"/>
    <s v="Luggage"/>
    <s v="Hard"/>
    <s v="Unisex"/>
    <s v="Solid"/>
    <s v="LARGE"/>
    <s v="Fall/Winter"/>
    <s v="Best"/>
    <s v="MUST"/>
    <n v="8"/>
    <n v="1200"/>
    <n v="150"/>
    <n v="372.00000000000006"/>
    <n v="827.99999999999989"/>
    <n v="121"/>
    <n v="0"/>
    <s v="Not Back Order"/>
    <s v="1"/>
  </r>
  <r>
    <x v="0"/>
    <n v="1"/>
    <s v="THE MILLENIUM"/>
    <n v="306"/>
    <s v="CARRYWORLD"/>
    <s v="BLACK"/>
    <n v="1111112"/>
    <s v="Luggage"/>
    <s v="Hard"/>
    <s v="Unisex"/>
    <s v="Solid"/>
    <s v="LARGE"/>
    <s v="Fall/Winter"/>
    <s v="Best"/>
    <s v="MUST"/>
    <n v="8"/>
    <n v="1064"/>
    <n v="133"/>
    <n v="329.84000000000003"/>
    <n v="734.16"/>
    <n v="3"/>
    <n v="0"/>
    <s v="Not Back Order"/>
    <s v="1"/>
  </r>
  <r>
    <x v="0"/>
    <n v="1"/>
    <s v="THE MILLENIUM"/>
    <n v="130"/>
    <s v="GOLAND"/>
    <s v="BLACK"/>
    <n v="1111185"/>
    <s v="Luggage"/>
    <s v="Soft"/>
    <s v="Unisex"/>
    <s v="Solid"/>
    <s v="SMALL"/>
    <s v="Spring/Summer"/>
    <s v="Best"/>
    <s v="BASIC"/>
    <n v="5"/>
    <n v="902.03"/>
    <n v="180.40600000000001"/>
    <n v="279.62930000000006"/>
    <n v="622.40069999999992"/>
    <n v="0"/>
    <n v="0"/>
    <s v="Not Back Order"/>
    <s v="1"/>
  </r>
  <r>
    <x v="0"/>
    <n v="1"/>
    <s v="THE MILLENIUM"/>
    <n v="147"/>
    <s v="GOLAND"/>
    <s v="BROWN"/>
    <n v="1111185"/>
    <s v="Handbacks"/>
    <s v="Tote"/>
    <s v="Unisex"/>
    <s v="Solid"/>
    <s v="SMALL"/>
    <s v="Spring/Summer"/>
    <s v="Best"/>
    <s v="BASIC"/>
    <n v="3"/>
    <n v="383.93"/>
    <n v="127.97666666666667"/>
    <n v="149.73270000000002"/>
    <n v="234.19730000000001"/>
    <n v="80"/>
    <n v="0"/>
    <s v="Not Back Order"/>
    <s v="1"/>
  </r>
  <r>
    <x v="0"/>
    <n v="1"/>
    <s v="THE MILLENIUM"/>
    <n v="153"/>
    <s v="GOLAND"/>
    <s v="BLACK"/>
    <n v="1111185"/>
    <s v="Handbacks"/>
    <s v="Tote"/>
    <s v="Unisex"/>
    <s v="Solid"/>
    <s v="SMALL"/>
    <s v="Spring/Summer"/>
    <s v="Best"/>
    <s v="BASIC"/>
    <n v="5"/>
    <n v="632.92999999999995"/>
    <n v="126.58599999999998"/>
    <n v="246.84269999999998"/>
    <n v="386.08729999999997"/>
    <n v="2"/>
    <n v="0"/>
    <s v="Not Back Order"/>
    <s v="1"/>
  </r>
  <r>
    <x v="0"/>
    <n v="1"/>
    <s v="THE MILLENIUM"/>
    <n v="154"/>
    <s v="GOLAND"/>
    <s v="BLACK"/>
    <n v="1111185"/>
    <s v="Luggage"/>
    <s v="Soft"/>
    <s v="Unisex"/>
    <s v="Solid"/>
    <s v="SMALL"/>
    <s v="Spring/Summer"/>
    <s v="Best"/>
    <s v="BASIC"/>
    <n v="3"/>
    <n v="683.99"/>
    <n v="227.99666666666667"/>
    <n v="212.03690000000006"/>
    <n v="471.95309999999995"/>
    <n v="83"/>
    <n v="0"/>
    <s v="Not Back Order"/>
    <s v="1"/>
  </r>
  <r>
    <x v="0"/>
    <n v="1"/>
    <s v="THE MILLENIUM"/>
    <n v="185"/>
    <s v="GOLAND"/>
    <s v="BROWN"/>
    <n v="1111185"/>
    <s v="Luggage"/>
    <s v="Soft"/>
    <s v="Unisex"/>
    <s v="Solid"/>
    <s v="SMALL"/>
    <s v="Spring/Summer"/>
    <s v="Best"/>
    <s v="BASIC"/>
    <n v="8"/>
    <n v="1200"/>
    <n v="150"/>
    <n v="372.00000000000006"/>
    <n v="827.99999999999989"/>
    <n v="3"/>
    <n v="0"/>
    <s v="Not Back Order"/>
    <s v="1"/>
  </r>
  <r>
    <x v="0"/>
    <n v="1"/>
    <s v="THE MILLENIUM"/>
    <n v="186"/>
    <s v="GOLAND"/>
    <s v="BROWN"/>
    <n v="1111185"/>
    <s v="Luggage"/>
    <s v="Soft"/>
    <s v="Unisex"/>
    <s v="Solid"/>
    <s v="SMALL"/>
    <s v="Spring/Summer"/>
    <s v="Best"/>
    <s v="BASIC"/>
    <n v="14"/>
    <n v="2100"/>
    <n v="150"/>
    <n v="651.00000000000011"/>
    <n v="1449"/>
    <n v="2"/>
    <n v="0"/>
    <s v="Not Back Order"/>
    <s v="1"/>
  </r>
  <r>
    <x v="0"/>
    <n v="1"/>
    <s v="THE MILLENIUM"/>
    <n v="197"/>
    <s v="GOLAND"/>
    <s v="BLACK"/>
    <n v="1111185"/>
    <s v="Luggage"/>
    <s v="Soft"/>
    <s v="Unisex"/>
    <s v="Solid"/>
    <s v="SMALL"/>
    <s v="Spring/Summer"/>
    <s v="Best"/>
    <s v="BASIC"/>
    <n v="14"/>
    <n v="2100"/>
    <n v="150"/>
    <n v="651.00000000000011"/>
    <n v="1449"/>
    <n v="121"/>
    <n v="0"/>
    <s v="Not Back Order"/>
    <s v="1"/>
  </r>
  <r>
    <x v="0"/>
    <n v="1"/>
    <s v="THE MILLENIUM"/>
    <n v="59"/>
    <s v="CARRYWORLD"/>
    <s v="BLACK"/>
    <n v="1111893"/>
    <s v="Backpack"/>
    <s v="Backpacks"/>
    <s v="Unisex"/>
    <s v="Solid"/>
    <s v="SMALL"/>
    <s v="Fall/Winter"/>
    <s v="Better"/>
    <s v="BASIC"/>
    <n v="888"/>
    <n v="4838.34"/>
    <n v="5.4485810810810813"/>
    <n v="2080.4862000000003"/>
    <n v="2757.8537999999999"/>
    <n v="60"/>
    <n v="0"/>
    <s v="Not Back Order"/>
    <s v="1"/>
  </r>
  <r>
    <x v="0"/>
    <n v="1"/>
    <s v="THE MILLENIUM"/>
    <n v="432"/>
    <s v="HIGHWAY"/>
    <s v="BLACK"/>
    <n v="1112531"/>
    <s v="Travel bags"/>
    <s v="Travel Bags"/>
    <s v="Mens"/>
    <s v="Solid"/>
    <s v="SMALL"/>
    <s v="Fall/Winter"/>
    <s v="Good"/>
    <s v="MUST"/>
    <n v="8"/>
    <n v="5"/>
    <n v="0.625"/>
    <n v="2.1"/>
    <n v="2.9"/>
    <n v="121"/>
    <n v="0"/>
    <s v="Not Back Order"/>
    <s v="1"/>
  </r>
  <r>
    <x v="0"/>
    <n v="1"/>
    <s v="THE MILLENIUM"/>
    <n v="433"/>
    <s v="HIGHWAY"/>
    <s v="BEIGE"/>
    <n v="1112531"/>
    <s v="Travel bags"/>
    <s v="Travel Bags"/>
    <s v="Mens"/>
    <s v="Solid"/>
    <s v="SMALL"/>
    <s v="Fall/Winter"/>
    <s v="Good"/>
    <s v="MUST"/>
    <n v="8"/>
    <n v="5"/>
    <n v="0.625"/>
    <n v="2.1"/>
    <n v="2.9"/>
    <n v="121"/>
    <n v="0"/>
    <s v="Not Back Order"/>
    <s v="1"/>
  </r>
  <r>
    <x v="0"/>
    <n v="1"/>
    <s v="THE MILLENIUM"/>
    <n v="26"/>
    <s v="CARRYWORLD"/>
    <s v="BLACK"/>
    <n v="1112531"/>
    <s v="Backpack"/>
    <s v="Backpacks"/>
    <s v="Unisex"/>
    <s v="Solid"/>
    <s v="LARGE"/>
    <s v="Spring/Summer"/>
    <s v="Better"/>
    <s v="MUST"/>
    <n v="256"/>
    <n v="3888.26"/>
    <n v="15.188515625000001"/>
    <n v="1671.9518000000003"/>
    <n v="2216.3081999999999"/>
    <n v="250"/>
    <n v="0"/>
    <s v="Not Back Order"/>
    <s v="1"/>
  </r>
  <r>
    <x v="0"/>
    <n v="1"/>
    <s v="THE MILLENIUM"/>
    <n v="34"/>
    <s v="CARRYWORLD"/>
    <s v="GREY"/>
    <n v="1112531"/>
    <s v="Backpack"/>
    <s v="Backpacks"/>
    <s v="Unisex"/>
    <s v="Solid"/>
    <s v="LARGE"/>
    <s v="Spring/Summer"/>
    <s v="Better"/>
    <s v="BASIC"/>
    <n v="232"/>
    <n v="6438.83"/>
    <n v="27.753577586206895"/>
    <n v="2768.6968999999999"/>
    <n v="3670.1330999999996"/>
    <n v="386"/>
    <n v="0"/>
    <s v="Not Back Order"/>
    <s v="1"/>
  </r>
  <r>
    <x v="0"/>
    <n v="1"/>
    <s v="THE MILLENIUM"/>
    <n v="52"/>
    <s v="CARRYWORLD"/>
    <s v="BLUE"/>
    <n v="1112531"/>
    <s v="Backpack"/>
    <s v="Backpacks"/>
    <s v="Unisex"/>
    <s v="Solid"/>
    <s v="LARGE"/>
    <s v="Spring/Summer"/>
    <s v="Better"/>
    <s v="BASIC"/>
    <n v="855"/>
    <n v="4330.8900000000003"/>
    <n v="5.0653684210526322"/>
    <n v="1862.2827000000007"/>
    <n v="2468.6073000000001"/>
    <n v="284"/>
    <n v="0"/>
    <s v="Not Back Order"/>
    <s v="1"/>
  </r>
  <r>
    <x v="0"/>
    <n v="1"/>
    <s v="THE MILLENIUM"/>
    <n v="63"/>
    <s v="CARRYWORLD"/>
    <s v="RED"/>
    <n v="1112531"/>
    <s v="Backpack"/>
    <s v="Backpacks"/>
    <s v="Unisex"/>
    <s v="Solid"/>
    <s v="LARGE"/>
    <s v="Spring/Summer"/>
    <s v="Better"/>
    <s v="BASIC"/>
    <n v="828"/>
    <n v="3880.25"/>
    <n v="4.6862922705314007"/>
    <n v="1668.5075000000002"/>
    <n v="2211.7424999999998"/>
    <n v="243"/>
    <n v="0"/>
    <s v="Not Back Order"/>
    <s v="1"/>
  </r>
  <r>
    <x v="0"/>
    <n v="1"/>
    <s v="THE MILLENIUM"/>
    <n v="184"/>
    <s v="GOLAND"/>
    <s v="BLACK"/>
    <n v="1111171"/>
    <s v="Travel bags"/>
    <s v="Shoes"/>
    <s v="Unisex"/>
    <s v="Solid"/>
    <s v="MEDIUM"/>
    <s v="Basics"/>
    <s v="Best"/>
    <s v="MUST"/>
    <n v="4"/>
    <n v="358.5"/>
    <n v="89.625"/>
    <n v="150.57000000000002"/>
    <n v="207.92999999999998"/>
    <n v="3"/>
    <n v="0"/>
    <s v="Not Back Order"/>
    <s v="1"/>
  </r>
  <r>
    <x v="0"/>
    <n v="1"/>
    <s v="THE MILLENIUM"/>
    <n v="329"/>
    <s v="GOLAND"/>
    <s v="BLACK"/>
    <n v="1111171"/>
    <s v="Backpack"/>
    <s v="Backpacks"/>
    <s v="Unisex"/>
    <s v="Solid"/>
    <s v="MEDIUM"/>
    <s v="Basics"/>
    <s v="Best"/>
    <s v="FASHION"/>
    <n v="8"/>
    <n v="60"/>
    <n v="7.5"/>
    <n v="25.800000000000004"/>
    <n v="34.199999999999996"/>
    <n v="0"/>
    <n v="0"/>
    <s v="Not Back Order"/>
    <s v="1"/>
  </r>
  <r>
    <x v="0"/>
    <n v="1"/>
    <s v="THE MILLENIUM"/>
    <n v="223"/>
    <s v="CARRYWORLD"/>
    <s v="BLACK"/>
    <n v="1111112"/>
    <s v="Backpack"/>
    <s v="Backpacks"/>
    <s v="Mens"/>
    <s v="Solid"/>
    <s v="SMALL"/>
    <s v="Spring/Summer"/>
    <s v="Good"/>
    <s v="FASHION"/>
    <n v="14"/>
    <n v="899.98"/>
    <n v="64.284285714285716"/>
    <n v="386.99140000000006"/>
    <n v="512.98860000000002"/>
    <n v="4"/>
    <n v="0"/>
    <s v="Not Back Order"/>
    <s v="1"/>
  </r>
  <r>
    <x v="0"/>
    <n v="1"/>
    <s v="THE MILLENIUM"/>
    <n v="180"/>
    <s v="CARRYWORLD"/>
    <s v="BLACK"/>
    <n v="1111249"/>
    <s v="Backpack"/>
    <s v="Backpacks"/>
    <s v="Mens"/>
    <s v="Solid"/>
    <s v="SMALL"/>
    <s v="Fall/Winter"/>
    <s v="Good"/>
    <s v="MUST"/>
    <n v="80"/>
    <n v="339.5"/>
    <n v="4.2437500000000004"/>
    <n v="145.98500000000004"/>
    <n v="193.51499999999999"/>
    <n v="86"/>
    <n v="0"/>
    <s v="Not Back Order"/>
    <s v="1"/>
  </r>
  <r>
    <x v="0"/>
    <n v="1"/>
    <s v="THE MILLENIUM"/>
    <n v="420"/>
    <s v="CARRYWORLD"/>
    <s v="BLACK"/>
    <n v="1112531"/>
    <s v="Travel bags"/>
    <s v="Travel Bags"/>
    <s v="Unisex"/>
    <s v="Solid"/>
    <s v="SMALL"/>
    <s v="Spring/Summer"/>
    <s v="Good"/>
    <s v="FASHION"/>
    <n v="14"/>
    <n v="88"/>
    <n v="6.2857142857142856"/>
    <n v="36.96"/>
    <n v="51.04"/>
    <n v="121"/>
    <n v="0"/>
    <s v="Not Back Order"/>
    <s v="1"/>
  </r>
  <r>
    <x v="0"/>
    <n v="1"/>
    <s v="THE MILLENIUM"/>
    <n v="429"/>
    <s v="CARRYWORLD"/>
    <s v="BLUE"/>
    <n v="1112531"/>
    <s v="Travel bags"/>
    <s v="Travel Bags"/>
    <s v="Mens"/>
    <s v="Space Dye"/>
    <s v="SMALL"/>
    <s v="Spring/Summer"/>
    <s v="Good"/>
    <s v="FASHION"/>
    <n v="14"/>
    <n v="5"/>
    <n v="0.35714285714285715"/>
    <n v="2.1000000000000005"/>
    <n v="2.9"/>
    <n v="0"/>
    <n v="0"/>
    <s v="Not Back Order"/>
    <s v="1"/>
  </r>
  <r>
    <x v="0"/>
    <n v="1"/>
    <s v="THE MILLENIUM"/>
    <n v="152"/>
    <s v="CARRYWORLD"/>
    <s v="BLACK"/>
    <n v="1111112"/>
    <s v="Travel bags"/>
    <s v="Shoes"/>
    <s v="Unisex"/>
    <s v="Solid"/>
    <s v="LARGE"/>
    <s v="Spring/Summer"/>
    <s v="Good"/>
    <s v="FASHION"/>
    <n v="23"/>
    <n v="633"/>
    <n v="27.521739130434781"/>
    <n v="265.86"/>
    <n v="367.14"/>
    <n v="85"/>
    <n v="0"/>
    <s v="Not Back Order"/>
    <s v="1"/>
  </r>
  <r>
    <x v="0"/>
    <n v="1"/>
    <s v="THE MILLENIUM"/>
    <n v="1"/>
    <s v="HIGHWAY"/>
    <s v="BLACK"/>
    <n v="1111199"/>
    <s v="Handbacks"/>
    <s v="Tote"/>
    <s v="Unisex"/>
    <s v="Solid"/>
    <s v="LARGE"/>
    <s v="Fall/Winter"/>
    <s v="Good"/>
    <s v="BASIC"/>
    <n v="343"/>
    <n v="38808.58"/>
    <n v="113.14454810495627"/>
    <n v="15135.346200000002"/>
    <n v="23673.233800000002"/>
    <n v="839"/>
    <n v="0"/>
    <s v="Not Back Order"/>
    <s v="1"/>
  </r>
  <r>
    <x v="0"/>
    <n v="1"/>
    <s v="THE MILLENIUM"/>
    <n v="8"/>
    <s v="HIGHWAY"/>
    <s v="BLACK"/>
    <n v="1111199"/>
    <s v="Handbacks"/>
    <s v="Tote"/>
    <s v="Unisex"/>
    <s v="Solid"/>
    <s v="LARGE"/>
    <s v="Fall/Winter"/>
    <s v="Better"/>
    <s v="BASIC"/>
    <n v="859"/>
    <n v="84482.92"/>
    <n v="98.350314318975549"/>
    <n v="32948.338799999998"/>
    <n v="51534.581200000001"/>
    <n v="235"/>
    <n v="0"/>
    <s v="Not Back Order"/>
    <s v="1"/>
  </r>
  <r>
    <x v="0"/>
    <n v="1"/>
    <s v="THE MILLENIUM"/>
    <n v="123"/>
    <s v="HIGHWAY"/>
    <s v="BROWN"/>
    <n v="1111821"/>
    <s v="Handbacks"/>
    <s v="Tote"/>
    <s v="Unisex"/>
    <s v="Solid"/>
    <s v="LARGE"/>
    <s v="Fall/Winter"/>
    <s v="Best"/>
    <s v="BASIC"/>
    <n v="121"/>
    <n v="8029.9999999999991"/>
    <n v="66.36363636363636"/>
    <n v="3131.7000000000003"/>
    <n v="4898.2999999999993"/>
    <n v="121"/>
    <n v="0"/>
    <s v="Not Back Order"/>
    <s v="1"/>
  </r>
  <r>
    <x v="0"/>
    <n v="1"/>
    <s v="THE MILLENIUM"/>
    <n v="126"/>
    <s v="HIGHWAY"/>
    <s v="BROWN"/>
    <n v="1111199"/>
    <s v="Handbacks"/>
    <s v="Tote"/>
    <s v="Unisex"/>
    <s v="Solid"/>
    <s v="LARGE"/>
    <s v="Fall/Winter"/>
    <s v="Better"/>
    <s v="BASIC"/>
    <n v="28"/>
    <n v="985"/>
    <n v="35.178571428571431"/>
    <n v="384.15000000000003"/>
    <n v="600.85"/>
    <n v="2"/>
    <n v="0"/>
    <s v="Not Back Order"/>
    <s v="1"/>
  </r>
  <r>
    <x v="0"/>
    <n v="1"/>
    <s v="THE MILLENIUM"/>
    <n v="133"/>
    <s v="HIGHWAY"/>
    <s v="BLACK"/>
    <n v="1111821"/>
    <s v="Handbacks"/>
    <s v="Tote"/>
    <s v="Unisex"/>
    <s v="Solid"/>
    <s v="LARGE"/>
    <s v="Fall/Winter"/>
    <s v="Best"/>
    <s v="BASIC"/>
    <n v="85"/>
    <n v="868.8"/>
    <n v="10.221176470588235"/>
    <n v="338.83199999999999"/>
    <n v="529.96799999999996"/>
    <n v="88"/>
    <n v="0"/>
    <s v="Not Back Order"/>
    <s v="1"/>
  </r>
  <r>
    <x v="0"/>
    <n v="1"/>
    <s v="THE MILLENIUM"/>
    <n v="169"/>
    <s v="HIGHWAY"/>
    <s v="BROWN"/>
    <n v="1111199"/>
    <s v="Handbacks"/>
    <s v="Tote"/>
    <s v="Unisex"/>
    <s v="Solid"/>
    <s v="LARGE"/>
    <s v="Fall/Winter"/>
    <s v="Good"/>
    <s v="BASIC"/>
    <n v="85"/>
    <n v="469.5"/>
    <n v="5.5235294117647058"/>
    <n v="183.10499999999999"/>
    <n v="286.39499999999998"/>
    <n v="121"/>
    <n v="0"/>
    <s v="Not Back Order"/>
    <s v="1"/>
  </r>
  <r>
    <x v="0"/>
    <n v="1"/>
    <s v="THE MILLENIUM"/>
    <n v="177"/>
    <s v="HIGHWAY"/>
    <s v="BLACK"/>
    <n v="1111194"/>
    <s v="Handbacks"/>
    <s v="Tote"/>
    <s v="Mens"/>
    <s v="Solid"/>
    <s v="MEDIUM"/>
    <s v="Basics"/>
    <s v="Good"/>
    <s v="FASHION"/>
    <n v="82"/>
    <n v="389.39999999999992"/>
    <n v="4.7487804878048774"/>
    <n v="151.86599999999999"/>
    <n v="237.53399999999993"/>
    <n v="88"/>
    <n v="0"/>
    <s v="Not Back Order"/>
    <s v="1"/>
  </r>
  <r>
    <x v="0"/>
    <n v="1"/>
    <s v="THE MILLENIUM"/>
    <n v="159"/>
    <s v="CARRYWORLD"/>
    <s v="GREY"/>
    <n v="1111893"/>
    <s v="Travel bags"/>
    <s v="Travel Bags"/>
    <s v="Mens"/>
    <s v="Solid"/>
    <s v="SMALL"/>
    <s v="Basics"/>
    <s v="Better"/>
    <s v="BASIC"/>
    <n v="23"/>
    <n v="532"/>
    <n v="23.130434782608695"/>
    <n v="223.44000000000003"/>
    <n v="308.56"/>
    <n v="88"/>
    <n v="0"/>
    <s v="Not Back Order"/>
    <s v="1"/>
  </r>
  <r>
    <x v="0"/>
    <n v="1"/>
    <s v="THE MILLENIUM"/>
    <n v="182"/>
    <s v="CARRYWORLD"/>
    <s v="GREY"/>
    <n v="1111893"/>
    <s v="Handbacks"/>
    <s v="Crossbody"/>
    <s v="Mens"/>
    <s v="Solid"/>
    <s v="SMALL"/>
    <s v="Basics"/>
    <s v="Better"/>
    <s v="BASIC"/>
    <n v="89"/>
    <n v="338"/>
    <n v="3.797752808988764"/>
    <n v="131.82000000000002"/>
    <n v="206.18"/>
    <n v="80"/>
    <n v="0"/>
    <s v="Not Back Order"/>
    <s v="1"/>
  </r>
  <r>
    <x v="0"/>
    <n v="1"/>
    <s v="THE MILLENIUM"/>
    <n v="196"/>
    <s v="CARRYWORLD"/>
    <s v="GREY"/>
    <n v="1111893"/>
    <s v="Luggage"/>
    <s v="Hard"/>
    <s v="Unisex"/>
    <s v="Solid"/>
    <s v="SMALL"/>
    <s v="Basics"/>
    <s v="Better"/>
    <s v="BASIC"/>
    <n v="86"/>
    <n v="11438"/>
    <n v="133"/>
    <n v="3545.78"/>
    <n v="7892.2199999999993"/>
    <n v="4"/>
    <n v="0"/>
    <s v="Not Back Order"/>
    <s v="1"/>
  </r>
  <r>
    <x v="0"/>
    <n v="1"/>
    <s v="THE MILLENIUM"/>
    <n v="5"/>
    <s v="CARRYWORLD"/>
    <s v="BLACK"/>
    <n v="1111893"/>
    <s v="Backpack"/>
    <s v="Backpacks"/>
    <s v="Unisex"/>
    <s v="Solid"/>
    <s v="LARGE"/>
    <s v="Basics"/>
    <s v="Better"/>
    <s v="BASIC"/>
    <n v="893"/>
    <n v="85300.03"/>
    <n v="95.520750279955209"/>
    <n v="36679.012900000002"/>
    <n v="48621.017099999997"/>
    <n v="883"/>
    <n v="0"/>
    <s v="Not Back Order"/>
    <s v="1"/>
  </r>
  <r>
    <x v="0"/>
    <n v="1"/>
    <s v="THE MILLENIUM"/>
    <n v="87"/>
    <s v="CARRYWORLD"/>
    <s v="BLACK"/>
    <n v="1111893"/>
    <s v="Backpack"/>
    <s v="Backpacks"/>
    <s v="Unisex"/>
    <s v="Solid"/>
    <s v="SMALL"/>
    <s v="Basics"/>
    <s v="Better"/>
    <s v="BASIC"/>
    <n v="55"/>
    <n v="2032.3000000000002"/>
    <n v="36.950909090909093"/>
    <n v="873.88900000000012"/>
    <n v="1158.4110000000001"/>
    <n v="43"/>
    <n v="0"/>
    <s v="Not Back Order"/>
    <s v="1"/>
  </r>
  <r>
    <x v="0"/>
    <n v="1"/>
    <s v="THE MILLENIUM"/>
    <n v="389"/>
    <s v="GOLAND"/>
    <s v="GREY"/>
    <n v="1111185"/>
    <s v="Luggage"/>
    <s v="Hard"/>
    <s v="Unisex"/>
    <s v="Solid"/>
    <s v="SMALL"/>
    <s v="Spring/Summer"/>
    <s v="Good"/>
    <s v="FASHION"/>
    <n v="8"/>
    <n v="1064"/>
    <n v="133"/>
    <n v="329.84000000000003"/>
    <n v="734.16"/>
    <n v="121"/>
    <n v="0"/>
    <s v="Not Back Order"/>
    <s v="1"/>
  </r>
  <r>
    <x v="0"/>
    <n v="1"/>
    <s v="THE MILLENIUM"/>
    <n v="193"/>
    <s v="GOLAND"/>
    <s v="BLACK"/>
    <n v="1111171"/>
    <s v="Luggage"/>
    <s v="Hard"/>
    <s v="Unisex"/>
    <s v="Solid"/>
    <s v="SMALL"/>
    <s v="Basics"/>
    <s v="Best"/>
    <s v="MUST"/>
    <n v="4"/>
    <n v="600"/>
    <n v="150"/>
    <n v="186.00000000000003"/>
    <n v="413.99999999999994"/>
    <n v="3"/>
    <n v="0"/>
    <s v="Not Back Order"/>
    <s v="1"/>
  </r>
  <r>
    <x v="0"/>
    <n v="1"/>
    <s v="THE MILLENIUM"/>
    <n v="247"/>
    <s v="GOLAND"/>
    <s v="BLACK"/>
    <n v="1111171"/>
    <s v="Luggage"/>
    <s v="Hard"/>
    <s v="Unisex"/>
    <s v="Solid"/>
    <s v="SMALL"/>
    <s v="Basics"/>
    <s v="Best"/>
    <s v="FASHION"/>
    <n v="3"/>
    <n v="850"/>
    <n v="283.33333333333331"/>
    <n v="263.5"/>
    <n v="586.5"/>
    <n v="0"/>
    <n v="0"/>
    <s v="Not Back Order"/>
    <s v="1"/>
  </r>
  <r>
    <x v="0"/>
    <n v="1"/>
    <s v="THE MILLENIUM"/>
    <n v="314"/>
    <s v="GOLAND"/>
    <s v="BLACK"/>
    <n v="1111171"/>
    <s v="Luggage"/>
    <s v="Hard"/>
    <s v="Unisex"/>
    <s v="Solid"/>
    <s v="SMALL"/>
    <s v="Basics"/>
    <s v="Best"/>
    <s v="FASHION"/>
    <n v="8"/>
    <n v="1064"/>
    <n v="133"/>
    <n v="329.84000000000003"/>
    <n v="734.16"/>
    <n v="2"/>
    <n v="0"/>
    <s v="Not Back Order"/>
    <s v="1"/>
  </r>
  <r>
    <x v="0"/>
    <n v="1"/>
    <s v="THE MILLENIUM"/>
    <n v="315"/>
    <s v="GOLAND"/>
    <s v="BLACK"/>
    <n v="1111171"/>
    <s v="Backpack"/>
    <s v="Backpacks"/>
    <s v="Mens"/>
    <s v="Solid"/>
    <s v="SMALL"/>
    <s v="Basics"/>
    <s v="Good"/>
    <s v="FASHION"/>
    <n v="8"/>
    <n v="66.25"/>
    <n v="8.28125"/>
    <n v="28.487500000000004"/>
    <n v="37.762499999999996"/>
    <n v="0"/>
    <n v="0"/>
    <s v="Not Back Order"/>
    <s v="1"/>
  </r>
  <r>
    <x v="0"/>
    <n v="1"/>
    <s v="THE MILLENIUM"/>
    <n v="338"/>
    <s v="HIGHWAY"/>
    <s v="BLACK"/>
    <n v="1111185"/>
    <s v="Luggage"/>
    <s v="Hard"/>
    <s v="Unisex"/>
    <s v="Solid"/>
    <s v="SMALL"/>
    <s v="Fall/Winter"/>
    <s v="Good"/>
    <s v="MUST"/>
    <n v="3"/>
    <n v="450"/>
    <n v="150"/>
    <n v="139.50000000000003"/>
    <n v="310.5"/>
    <n v="4"/>
    <n v="0"/>
    <s v="Not Back Order"/>
    <s v="1"/>
  </r>
  <r>
    <x v="0"/>
    <n v="1"/>
    <s v="THE MILLENIUM"/>
    <n v="392"/>
    <s v="HIGHWAY"/>
    <s v="BROWN"/>
    <n v="1111185"/>
    <s v="Luggage"/>
    <s v="Hard"/>
    <s v="Unisex"/>
    <s v="Solid"/>
    <s v="SMALL"/>
    <s v="Fall/Winter"/>
    <s v="Good"/>
    <s v="MUST"/>
    <n v="8"/>
    <n v="1064"/>
    <n v="133"/>
    <n v="329.84000000000003"/>
    <n v="734.16"/>
    <n v="82"/>
    <n v="0"/>
    <s v="Not Back Order"/>
    <s v="1"/>
  </r>
  <r>
    <x v="0"/>
    <n v="1"/>
    <s v="THE MILLENIUM"/>
    <n v="422"/>
    <s v="CARRYWORLD"/>
    <s v="BLACK"/>
    <n v="1112531"/>
    <s v="Backpack"/>
    <s v="Backpacks"/>
    <s v="Unisex"/>
    <s v="Solid"/>
    <s v="SMALL"/>
    <s v="Spring/Summer"/>
    <s v="Good"/>
    <s v="FASHION"/>
    <n v="8"/>
    <n v="80"/>
    <n v="10"/>
    <n v="34.400000000000006"/>
    <n v="45.599999999999994"/>
    <n v="121"/>
    <n v="0"/>
    <s v="Not Back Order"/>
    <s v="1"/>
  </r>
  <r>
    <x v="0"/>
    <n v="1"/>
    <s v="THE MILLENIUM"/>
    <n v="438"/>
    <s v="CARRYWORLD"/>
    <s v="BLUE"/>
    <n v="1111893"/>
    <s v="Luggage"/>
    <s v="Hard"/>
    <s v="Unisex"/>
    <s v="Solid"/>
    <s v="SMALL"/>
    <s v="Spring/Summer"/>
    <s v="Good"/>
    <s v="FASHION"/>
    <n v="8"/>
    <n v="1064"/>
    <n v="133"/>
    <n v="329.84000000000003"/>
    <n v="734.16"/>
    <n v="0"/>
    <n v="0"/>
    <s v="Not Back Order"/>
    <s v="1"/>
  </r>
  <r>
    <x v="0"/>
    <n v="1"/>
    <s v="THE MILLENIUM"/>
    <n v="381"/>
    <s v="CARRYWORLD"/>
    <s v="MULTI"/>
    <n v="1113411"/>
    <s v="Travel bags"/>
    <s v="Travel Bags"/>
    <s v="Ladies"/>
    <s v="Solid"/>
    <s v="SMALL"/>
    <s v="Spring/Summer"/>
    <s v="Good"/>
    <s v="MUST"/>
    <n v="6"/>
    <n v="30"/>
    <n v="5"/>
    <n v="12.600000000000001"/>
    <n v="17.399999999999999"/>
    <n v="2"/>
    <n v="0"/>
    <s v="Not Back Order"/>
    <s v="1"/>
  </r>
  <r>
    <x v="0"/>
    <n v="1"/>
    <s v="THE MILLENIUM"/>
    <n v="409"/>
    <s v="CARRYWORLD"/>
    <s v="BLACK"/>
    <n v="1113411"/>
    <s v="Travel bags"/>
    <s v="Travel Bags"/>
    <s v="Ladies"/>
    <s v="Solid"/>
    <s v="SMALL"/>
    <s v="Spring/Summer"/>
    <s v="Good"/>
    <s v="MUST"/>
    <n v="4"/>
    <n v="20"/>
    <n v="5"/>
    <n v="8.4"/>
    <n v="11.6"/>
    <n v="3"/>
    <n v="0"/>
    <s v="Not Back Order"/>
    <s v="1"/>
  </r>
  <r>
    <x v="0"/>
    <n v="1"/>
    <s v="THE MILLENIUM"/>
    <n v="425"/>
    <s v="CARRYWORLD"/>
    <s v="PINK"/>
    <n v="1113411"/>
    <s v="Travel bags"/>
    <s v="Travel Bags"/>
    <s v="Ladies"/>
    <s v="Solid"/>
    <s v="SMALL"/>
    <s v="Spring/Summer"/>
    <s v="Good"/>
    <s v="MUST"/>
    <n v="14"/>
    <n v="6.5"/>
    <n v="0.4642857142857143"/>
    <n v="2.7300000000000004"/>
    <n v="3.7699999999999996"/>
    <n v="3"/>
    <n v="0"/>
    <s v="Not Back Order"/>
    <s v="1"/>
  </r>
  <r>
    <x v="0"/>
    <n v="1"/>
    <s v="THE MILLENIUM"/>
    <n v="259"/>
    <s v="CARRYWORLD"/>
    <s v="GREY"/>
    <n v="1113152"/>
    <s v="Handbacks"/>
    <s v="Tote"/>
    <s v="Mens"/>
    <s v="Solid"/>
    <s v="MEDIUM"/>
    <s v="Spring/Summer"/>
    <s v="Good"/>
    <s v="FASHION"/>
    <n v="5"/>
    <n v="823.40000000000009"/>
    <n v="164.68"/>
    <n v="321.12599999999998"/>
    <n v="502.27400000000006"/>
    <n v="5"/>
    <n v="0"/>
    <s v="Not Back Order"/>
    <s v="1"/>
  </r>
  <r>
    <x v="0"/>
    <n v="1"/>
    <s v="THE MILLENIUM"/>
    <n v="282"/>
    <s v="CARRYWORLD"/>
    <s v="BLACK"/>
    <n v="1113152"/>
    <s v="Handbacks"/>
    <s v="Tote"/>
    <s v="Mens"/>
    <s v="Solid"/>
    <s v="MEDIUM"/>
    <s v="Spring/Summer"/>
    <s v="Good"/>
    <s v="FASHION"/>
    <n v="4"/>
    <n v="98"/>
    <n v="24.5"/>
    <n v="38.22"/>
    <n v="59.78"/>
    <n v="3"/>
    <n v="0"/>
    <s v="Not Back Order"/>
    <s v="1"/>
  </r>
  <r>
    <x v="0"/>
    <n v="1"/>
    <s v="THE MILLENIUM"/>
    <n v="353"/>
    <s v="HIGHWAY"/>
    <s v="BLACK"/>
    <n v="1113324"/>
    <s v="Luggage"/>
    <s v="Hard"/>
    <s v="Unisex"/>
    <s v="Solid"/>
    <s v="SMALL"/>
    <s v="Spring/Summer"/>
    <s v="Good"/>
    <s v="FASHION"/>
    <n v="8"/>
    <n v="1064"/>
    <n v="133"/>
    <n v="329.84000000000003"/>
    <n v="734.16"/>
    <n v="0"/>
    <n v="0"/>
    <s v="Not Back Order"/>
    <s v="1"/>
  </r>
  <r>
    <x v="0"/>
    <n v="1"/>
    <s v="THE MILLENIUM"/>
    <n v="2"/>
    <s v="CARRYWORLD"/>
    <s v="BLACK"/>
    <n v="1111112"/>
    <s v="Backpack"/>
    <s v="Backpacks"/>
    <s v="Unisex"/>
    <s v="Solid"/>
    <s v="LARGE"/>
    <s v="Basics"/>
    <s v="Better"/>
    <s v="BASIC"/>
    <n v="303"/>
    <n v="29885.64"/>
    <n v="98.632475247524752"/>
    <n v="12850.825200000001"/>
    <n v="17034.814799999996"/>
    <n v="485"/>
    <n v="280"/>
    <s v="Not Back Order"/>
    <s v="1"/>
  </r>
  <r>
    <x v="0"/>
    <n v="1"/>
    <s v="THE MILLENIUM"/>
    <n v="40"/>
    <s v="CARRYWORLD"/>
    <s v="BLACK"/>
    <n v="1111112"/>
    <s v="Backpack"/>
    <s v="Backpacks"/>
    <s v="Unisex"/>
    <s v="Solid"/>
    <s v="SMALL"/>
    <s v="Basics"/>
    <s v="Better"/>
    <s v="BASIC"/>
    <n v="33"/>
    <n v="5828.03"/>
    <n v="176.60696969696968"/>
    <n v="2506.0529000000001"/>
    <n v="3321.9770999999996"/>
    <n v="285"/>
    <n v="0"/>
    <s v="Not Back Order"/>
    <s v="1"/>
  </r>
  <r>
    <x v="0"/>
    <n v="1"/>
    <s v="THE MILLENIUM"/>
    <n v="271"/>
    <s v="CARRYWORLD"/>
    <s v="BLACK"/>
    <n v="1111112"/>
    <s v="Briefcase"/>
    <s v="Leather"/>
    <s v="Unisex"/>
    <s v="Solid"/>
    <s v="SMALL"/>
    <s v="Spring/Summer"/>
    <s v="Good"/>
    <s v="FASHION"/>
    <n v="8"/>
    <n v="882"/>
    <n v="110.25"/>
    <n v="361.62"/>
    <n v="520.38"/>
    <n v="0"/>
    <n v="0"/>
    <s v="Not Back Order"/>
    <s v="1"/>
  </r>
  <r>
    <x v="0"/>
    <n v="1"/>
    <s v="THE MILLENIUM"/>
    <n v="293"/>
    <s v="CARRYWORLD"/>
    <s v="BLACK"/>
    <n v="1111112"/>
    <s v="Briefcase"/>
    <s v="Leather"/>
    <s v="Unisex"/>
    <s v="Solid"/>
    <s v="SMALL"/>
    <s v="Basics"/>
    <s v="Good"/>
    <s v="FASHION"/>
    <n v="8"/>
    <n v="85"/>
    <n v="10.625"/>
    <n v="34.85"/>
    <n v="50.15"/>
    <n v="0"/>
    <n v="0"/>
    <s v="Not Back Order"/>
    <s v="1"/>
  </r>
  <r>
    <x v="0"/>
    <n v="1"/>
    <s v="THE MILLENIUM"/>
    <n v="211"/>
    <s v="CARRYWORLD"/>
    <s v="BLUE"/>
    <n v="1111112"/>
    <s v="Briefcase"/>
    <s v="Leather"/>
    <s v="Unisex"/>
    <s v="Solid"/>
    <s v="SMALL"/>
    <s v="Spring/Summer"/>
    <s v="Good"/>
    <s v="FASHION"/>
    <n v="14"/>
    <n v="239.97999999999996"/>
    <n v="17.14142857142857"/>
    <n v="98.391800000000003"/>
    <n v="141.58819999999997"/>
    <m/>
    <n v="0"/>
    <s v="Not Back Order"/>
    <s v="1"/>
  </r>
  <r>
    <x v="0"/>
    <n v="1"/>
    <s v="THE MILLENIUM"/>
    <n v="265"/>
    <s v="CARRYWORLD"/>
    <s v="PURPLE"/>
    <n v="1111112"/>
    <s v="Briefcase"/>
    <s v="Leather"/>
    <s v="Unisex"/>
    <s v="Solid"/>
    <s v="SMALL"/>
    <s v="Spring/Summer"/>
    <s v="Good"/>
    <s v="FASHION"/>
    <n v="8"/>
    <n v="889.99"/>
    <n v="111.24875"/>
    <n v="364.89590000000004"/>
    <n v="525.09410000000003"/>
    <m/>
    <n v="0"/>
    <s v="Not Back Order"/>
    <s v="1"/>
  </r>
  <r>
    <x v="0"/>
    <n v="1"/>
    <s v="THE MILLENIUM"/>
    <n v="276"/>
    <s v="CARRYWORLD"/>
    <s v="GREY"/>
    <n v="1111112"/>
    <s v="Briefcase"/>
    <s v="Leather"/>
    <s v="Unisex"/>
    <s v="Solid"/>
    <s v="SMALL"/>
    <s v="Spring/Summer"/>
    <s v="Good"/>
    <s v="FASHION"/>
    <n v="8"/>
    <n v="808.99"/>
    <n v="101.12375"/>
    <n v="331.6859"/>
    <n v="477.30410000000001"/>
    <m/>
    <n v="0"/>
    <s v="Not Back Order"/>
    <s v="1"/>
  </r>
  <r>
    <x v="0"/>
    <n v="1"/>
    <s v="THE MILLENIUM"/>
    <n v="394"/>
    <s v="CARRYWORLD"/>
    <s v="BLACK"/>
    <n v="1111893"/>
    <s v="Travel bags"/>
    <s v="Shoes"/>
    <s v="Ladies"/>
    <s v="Solid"/>
    <s v="SMALL"/>
    <s v="Fall/Winter"/>
    <s v="Better"/>
    <s v="MUST"/>
    <n v="8"/>
    <n v="22.5"/>
    <n v="2.8125"/>
    <n v="9.4500000000000011"/>
    <n v="13.049999999999999"/>
    <n v="121"/>
    <n v="0"/>
    <s v="Not Back Order"/>
    <s v="1"/>
  </r>
  <r>
    <x v="0"/>
    <n v="1"/>
    <s v="THE MILLENIUM"/>
    <n v="395"/>
    <s v="CARRYWORLD"/>
    <s v="GREY"/>
    <n v="1111893"/>
    <s v="Travel bags"/>
    <s v="Shoes"/>
    <s v="Ladies"/>
    <s v="Solid"/>
    <s v="SMALL"/>
    <s v="Fall/Winter"/>
    <s v="Better"/>
    <s v="MUST"/>
    <n v="8"/>
    <n v="22.5"/>
    <n v="2.8125"/>
    <n v="9.4500000000000011"/>
    <n v="13.049999999999999"/>
    <n v="0"/>
    <n v="0"/>
    <s v="Not Back Order"/>
    <s v="1"/>
  </r>
  <r>
    <x v="0"/>
    <n v="1"/>
    <s v="BUSINESS LAND"/>
    <n v="12310"/>
    <s v="CARRYWORLD"/>
    <s v="BLACK"/>
    <n v="1111893"/>
    <s v="Travel bags"/>
    <s v="Travel Bags"/>
    <s v="Unisex"/>
    <s v="Solid"/>
    <s v="SMALL"/>
    <s v="Basics"/>
    <s v="Better"/>
    <s v="BASIC"/>
    <n v="32"/>
    <n v="330.6"/>
    <n v="10.331250000000001"/>
    <n v="138.85200000000003"/>
    <n v="191.74799999999999"/>
    <n v="25"/>
    <n v="0"/>
    <s v="Not Back Order"/>
    <s v="1"/>
  </r>
  <r>
    <x v="0"/>
    <n v="1"/>
    <s v="BUSINESS LAND"/>
    <n v="12331"/>
    <s v="HIGHWAY"/>
    <s v="BLACK"/>
    <n v="1112531"/>
    <s v="Backpack"/>
    <s v="Drawstring Bags"/>
    <s v="Ladies"/>
    <s v="Solid"/>
    <s v="LARGE"/>
    <s v="Fall/Winter"/>
    <s v="Best"/>
    <s v="MUST"/>
    <n v="35"/>
    <n v="2488.85"/>
    <n v="71.11"/>
    <n v="1070.2055000000003"/>
    <n v="1418.6444999999999"/>
    <n v="38"/>
    <n v="0"/>
    <s v="Not Back Order"/>
    <s v="1"/>
  </r>
  <r>
    <x v="0"/>
    <n v="1"/>
    <s v="BUSINESS LAND"/>
    <n v="12332"/>
    <s v="HIGHWAY"/>
    <s v="BLACK"/>
    <n v="1113411"/>
    <s v="Travel bags"/>
    <s v="Travel Bags on wheels"/>
    <s v="Ladies"/>
    <s v="Solid"/>
    <s v="SMALL"/>
    <s v="Fall/Winter"/>
    <s v="Best"/>
    <s v="MUST"/>
    <n v="39"/>
    <n v="2228"/>
    <n v="57.128205128205131"/>
    <n v="935.7600000000001"/>
    <n v="1292.24"/>
    <n v="45"/>
    <n v="0"/>
    <s v="Not Back Order"/>
    <s v="1"/>
  </r>
  <r>
    <x v="0"/>
    <n v="1"/>
    <s v="BUSINESS LAND"/>
    <n v="12333"/>
    <s v="HIGHWAY"/>
    <s v="BLACK"/>
    <n v="1113411"/>
    <s v="Travel bags"/>
    <s v="Travel Bags on wheels"/>
    <s v="Ladies"/>
    <s v="Solid"/>
    <s v="SMALL"/>
    <s v="Fall/Winter"/>
    <s v="Best"/>
    <s v="MUST"/>
    <n v="38"/>
    <n v="8329.0499999999993"/>
    <n v="219.18552631578945"/>
    <n v="3498.2009999999996"/>
    <n v="4830.8489999999993"/>
    <n v="30"/>
    <n v="0"/>
    <s v="Not Back Order"/>
    <s v="1"/>
  </r>
  <r>
    <x v="0"/>
    <n v="1"/>
    <s v="BUSINESS LAND"/>
    <n v="12334"/>
    <s v="HIGHWAY"/>
    <s v="BLACK"/>
    <n v="1113411"/>
    <s v="Travel bags"/>
    <s v="Travel Bags on wheels"/>
    <s v="Ladies"/>
    <s v="Solid"/>
    <s v="SMALL"/>
    <s v="Fall/Winter"/>
    <s v="Best"/>
    <s v="MUST"/>
    <n v="20"/>
    <n v="393"/>
    <n v="19.649999999999999"/>
    <n v="165.06"/>
    <n v="227.94"/>
    <n v="86"/>
    <n v="0"/>
    <s v="Not Back Order"/>
    <s v="1"/>
  </r>
  <r>
    <x v="0"/>
    <n v="1"/>
    <s v="BUSINESS LAND"/>
    <n v="12335"/>
    <s v="HIGHWAY"/>
    <s v="BLACK"/>
    <n v="1112531"/>
    <s v="Backpack"/>
    <s v="Drawstring Bags"/>
    <s v="Ladies"/>
    <s v="Solid"/>
    <s v="SMALL"/>
    <s v="Fall/Winter"/>
    <s v="Best"/>
    <s v="MUST"/>
    <n v="6"/>
    <n v="648.94000000000005"/>
    <n v="108.15666666666668"/>
    <n v="279.04420000000005"/>
    <n v="369.89580000000001"/>
    <n v="49"/>
    <n v="0"/>
    <s v="Not Back Order"/>
    <s v="1"/>
  </r>
  <r>
    <x v="0"/>
    <n v="1"/>
    <s v="BUSINESS LAND"/>
    <n v="12336"/>
    <s v="GOLAND"/>
    <s v="BLACK"/>
    <n v="1111185"/>
    <s v="Backpack"/>
    <s v="Backpacks"/>
    <s v="Unisex"/>
    <s v="Solid"/>
    <s v="MEDIUM"/>
    <s v="Fall/Winter"/>
    <s v="Good"/>
    <s v="FASHION"/>
    <n v="3"/>
    <n v="96"/>
    <n v="32"/>
    <n v="41.28"/>
    <n v="54.72"/>
    <n v="44"/>
    <n v="0"/>
    <s v="Not Back Order"/>
    <s v="1"/>
  </r>
  <r>
    <x v="0"/>
    <n v="1"/>
    <s v="BUSINESS LAND"/>
    <n v="12337"/>
    <s v="HIGHWAY"/>
    <s v="BLACK"/>
    <n v="1111821"/>
    <s v="Handbacks"/>
    <s v="Tote"/>
    <s v="Mens"/>
    <s v="Solid"/>
    <s v="MEDIUM"/>
    <s v="Basics"/>
    <s v="Better"/>
    <s v="BASIC"/>
    <n v="8"/>
    <n v="29.5"/>
    <n v="3.6875"/>
    <n v="11.505000000000001"/>
    <n v="17.995000000000001"/>
    <n v="5"/>
    <n v="0"/>
    <s v="Not Back Order"/>
    <s v="1"/>
  </r>
  <r>
    <x v="0"/>
    <n v="1"/>
    <s v="BUSINESS LAND"/>
    <n v="12338"/>
    <s v="GOLAND"/>
    <s v="BLACK"/>
    <n v="1113411"/>
    <s v="Travel bags"/>
    <s v="Travel Bags"/>
    <s v="Unisex"/>
    <s v="Solid"/>
    <s v="SMALL"/>
    <s v="Spring/Summer"/>
    <s v="Good"/>
    <s v="BASIC"/>
    <n v="828"/>
    <n v="338.2"/>
    <n v="0.40845410628019324"/>
    <n v="142.04400000000001"/>
    <n v="196.15599999999998"/>
    <n v="894"/>
    <n v="0"/>
    <s v="Not Back Order"/>
    <s v="1"/>
  </r>
  <r>
    <x v="0"/>
    <n v="1"/>
    <s v="BUSINESS LAND"/>
    <n v="12339"/>
    <s v="HIGHWAY"/>
    <s v="BLACK"/>
    <n v="1111193"/>
    <s v="Travel bags"/>
    <s v="Shoes"/>
    <s v="Ladies"/>
    <s v="Solid"/>
    <s v="SMALL"/>
    <s v="Spring/Summer"/>
    <s v="Good"/>
    <s v="BASIC"/>
    <n v="3"/>
    <n v="883.60000000000014"/>
    <n v="294.53333333333336"/>
    <n v="371.11200000000008"/>
    <n v="512.48800000000006"/>
    <n v="2"/>
    <n v="0"/>
    <s v="Not Back Order"/>
    <s v="1"/>
  </r>
  <r>
    <x v="0"/>
    <n v="1"/>
    <s v="BUSINESS LAND"/>
    <n v="12340"/>
    <s v="CARRYWORLD"/>
    <s v="BLACK"/>
    <n v="1111893"/>
    <s v="Luggage"/>
    <s v="Hard"/>
    <s v="Unisex"/>
    <s v="Solid"/>
    <s v="SMALL"/>
    <s v="Fall/Winter"/>
    <s v="Better"/>
    <s v="BASIC"/>
    <n v="3"/>
    <n v="450"/>
    <n v="150"/>
    <n v="139.50000000000003"/>
    <n v="310.5"/>
    <n v="2"/>
    <n v="0"/>
    <s v="Not Back Order"/>
    <s v="1"/>
  </r>
  <r>
    <x v="0"/>
    <n v="1"/>
    <s v="BUSINESS LAND"/>
    <n v="12341"/>
    <s v="HIGHWAY"/>
    <s v="BLACK"/>
    <n v="1113411"/>
    <s v="Backpack"/>
    <s v="Backpacks"/>
    <s v="Ladies"/>
    <s v="Solid"/>
    <s v="SMALL"/>
    <s v="Spring/Summer"/>
    <s v="Good"/>
    <s v="MUST"/>
    <n v="8"/>
    <n v="20"/>
    <n v="2.5"/>
    <n v="8.6000000000000014"/>
    <n v="11.399999999999999"/>
    <n v="121"/>
    <n v="0"/>
    <s v="Not Back Order"/>
    <s v="1"/>
  </r>
  <r>
    <x v="0"/>
    <n v="1"/>
    <s v="BUSINESS LAND"/>
    <n v="12342"/>
    <s v="CARRYWORLD"/>
    <s v="BLACK"/>
    <n v="1111893"/>
    <s v="Backpack"/>
    <s v="Backpacks"/>
    <s v="Unisex"/>
    <s v="Solid"/>
    <s v="SMALL"/>
    <s v="Fall/Winter"/>
    <s v="Better"/>
    <s v="BASIC"/>
    <n v="52"/>
    <n v="8594.4"/>
    <n v="165.27692307692308"/>
    <n v="3695.5920000000006"/>
    <n v="4898.8079999999991"/>
    <n v="33"/>
    <n v="0"/>
    <s v="Not Back Order"/>
    <s v="1"/>
  </r>
  <r>
    <x v="0"/>
    <n v="1"/>
    <s v="BUSINESS LAND"/>
    <n v="12343"/>
    <s v="CARRYWORLD"/>
    <s v="BLACK"/>
    <n v="1111249"/>
    <s v="Travel bags"/>
    <s v="Travel Bags"/>
    <s v="Unisex"/>
    <s v="Solid"/>
    <s v="SMALL"/>
    <s v="Fall/Winter"/>
    <s v="Good"/>
    <s v="MUST"/>
    <n v="38"/>
    <n v="8833.7999999999993"/>
    <n v="232.46842105263156"/>
    <n v="3710.1959999999999"/>
    <n v="5123.6039999999994"/>
    <n v="94"/>
    <n v="0"/>
    <s v="Not Back Order"/>
    <s v="1"/>
  </r>
  <r>
    <x v="0"/>
    <n v="1"/>
    <s v="BUSINESS LAND"/>
    <n v="12344"/>
    <s v="CARRYWORLD"/>
    <s v="BLACK"/>
    <n v="1111249"/>
    <s v="Travel bags"/>
    <s v="Travel Bags"/>
    <s v="Unisex"/>
    <s v="Solid"/>
    <s v="SMALL"/>
    <s v="Fall/Winter"/>
    <s v="Good"/>
    <s v="MUST"/>
    <n v="86"/>
    <n v="836.5"/>
    <n v="9.7267441860465116"/>
    <n v="351.33"/>
    <n v="485.16999999999996"/>
    <n v="82"/>
    <n v="0"/>
    <s v="Not Back Order"/>
    <s v="1"/>
  </r>
  <r>
    <x v="0"/>
    <n v="1"/>
    <s v="BUSINESS LAND"/>
    <n v="12345"/>
    <s v="GOLAND"/>
    <s v="BLACK"/>
    <n v="1111185"/>
    <s v="Luggage"/>
    <s v="Hard"/>
    <s v="Unisex"/>
    <s v="Solid"/>
    <s v="SMALL"/>
    <s v="Fall/Winter"/>
    <s v="Good"/>
    <s v="MUST"/>
    <n v="4"/>
    <n v="600"/>
    <n v="150"/>
    <n v="186.00000000000003"/>
    <n v="413.99999999999994"/>
    <n v="82"/>
    <n v="0"/>
    <s v="Not Back Order"/>
    <s v="1"/>
  </r>
  <r>
    <x v="0"/>
    <n v="1"/>
    <s v="BUSINESS LAND"/>
    <n v="12346"/>
    <s v="GOLAND"/>
    <s v="BLACK"/>
    <n v="1111185"/>
    <s v="Luggage"/>
    <s v="Hard"/>
    <s v="Unisex"/>
    <s v="Solid"/>
    <s v="SMALL"/>
    <s v="Fall/Winter"/>
    <s v="Good"/>
    <s v="MUST"/>
    <n v="8"/>
    <n v="1320"/>
    <n v="165"/>
    <n v="409.20000000000005"/>
    <n v="910.8"/>
    <n v="121"/>
    <n v="0"/>
    <s v="Not Back Order"/>
    <s v="1"/>
  </r>
  <r>
    <x v="0"/>
    <n v="1"/>
    <s v="BUSINESS LAND"/>
    <n v="12347"/>
    <s v="HIGHWAY"/>
    <s v="BLACK"/>
    <n v="1112531"/>
    <s v="Travel bags"/>
    <s v="Shoes"/>
    <s v="Ladies"/>
    <s v="Solid"/>
    <s v="SMALL"/>
    <s v="Spring/Summer"/>
    <s v="Good"/>
    <s v="FASHION"/>
    <n v="8"/>
    <n v="20"/>
    <n v="2.5"/>
    <n v="8.4"/>
    <n v="11.6"/>
    <n v="121"/>
    <n v="0"/>
    <s v="Not Back Order"/>
    <s v="1"/>
  </r>
  <r>
    <x v="0"/>
    <n v="1"/>
    <s v="BUSINESS LAND"/>
    <n v="12348"/>
    <s v="GOLAND"/>
    <s v="BLACK"/>
    <n v="1113411"/>
    <s v="Travel bags"/>
    <s v="Travel Bags"/>
    <s v="Unisex"/>
    <s v="Solid"/>
    <s v="SMALL"/>
    <s v="Spring/Summer"/>
    <s v="Good"/>
    <s v="MUST"/>
    <n v="6"/>
    <n v="54"/>
    <n v="9"/>
    <n v="22.68"/>
    <n v="31.319999999999997"/>
    <n v="121"/>
    <n v="0"/>
    <s v="Not Back Order"/>
    <s v="1"/>
  </r>
  <r>
    <x v="0"/>
    <n v="1"/>
    <s v="BUSINESS LAND"/>
    <n v="12349"/>
    <s v="GOLAND"/>
    <s v="BLACK"/>
    <n v="1113411"/>
    <s v="Travel bags"/>
    <s v="Travel Bags"/>
    <s v="Unisex"/>
    <s v="Solid"/>
    <s v="SMALL"/>
    <s v="Spring/Summer"/>
    <s v="Good"/>
    <s v="MUST"/>
    <n v="5"/>
    <n v="45"/>
    <n v="9"/>
    <n v="18.900000000000002"/>
    <n v="26.099999999999998"/>
    <n v="3"/>
    <n v="0"/>
    <s v="Not Back Order"/>
    <s v="1"/>
  </r>
  <r>
    <x v="0"/>
    <n v="1"/>
    <s v="BUSINESS LAND"/>
    <n v="12350"/>
    <s v="TRAVEL TIME"/>
    <s v="BLACK"/>
    <n v="1111185"/>
    <s v="Handbacks"/>
    <s v="Crossbody"/>
    <s v="Unisex"/>
    <s v="Solid"/>
    <s v="MEDIUM"/>
    <s v="Spring/Summer"/>
    <s v="Better"/>
    <s v="MUST"/>
    <n v="220"/>
    <n v="3988.9"/>
    <n v="18.131363636363638"/>
    <n v="1555.6710000000003"/>
    <n v="2433.2289999999998"/>
    <n v="492"/>
    <n v="0"/>
    <s v="Not Back Order"/>
    <s v="1"/>
  </r>
  <r>
    <x v="0"/>
    <n v="1"/>
    <s v="BUSINESS LAND"/>
    <n v="12351"/>
    <s v="TRAVEL TIME"/>
    <s v="BLACK"/>
    <n v="1111185"/>
    <s v="Travel bags"/>
    <s v="Shoes"/>
    <s v="Unisex"/>
    <s v="Solid"/>
    <s v="MEDIUM"/>
    <s v="Spring/Summer"/>
    <s v="Better"/>
    <s v="MUST"/>
    <n v="66"/>
    <n v="6935.34"/>
    <n v="105.08090909090909"/>
    <n v="2912.8428000000004"/>
    <n v="4022.4971999999998"/>
    <n v="492"/>
    <n v="0"/>
    <s v="Not Back Order"/>
    <s v="1"/>
  </r>
  <r>
    <x v="0"/>
    <n v="1"/>
    <s v="BUSINESS LAND"/>
    <n v="12352"/>
    <s v="TRAVEL TIME"/>
    <s v="BLACK"/>
    <n v="1111185"/>
    <s v="Backpack"/>
    <s v="Backpacks"/>
    <s v="Unisex"/>
    <s v="Solid"/>
    <s v="MEDIUM"/>
    <s v="Spring/Summer"/>
    <s v="Better"/>
    <s v="MUST"/>
    <n v="36"/>
    <n v="6652.26"/>
    <n v="184.785"/>
    <n v="2860.4718000000003"/>
    <n v="3791.7882"/>
    <n v="489"/>
    <n v="0"/>
    <s v="Not Back Order"/>
    <s v="1"/>
  </r>
  <r>
    <x v="0"/>
    <n v="1"/>
    <s v="BUSINESS LAND"/>
    <n v="12353"/>
    <s v="TRAVEL TIME"/>
    <s v="BLACK"/>
    <n v="1111185"/>
    <s v="Backpack"/>
    <s v="Backpacks"/>
    <s v="Unisex"/>
    <s v="Solid"/>
    <s v="MEDIUM"/>
    <s v="Spring/Summer"/>
    <s v="Better"/>
    <s v="MUST"/>
    <n v="83"/>
    <n v="5803.53"/>
    <n v="69.922048192771086"/>
    <n v="2495.5179000000003"/>
    <n v="3308.0120999999995"/>
    <n v="633"/>
    <n v="0"/>
    <s v="Not Back Order"/>
    <s v="1"/>
  </r>
  <r>
    <x v="0"/>
    <n v="2"/>
    <s v="BUSINESS LAND"/>
    <n v="12354"/>
    <s v="TRAVEL TIME"/>
    <s v="BLACK"/>
    <n v="1111185"/>
    <s v="Luggage"/>
    <s v="Hard"/>
    <s v="Unisex"/>
    <s v="Solid"/>
    <s v="MEDIUM"/>
    <s v="Spring/Summer"/>
    <s v="Better"/>
    <s v="BASIC"/>
    <n v="806"/>
    <n v="132990"/>
    <n v="165"/>
    <n v="41226.9"/>
    <n v="91763.099999999991"/>
    <n v="445"/>
    <n v="0"/>
    <s v="Not Back Order"/>
    <s v="1"/>
  </r>
  <r>
    <x v="0"/>
    <n v="1"/>
    <s v="BUSINESS LAND"/>
    <n v="12355"/>
    <s v="TRAVEL TIME"/>
    <s v="BLACK"/>
    <n v="1111185"/>
    <s v="Luggage"/>
    <s v="Hard"/>
    <s v="Unisex"/>
    <s v="Solid"/>
    <s v="MEDIUM"/>
    <s v="Spring/Summer"/>
    <s v="Better"/>
    <s v="MUST"/>
    <n v="39"/>
    <n v="5539.28"/>
    <n v="142.03282051282051"/>
    <n v="1717.1768000000002"/>
    <n v="3822.1031999999996"/>
    <n v="439"/>
    <n v="0"/>
    <s v="Not Back Order"/>
    <s v="1"/>
  </r>
  <r>
    <x v="0"/>
    <n v="1"/>
    <s v="BUSINESS LAND"/>
    <n v="12356"/>
    <s v="TRAVEL TIME"/>
    <s v="BLACK"/>
    <n v="1111185"/>
    <s v="Travel bags"/>
    <s v="Shoes"/>
    <s v="Unisex"/>
    <s v="Solid"/>
    <s v="MEDIUM"/>
    <s v="Spring/Summer"/>
    <s v="Better"/>
    <s v="MUST"/>
    <n v="68"/>
    <n v="5423.39"/>
    <n v="79.755735294117656"/>
    <n v="2277.8238000000006"/>
    <n v="3145.5661999999998"/>
    <n v="668"/>
    <n v="0"/>
    <s v="Not Back Order"/>
    <s v="1"/>
  </r>
  <r>
    <x v="0"/>
    <n v="1"/>
    <s v="BUSINESS LAND"/>
    <n v="12357"/>
    <s v="TRAVEL TIME"/>
    <s v="BLACK"/>
    <n v="1111185"/>
    <s v="Luggage"/>
    <s v="Hard"/>
    <s v="Unisex"/>
    <s v="Solid"/>
    <s v="MEDIUM"/>
    <s v="Spring/Summer"/>
    <s v="Better"/>
    <s v="MUST"/>
    <n v="50"/>
    <n v="4389.5"/>
    <n v="87.79"/>
    <n v="1360.7450000000003"/>
    <n v="3028.7549999999997"/>
    <n v="588"/>
    <n v="0"/>
    <s v="Not Back Order"/>
    <s v="1"/>
  </r>
  <r>
    <x v="0"/>
    <n v="1"/>
    <s v="BUSINESS LAND"/>
    <n v="12358"/>
    <s v="TRAVEL TIME"/>
    <s v="BLACK"/>
    <n v="1111185"/>
    <s v="Luggage"/>
    <s v="Hard"/>
    <s v="Unisex"/>
    <s v="Solid"/>
    <s v="MEDIUM"/>
    <s v="Spring/Summer"/>
    <s v="Better"/>
    <s v="MUST"/>
    <n v="44"/>
    <n v="7260"/>
    <n v="165"/>
    <n v="2250.6000000000004"/>
    <n v="5009.3999999999996"/>
    <n v="489"/>
    <n v="0"/>
    <s v="Not Back Order"/>
    <s v="1"/>
  </r>
  <r>
    <x v="0"/>
    <n v="1"/>
    <s v="BUSINESS LAND"/>
    <n v="12359"/>
    <s v="TRAVEL TIME"/>
    <s v="BLACK"/>
    <n v="1111185"/>
    <s v="Accessories"/>
    <s v="Accessories"/>
    <s v="Unisex"/>
    <s v="Solid"/>
    <s v="MEDIUM"/>
    <s v="Spring/Summer"/>
    <s v="Better"/>
    <s v="MUST"/>
    <n v="26"/>
    <n v="8544.34"/>
    <n v="328.62846153846152"/>
    <n v="3844.9529999999995"/>
    <n v="4699.3870000000006"/>
    <n v="483"/>
    <n v="0"/>
    <s v="Not Back Order"/>
    <s v="1"/>
  </r>
  <r>
    <x v="0"/>
    <n v="1"/>
    <s v="BUSINESS LAND"/>
    <n v="12360"/>
    <s v="TRAVEL TIME"/>
    <s v="BLACK"/>
    <n v="1111185"/>
    <s v="Travel bags"/>
    <s v="Travel Bags"/>
    <s v="Unisex"/>
    <s v="Solid"/>
    <s v="SMALL"/>
    <s v="Spring/Summer"/>
    <s v="Better"/>
    <s v="MUST"/>
    <n v="43"/>
    <n v="8434.93"/>
    <n v="196.16116279069769"/>
    <n v="3542.6706000000008"/>
    <n v="4892.2593999999999"/>
    <n v="630"/>
    <n v="0"/>
    <s v="Not Back Order"/>
    <s v="1"/>
  </r>
  <r>
    <x v="0"/>
    <n v="1"/>
    <s v="BUSINESS LAND"/>
    <n v="12361"/>
    <s v="TRAVEL TIME"/>
    <s v="BLACK"/>
    <n v="1111185"/>
    <s v="Accessories"/>
    <s v="Accessories"/>
    <s v="Unisex"/>
    <s v="Solid"/>
    <s v="MEDIUM"/>
    <s v="Spring/Summer"/>
    <s v="Better"/>
    <s v="MUST"/>
    <n v="35"/>
    <n v="8883.35"/>
    <n v="253.81"/>
    <n v="3997.5074999999997"/>
    <n v="4885.8425000000007"/>
    <n v="623"/>
    <n v="0"/>
    <s v="Not Back Order"/>
    <s v="1"/>
  </r>
  <r>
    <x v="0"/>
    <n v="1"/>
    <s v="BUSINESS LAND"/>
    <n v="12362"/>
    <s v="TRAVEL TIME"/>
    <s v="BLACK"/>
    <n v="1111185"/>
    <s v="Accessories"/>
    <s v="Accessories"/>
    <s v="Unisex"/>
    <s v="Solid"/>
    <s v="MEDIUM"/>
    <s v="Spring/Summer"/>
    <s v="Better"/>
    <s v="MUST"/>
    <n v="200"/>
    <n v="8046.33"/>
    <n v="40.231650000000002"/>
    <n v="3620.8484999999996"/>
    <n v="4425.4814999999999"/>
    <n v="685"/>
    <n v="0"/>
    <s v="Not Back Order"/>
    <s v="1"/>
  </r>
  <r>
    <x v="0"/>
    <n v="1"/>
    <s v="BUSINESS LAND"/>
    <n v="12363"/>
    <s v="TRAVEL TIME"/>
    <s v="BLACK"/>
    <n v="1111185"/>
    <s v="Accessories"/>
    <s v="Accessories"/>
    <s v="Unisex"/>
    <s v="Solid"/>
    <s v="MEDIUM"/>
    <s v="Spring/Summer"/>
    <s v="Better"/>
    <s v="MUST"/>
    <n v="38"/>
    <n v="388.69"/>
    <n v="10.228684210526316"/>
    <n v="174.91049999999998"/>
    <n v="213.77950000000001"/>
    <n v="685"/>
    <n v="0"/>
    <s v="Not Back Order"/>
    <s v="1"/>
  </r>
  <r>
    <x v="0"/>
    <n v="1"/>
    <s v="BUSINESS LAND"/>
    <n v="12364"/>
    <s v="TRAVEL TIME"/>
    <s v="BLACK"/>
    <n v="1111185"/>
    <s v="Accessories"/>
    <s v="Accessories"/>
    <s v="Unisex"/>
    <s v="Solid"/>
    <s v="MEDIUM"/>
    <s v="Spring/Summer"/>
    <s v="Better"/>
    <s v="MUST"/>
    <n v="89"/>
    <n v="258.38"/>
    <n v="2.9031460674157303"/>
    <n v="116.27099999999999"/>
    <n v="142.10900000000001"/>
    <n v="435"/>
    <n v="0"/>
    <s v="Not Back Order"/>
    <s v="1"/>
  </r>
  <r>
    <x v="0"/>
    <n v="1"/>
    <s v="BUSINESS LAND"/>
    <n v="12365"/>
    <s v="TRAVEL TIME"/>
    <s v="BLACK"/>
    <n v="1111185"/>
    <s v="Accessories"/>
    <s v="Accessories"/>
    <s v="Unisex"/>
    <s v="Solid"/>
    <s v="MEDIUM"/>
    <s v="Spring/Summer"/>
    <s v="Better"/>
    <s v="MUST"/>
    <n v="84"/>
    <n v="233.23"/>
    <n v="2.7765476190476188"/>
    <n v="104.95349999999999"/>
    <n v="128.2765"/>
    <n v="439"/>
    <n v="0"/>
    <s v="Not Back Order"/>
    <s v="1"/>
  </r>
  <r>
    <x v="0"/>
    <n v="1"/>
    <s v="BUSINESS LAND"/>
    <n v="12366"/>
    <s v="TRAVEL TIME"/>
    <s v="BLACK"/>
    <n v="1111185"/>
    <s v="Accessories"/>
    <s v="Accessories"/>
    <s v="Unisex"/>
    <s v="Solid"/>
    <s v="MEDIUM"/>
    <s v="Spring/Summer"/>
    <s v="Better"/>
    <s v="MUST"/>
    <n v="6"/>
    <n v="885.94"/>
    <n v="147.65666666666667"/>
    <n v="398.673"/>
    <n v="487.26700000000005"/>
    <n v="692"/>
    <n v="0"/>
    <s v="Not Back Order"/>
    <s v="1"/>
  </r>
  <r>
    <x v="0"/>
    <n v="1"/>
    <s v="BUSINESS LAND"/>
    <n v="12367"/>
    <s v="TRAVEL TIME"/>
    <s v="BLACK"/>
    <n v="1111185"/>
    <s v="Accessories"/>
    <s v="Accessories"/>
    <s v="Unisex"/>
    <s v="Solid"/>
    <s v="MEDIUM"/>
    <s v="Spring/Summer"/>
    <s v="Better"/>
    <s v="MUST"/>
    <n v="5"/>
    <n v="83.949999999999989"/>
    <n v="16.79"/>
    <n v="37.777499999999989"/>
    <n v="46.172499999999999"/>
    <n v="533"/>
    <n v="0"/>
    <s v="Not Back Order"/>
    <s v="1"/>
  </r>
  <r>
    <x v="0"/>
    <n v="1"/>
    <s v="BUSINESS LAND"/>
    <n v="12368"/>
    <s v="TRAVEL TIME"/>
    <s v="BLACK"/>
    <n v="1111185"/>
    <s v="Accessories"/>
    <s v="Accessories"/>
    <s v="Unisex"/>
    <s v="Solid"/>
    <s v="MEDIUM"/>
    <s v="Spring/Summer"/>
    <s v="Better"/>
    <s v="MUST"/>
    <n v="4"/>
    <n v="53.96"/>
    <n v="13.49"/>
    <n v="24.281999999999996"/>
    <n v="29.678000000000004"/>
    <n v="98"/>
    <n v="0"/>
    <s v="Not Back Order"/>
    <s v="1"/>
  </r>
  <r>
    <x v="0"/>
    <n v="1"/>
    <s v="BUSINESS LAND"/>
    <n v="12369"/>
    <s v="TRAVEL TIME"/>
    <s v="BLACK"/>
    <n v="1111185"/>
    <s v="Accessories"/>
    <s v="Accessories"/>
    <s v="Unisex"/>
    <s v="Solid"/>
    <s v="MEDIUM"/>
    <s v="Spring/Summer"/>
    <s v="Better"/>
    <s v="MUST"/>
    <n v="8"/>
    <n v="58.93"/>
    <n v="7.36625"/>
    <n v="26.518499999999996"/>
    <n v="32.411500000000004"/>
    <n v="83"/>
    <n v="0"/>
    <s v="Not Back Order"/>
    <s v="1"/>
  </r>
  <r>
    <x v="0"/>
    <n v="1"/>
    <s v="BUSINESS LAND"/>
    <n v="12370"/>
    <s v="TRAVEL TIME"/>
    <s v="BLACK"/>
    <n v="1111185"/>
    <s v="Accessories"/>
    <s v="Accessories"/>
    <s v="Unisex"/>
    <s v="Solid"/>
    <s v="MEDIUM"/>
    <s v="Spring/Summer"/>
    <s v="Better"/>
    <s v="MUST"/>
    <n v="8"/>
    <n v="49.93"/>
    <n v="6.24125"/>
    <n v="22.468499999999999"/>
    <n v="27.461500000000001"/>
    <n v="42"/>
    <n v="0"/>
    <s v="Not Back Order"/>
    <s v="1"/>
  </r>
  <r>
    <x v="0"/>
    <n v="1"/>
    <s v="BUSINESS LAND"/>
    <n v="12371"/>
    <s v="TRAVEL TIME"/>
    <s v="BLACK"/>
    <n v="1111185"/>
    <s v="Accessories"/>
    <s v="Accessories"/>
    <s v="Unisex"/>
    <s v="Solid"/>
    <s v="MEDIUM"/>
    <s v="Spring/Summer"/>
    <s v="Better"/>
    <s v="MUST"/>
    <n v="4"/>
    <n v="43.96"/>
    <n v="10.99"/>
    <n v="19.782"/>
    <n v="24.178000000000001"/>
    <n v="89"/>
    <n v="0"/>
    <s v="Not Back Order"/>
    <s v="1"/>
  </r>
  <r>
    <x v="0"/>
    <n v="1"/>
    <s v="BUSINESS LAND"/>
    <n v="12372"/>
    <s v="TRAVEL TIME"/>
    <s v="BLACK"/>
    <n v="1111185"/>
    <s v="Accessories"/>
    <s v="Accessories"/>
    <s v="Unisex"/>
    <s v="Solid"/>
    <s v="MEDIUM"/>
    <s v="Spring/Summer"/>
    <s v="Better"/>
    <s v="MUST"/>
    <n v="8"/>
    <n v="33.93"/>
    <n v="4.24125"/>
    <n v="15.268499999999998"/>
    <n v="18.6615"/>
    <n v="46"/>
    <n v="0"/>
    <s v="Not Back Order"/>
    <s v="1"/>
  </r>
  <r>
    <x v="0"/>
    <n v="1"/>
    <s v="BUSINESS LAND"/>
    <n v="12373"/>
    <s v="HIGHWAY"/>
    <s v="BLACK"/>
    <n v="1111193"/>
    <s v="Travel bags"/>
    <s v="Shoes"/>
    <s v="Ladies"/>
    <s v="Solid"/>
    <s v="SMALL"/>
    <s v="Spring/Summer"/>
    <s v="Good"/>
    <s v="MUST"/>
    <n v="8"/>
    <n v="64"/>
    <n v="8"/>
    <n v="26.880000000000003"/>
    <n v="37.119999999999997"/>
    <n v="121"/>
    <n v="0"/>
    <s v="Not Back Order"/>
    <s v="1"/>
  </r>
  <r>
    <x v="0"/>
    <n v="1"/>
    <s v="BUSINESS LAND"/>
    <n v="12374"/>
    <s v="HIGHWAY"/>
    <s v="BLACK"/>
    <n v="1111193"/>
    <s v="Luggage"/>
    <s v="Hard"/>
    <s v="Unisex"/>
    <s v="Solid"/>
    <s v="SMALL"/>
    <s v="Spring/Summer"/>
    <s v="Good"/>
    <s v="MUST"/>
    <n v="8"/>
    <n v="1320"/>
    <n v="165"/>
    <n v="409.20000000000005"/>
    <n v="910.8"/>
    <n v="4"/>
    <n v="0"/>
    <s v="Not Back Order"/>
    <s v="1"/>
  </r>
  <r>
    <x v="0"/>
    <n v="1"/>
    <s v="BUSINESS LAND"/>
    <n v="12375"/>
    <s v="GOLAND"/>
    <s v="BLACK"/>
    <n v="1112531"/>
    <s v="Backpack"/>
    <s v="Backpacks"/>
    <s v="Mens"/>
    <s v="Solid"/>
    <s v="SMALL"/>
    <s v="Fall/Winter"/>
    <s v="Good"/>
    <s v="MUST"/>
    <n v="8"/>
    <n v="55"/>
    <n v="6.875"/>
    <n v="23.650000000000002"/>
    <n v="31.349999999999998"/>
    <n v="3"/>
    <n v="0"/>
    <s v="Not Back Order"/>
    <s v="1"/>
  </r>
  <r>
    <x v="0"/>
    <n v="1"/>
    <s v="BUSINESS LAND"/>
    <n v="12376"/>
    <s v="GOLAND"/>
    <s v="BLACK"/>
    <n v="1112531"/>
    <s v="Luggage"/>
    <s v="Hard"/>
    <s v="Unisex"/>
    <s v="Solid"/>
    <s v="SMALL"/>
    <s v="Fall/Winter"/>
    <s v="Good"/>
    <s v="MUST"/>
    <n v="4"/>
    <n v="660"/>
    <n v="165"/>
    <n v="204.60000000000002"/>
    <n v="455.4"/>
    <n v="88"/>
    <n v="0"/>
    <s v="Not Back Order"/>
    <s v="1"/>
  </r>
  <r>
    <x v="0"/>
    <n v="1"/>
    <s v="CLASSICAL TIME"/>
    <n v="12377"/>
    <s v="CARRYWORLD"/>
    <s v="BLACK"/>
    <n v="1111112"/>
    <s v="Luggage"/>
    <s v="Hard"/>
    <s v="Unisex"/>
    <s v="Solid"/>
    <s v="SMALL"/>
    <s v="Basics"/>
    <s v="Better"/>
    <s v="BASIC"/>
    <n v="838"/>
    <n v="84895.82"/>
    <n v="101.30766109785203"/>
    <n v="26317.704200000004"/>
    <n v="58578.1158"/>
    <n v="838"/>
    <n v="0"/>
    <s v="Not Back Order"/>
    <s v="1"/>
  </r>
  <r>
    <x v="0"/>
    <n v="1"/>
    <s v="CLASSICAL TIME"/>
    <n v="12378"/>
    <s v="CARRYWORLD"/>
    <s v="BLACK"/>
    <n v="1111112"/>
    <s v="Handbacks"/>
    <s v="Crossbody"/>
    <s v="Mens"/>
    <s v="Solid"/>
    <s v="SMALL"/>
    <s v="Basics"/>
    <s v="Better"/>
    <s v="BASIC"/>
    <n v="263"/>
    <n v="82543.929999999993"/>
    <n v="313.85524714828892"/>
    <n v="32192.132699999998"/>
    <n v="50351.797299999991"/>
    <n v="398"/>
    <n v="0"/>
    <s v="Not Back Order"/>
    <s v="1"/>
  </r>
  <r>
    <x v="0"/>
    <n v="1"/>
    <s v="CLASSICAL TIME"/>
    <n v="12379"/>
    <s v="CARRYWORLD"/>
    <s v="BLACK"/>
    <n v="1111112"/>
    <s v="Travel bags"/>
    <s v="Travel Bags"/>
    <s v="Mens"/>
    <s v="Solid"/>
    <s v="SMALL"/>
    <s v="Basics"/>
    <s v="Better"/>
    <s v="BASIC"/>
    <n v="880"/>
    <n v="8080.2999999999993"/>
    <n v="9.1821590909090904"/>
    <n v="3393.7260000000001"/>
    <n v="4686.5739999999996"/>
    <n v="380"/>
    <n v="0"/>
    <s v="Not Back Order"/>
    <s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54">
  <r>
    <x v="0"/>
    <n v="1"/>
    <x v="0"/>
    <x v="0"/>
    <s v="GOLAND"/>
    <s v="BLACK"/>
    <n v="1111171"/>
    <s v="Luggage"/>
    <s v="Hard"/>
    <x v="0"/>
    <s v="Solid"/>
    <s v="SMALL"/>
    <x v="0"/>
    <s v="Best"/>
    <s v="BASIC"/>
    <n v="40"/>
    <n v="8120"/>
    <n v="203"/>
    <n v="2517.2000000000007"/>
    <x v="0"/>
    <n v="86"/>
    <n v="1000"/>
    <x v="0"/>
    <s v="1"/>
  </r>
  <r>
    <x v="0"/>
    <n v="1"/>
    <x v="0"/>
    <x v="1"/>
    <s v="GOLAND"/>
    <s v="GREY"/>
    <n v="1111171"/>
    <s v="Luggage"/>
    <s v="Hard"/>
    <x v="0"/>
    <s v="Solid"/>
    <s v="SMALL"/>
    <x v="0"/>
    <s v="Best"/>
    <s v="BASIC"/>
    <n v="88"/>
    <n v="8492.2999999999993"/>
    <n v="96.503409090909088"/>
    <n v="2632.6130000000003"/>
    <x v="1"/>
    <n v="5"/>
    <n v="3000"/>
    <x v="0"/>
    <s v="1"/>
  </r>
  <r>
    <x v="0"/>
    <n v="1"/>
    <x v="0"/>
    <x v="2"/>
    <s v="GOLAND"/>
    <s v="BLACK"/>
    <n v="1111171"/>
    <s v="Luggage"/>
    <s v="Hard"/>
    <x v="0"/>
    <s v="Solid"/>
    <s v="SMALL"/>
    <x v="0"/>
    <s v="Best"/>
    <s v="BASIC"/>
    <n v="23"/>
    <n v="3450"/>
    <n v="150"/>
    <n v="1069.5000000000002"/>
    <x v="2"/>
    <n v="121"/>
    <n v="0"/>
    <x v="0"/>
    <s v="1"/>
  </r>
  <r>
    <x v="0"/>
    <n v="1"/>
    <x v="0"/>
    <x v="3"/>
    <s v="GOLAND"/>
    <s v="BLACK"/>
    <n v="1111171"/>
    <s v="Luggage"/>
    <s v="Hard"/>
    <x v="0"/>
    <s v="Solid"/>
    <s v="SMALL"/>
    <x v="1"/>
    <s v="Best"/>
    <s v="FASHION"/>
    <n v="32"/>
    <n v="4800"/>
    <n v="150"/>
    <n v="1488.0000000000002"/>
    <x v="3"/>
    <n v="80"/>
    <n v="200"/>
    <x v="0"/>
    <s v="1"/>
  </r>
  <r>
    <x v="0"/>
    <n v="1"/>
    <x v="0"/>
    <x v="4"/>
    <s v="GOLAND"/>
    <s v="BLACK"/>
    <n v="1111171"/>
    <s v="Briefcase"/>
    <s v="Leather"/>
    <x v="0"/>
    <s v="Solid"/>
    <s v="MEDIUM"/>
    <x v="2"/>
    <s v="Good"/>
    <s v="FASHION"/>
    <n v="8"/>
    <n v="233.5"/>
    <n v="29.1875"/>
    <n v="95.735000000000014"/>
    <x v="4"/>
    <n v="0"/>
    <n v="34"/>
    <x v="0"/>
    <s v="1"/>
  </r>
  <r>
    <x v="0"/>
    <n v="1"/>
    <x v="0"/>
    <x v="5"/>
    <s v="GOLAND"/>
    <s v="GREY"/>
    <n v="1111171"/>
    <s v="Luggage"/>
    <s v="Hard"/>
    <x v="0"/>
    <s v="Solid"/>
    <s v="SMALL"/>
    <x v="1"/>
    <s v="Best"/>
    <s v="FASHION"/>
    <n v="33"/>
    <n v="4950"/>
    <n v="150"/>
    <n v="1534.5000000000002"/>
    <x v="5"/>
    <n v="121"/>
    <n v="550"/>
    <x v="0"/>
    <s v="1"/>
  </r>
  <r>
    <x v="0"/>
    <n v="1"/>
    <x v="0"/>
    <x v="6"/>
    <s v="GOLAND"/>
    <s v="BLACK"/>
    <n v="1111171"/>
    <s v="Backpack"/>
    <s v="Backpacks"/>
    <x v="1"/>
    <s v="Solid"/>
    <s v="SMALL"/>
    <x v="0"/>
    <s v="Good"/>
    <s v="FASHION"/>
    <n v="43"/>
    <n v="898.40000000000009"/>
    <n v="20.893023255813954"/>
    <n v="386.31200000000007"/>
    <x v="6"/>
    <n v="121"/>
    <n v="0"/>
    <x v="0"/>
    <s v="1"/>
  </r>
  <r>
    <x v="0"/>
    <n v="1"/>
    <x v="0"/>
    <x v="7"/>
    <s v="GOLAND"/>
    <s v="GREY"/>
    <n v="1111171"/>
    <s v="Luggage"/>
    <s v="Hard"/>
    <x v="0"/>
    <s v="Solid"/>
    <s v="SMALL"/>
    <x v="2"/>
    <s v="Good"/>
    <s v="FASHION"/>
    <n v="8"/>
    <n v="863.5"/>
    <n v="107.9375"/>
    <n v="267.68500000000006"/>
    <x v="7"/>
    <n v="0"/>
    <n v="0"/>
    <x v="0"/>
    <s v="1"/>
  </r>
  <r>
    <x v="0"/>
    <n v="1"/>
    <x v="0"/>
    <x v="8"/>
    <s v="GOLAND"/>
    <s v="GREY"/>
    <n v="1111171"/>
    <s v="Luggage"/>
    <s v="Hard"/>
    <x v="0"/>
    <s v="Solid"/>
    <s v="SMALL"/>
    <x v="0"/>
    <s v="Best"/>
    <s v="BASIC"/>
    <n v="0"/>
    <n v="0"/>
    <n v="0"/>
    <n v="0"/>
    <x v="8"/>
    <n v="25"/>
    <n v="0"/>
    <x v="0"/>
    <s v="1"/>
  </r>
  <r>
    <x v="0"/>
    <n v="1"/>
    <x v="0"/>
    <x v="9"/>
    <s v="GOLAND"/>
    <s v="BLACK"/>
    <n v="1111171"/>
    <s v="Backpack"/>
    <s v="Drawstring Bags"/>
    <x v="1"/>
    <s v="Solid"/>
    <s v="SMALL"/>
    <x v="1"/>
    <s v="Best"/>
    <s v="BASIC"/>
    <n v="8"/>
    <n v="885"/>
    <n v="110.625"/>
    <n v="380.55000000000007"/>
    <x v="9"/>
    <n v="3"/>
    <n v="400"/>
    <x v="0"/>
    <s v="1"/>
  </r>
  <r>
    <x v="0"/>
    <n v="1"/>
    <x v="0"/>
    <x v="10"/>
    <s v="CARRYWORLD"/>
    <s v="BLACK"/>
    <n v="1111249"/>
    <s v="Luggage"/>
    <s v="Hard"/>
    <x v="0"/>
    <s v="Solid"/>
    <s v="SMALL"/>
    <x v="2"/>
    <s v="Good"/>
    <s v="MUST"/>
    <n v="20"/>
    <n v="3000"/>
    <n v="150"/>
    <n v="930.00000000000011"/>
    <x v="10"/>
    <n v="84"/>
    <n v="2000"/>
    <x v="0"/>
    <s v="1"/>
  </r>
  <r>
    <x v="0"/>
    <n v="1"/>
    <x v="0"/>
    <x v="11"/>
    <s v="CARRYWORLD"/>
    <s v="BLACK"/>
    <n v="1111118"/>
    <s v="Travel bags"/>
    <s v="Travel Bags"/>
    <x v="0"/>
    <s v="Solid"/>
    <s v="SMALL"/>
    <x v="2"/>
    <s v="Good"/>
    <s v="FASHION"/>
    <n v="3"/>
    <n v="66"/>
    <n v="22"/>
    <n v="27.72"/>
    <x v="11"/>
    <n v="21"/>
    <n v="700"/>
    <x v="0"/>
    <s v="1"/>
  </r>
  <r>
    <x v="0"/>
    <n v="1"/>
    <x v="0"/>
    <x v="12"/>
    <s v="CARRYWORLD"/>
    <s v="BLACK"/>
    <n v="1111112"/>
    <s v="Travel bags"/>
    <s v="Travel Bags"/>
    <x v="0"/>
    <s v="Solid"/>
    <s v="SMALL"/>
    <x v="1"/>
    <s v="Good"/>
    <s v="FASHION"/>
    <n v="23"/>
    <n v="439.3"/>
    <n v="19.100000000000001"/>
    <n v="184.50600000000006"/>
    <x v="12"/>
    <n v="121"/>
    <n v="400"/>
    <x v="0"/>
    <s v="1"/>
  </r>
  <r>
    <x v="0"/>
    <n v="1"/>
    <x v="0"/>
    <x v="13"/>
    <s v="CARRYWORLD"/>
    <s v="BLACK"/>
    <n v="1111112"/>
    <s v="Travel bags"/>
    <s v="Travel Bags"/>
    <x v="0"/>
    <s v="Solid"/>
    <s v="SMALL"/>
    <x v="1"/>
    <s v="Good"/>
    <s v="FASHION"/>
    <n v="80"/>
    <n v="832.5"/>
    <n v="10.40625"/>
    <n v="349.65000000000003"/>
    <x v="13"/>
    <n v="4"/>
    <n v="400"/>
    <x v="0"/>
    <s v="1"/>
  </r>
  <r>
    <x v="0"/>
    <n v="1"/>
    <x v="0"/>
    <x v="14"/>
    <s v="CARRYWORLD"/>
    <s v="BLACK"/>
    <n v="1111893"/>
    <s v="Travel bags"/>
    <s v="Travel Bags"/>
    <x v="0"/>
    <s v="Solid"/>
    <s v="SMALL"/>
    <x v="0"/>
    <s v="Better"/>
    <s v="BASIC"/>
    <n v="32"/>
    <n v="330.6"/>
    <n v="10.331250000000001"/>
    <n v="138.85200000000003"/>
    <x v="14"/>
    <n v="25"/>
    <n v="500"/>
    <x v="0"/>
    <s v="1"/>
  </r>
  <r>
    <x v="0"/>
    <n v="1"/>
    <x v="0"/>
    <x v="15"/>
    <s v="HIGHWAY"/>
    <s v="RED"/>
    <n v="1113411"/>
    <s v="Travel bags"/>
    <s v="Travel Bags on wheels"/>
    <x v="2"/>
    <s v="Solid"/>
    <s v="SMALL"/>
    <x v="2"/>
    <s v="Best"/>
    <s v="MUST"/>
    <n v="88"/>
    <n v="3352.83"/>
    <n v="38.10034090909091"/>
    <n v="1408.1886000000002"/>
    <x v="15"/>
    <n v="62"/>
    <n v="400"/>
    <x v="0"/>
    <s v="1"/>
  </r>
  <r>
    <x v="0"/>
    <n v="1"/>
    <x v="0"/>
    <x v="16"/>
    <s v="HIGHWAY"/>
    <s v="BLACK"/>
    <n v="1112531"/>
    <s v="Backpack"/>
    <s v="Drawstring Bags"/>
    <x v="2"/>
    <s v="Solid"/>
    <s v="LARGE"/>
    <x v="2"/>
    <s v="Best"/>
    <s v="MUST"/>
    <n v="35"/>
    <n v="2488.85"/>
    <n v="71.11"/>
    <n v="1070.2055000000003"/>
    <x v="16"/>
    <n v="38"/>
    <n v="400"/>
    <x v="0"/>
    <s v="1"/>
  </r>
  <r>
    <x v="0"/>
    <n v="1"/>
    <x v="0"/>
    <x v="17"/>
    <s v="HIGHWAY"/>
    <s v="BLACK"/>
    <n v="1113411"/>
    <s v="Travel bags"/>
    <s v="Travel Bags on wheels"/>
    <x v="2"/>
    <s v="Solid"/>
    <s v="SMALL"/>
    <x v="2"/>
    <s v="Best"/>
    <s v="MUST"/>
    <n v="39"/>
    <n v="2228"/>
    <n v="57.128205128205131"/>
    <n v="935.7600000000001"/>
    <x v="17"/>
    <n v="45"/>
    <n v="400"/>
    <x v="0"/>
    <s v="1"/>
  </r>
  <r>
    <x v="0"/>
    <n v="1"/>
    <x v="0"/>
    <x v="18"/>
    <s v="HIGHWAY"/>
    <s v="BLACK"/>
    <n v="1113411"/>
    <s v="Travel bags"/>
    <s v="Travel Bags on wheels"/>
    <x v="2"/>
    <s v="Solid"/>
    <s v="SMALL"/>
    <x v="2"/>
    <s v="Best"/>
    <s v="MUST"/>
    <n v="38"/>
    <n v="8329.0499999999993"/>
    <n v="219.18552631578945"/>
    <n v="3498.2009999999996"/>
    <x v="18"/>
    <n v="30"/>
    <n v="30"/>
    <x v="0"/>
    <s v="1"/>
  </r>
  <r>
    <x v="0"/>
    <n v="1"/>
    <x v="0"/>
    <x v="19"/>
    <s v="HIGHWAY"/>
    <s v="RED"/>
    <n v="1112531"/>
    <s v="Backpack"/>
    <s v="Drawstring Bags"/>
    <x v="2"/>
    <s v="Solid"/>
    <s v="LARGE"/>
    <x v="2"/>
    <s v="Best"/>
    <s v="MUST"/>
    <n v="28"/>
    <n v="8282.5"/>
    <n v="295.80357142857144"/>
    <n v="3561.4750000000008"/>
    <x v="19"/>
    <n v="121"/>
    <n v="400"/>
    <x v="0"/>
    <s v="1"/>
  </r>
  <r>
    <x v="0"/>
    <n v="1"/>
    <x v="0"/>
    <x v="20"/>
    <s v="HIGHWAY"/>
    <s v="BLACK"/>
    <n v="1113411"/>
    <s v="Travel bags"/>
    <s v="Travel Bags on wheels"/>
    <x v="2"/>
    <s v="Solid"/>
    <s v="SMALL"/>
    <x v="2"/>
    <s v="Best"/>
    <s v="MUST"/>
    <n v="20"/>
    <n v="393"/>
    <n v="19.649999999999999"/>
    <n v="165.06"/>
    <x v="20"/>
    <n v="86"/>
    <n v="400"/>
    <x v="0"/>
    <s v="1"/>
  </r>
  <r>
    <x v="0"/>
    <n v="1"/>
    <x v="0"/>
    <x v="21"/>
    <s v="HIGHWAY"/>
    <s v="BLACK"/>
    <n v="1112531"/>
    <s v="Backpack"/>
    <s v="Drawstring Bags"/>
    <x v="2"/>
    <s v="Solid"/>
    <s v="SMALL"/>
    <x v="2"/>
    <s v="Best"/>
    <s v="MUST"/>
    <n v="6"/>
    <n v="648.94000000000005"/>
    <n v="108.15666666666668"/>
    <n v="279.04420000000005"/>
    <x v="21"/>
    <n v="49"/>
    <n v="400"/>
    <x v="0"/>
    <s v="1"/>
  </r>
  <r>
    <x v="0"/>
    <n v="1"/>
    <x v="0"/>
    <x v="22"/>
    <s v="GOLAND"/>
    <s v="BLACK"/>
    <n v="1111185"/>
    <s v="Backpack"/>
    <s v="Backpacks"/>
    <x v="0"/>
    <s v="Solid"/>
    <s v="MEDIUM"/>
    <x v="2"/>
    <s v="Good"/>
    <s v="FASHION"/>
    <n v="3"/>
    <n v="96"/>
    <n v="32"/>
    <n v="41.28"/>
    <x v="22"/>
    <n v="44"/>
    <n v="400"/>
    <x v="0"/>
    <s v="1"/>
  </r>
  <r>
    <x v="0"/>
    <n v="1"/>
    <x v="0"/>
    <x v="23"/>
    <s v="GOLAND"/>
    <s v="BROWN"/>
    <n v="1111185"/>
    <s v="Backpack"/>
    <s v="Backpacks"/>
    <x v="0"/>
    <s v="Solid"/>
    <s v="MEDIUM"/>
    <x v="2"/>
    <s v="Good"/>
    <s v="FASHION"/>
    <n v="3"/>
    <n v="105"/>
    <n v="35"/>
    <n v="45.150000000000006"/>
    <x v="23"/>
    <n v="32"/>
    <n v="765"/>
    <x v="0"/>
    <s v="1"/>
  </r>
  <r>
    <x v="0"/>
    <n v="1"/>
    <x v="0"/>
    <x v="24"/>
    <s v="HIGHWAY"/>
    <s v="BLACK"/>
    <n v="1111821"/>
    <s v="Handbacks"/>
    <s v="Tote"/>
    <x v="1"/>
    <s v="Solid"/>
    <s v="MEDIUM"/>
    <x v="0"/>
    <s v="Better"/>
    <s v="BASIC"/>
    <n v="8"/>
    <n v="29.5"/>
    <n v="3.6875"/>
    <n v="11.505000000000001"/>
    <x v="24"/>
    <n v="5"/>
    <n v="400"/>
    <x v="0"/>
    <s v="1"/>
  </r>
  <r>
    <x v="0"/>
    <n v="1"/>
    <x v="0"/>
    <x v="25"/>
    <s v="GOLAND"/>
    <s v="BLACK"/>
    <n v="1113411"/>
    <s v="Travel bags"/>
    <s v="Travel Bags"/>
    <x v="0"/>
    <s v="Solid"/>
    <s v="SMALL"/>
    <x v="1"/>
    <s v="Good"/>
    <s v="BASIC"/>
    <n v="828"/>
    <n v="338.2"/>
    <n v="0.40845410628019324"/>
    <n v="142.04400000000001"/>
    <x v="25"/>
    <n v="894"/>
    <n v="400"/>
    <x v="0"/>
    <s v="1"/>
  </r>
  <r>
    <x v="0"/>
    <n v="1"/>
    <x v="0"/>
    <x v="26"/>
    <s v="GOLAND"/>
    <s v="BLUE"/>
    <n v="1113411"/>
    <s v="Travel bags"/>
    <s v="Travel Bags"/>
    <x v="0"/>
    <s v="Solid"/>
    <s v="SMALL"/>
    <x v="1"/>
    <s v="Good"/>
    <s v="MUST"/>
    <n v="65"/>
    <n v="422.2"/>
    <n v="6.4953846153846149"/>
    <n v="177.32399999999998"/>
    <x v="26"/>
    <n v="830"/>
    <n v="400"/>
    <x v="0"/>
    <s v="1"/>
  </r>
  <r>
    <x v="0"/>
    <n v="1"/>
    <x v="0"/>
    <x v="27"/>
    <s v="HIGHWAY"/>
    <s v="BROWN"/>
    <n v="1111193"/>
    <s v="Travel bags"/>
    <s v="Shoes"/>
    <x v="2"/>
    <s v="Solid"/>
    <s v="SMALL"/>
    <x v="1"/>
    <s v="Good"/>
    <s v="BASIC"/>
    <n v="8"/>
    <n v="298.2"/>
    <n v="37.274999999999999"/>
    <n v="125.24400000000001"/>
    <x v="27"/>
    <n v="4"/>
    <n v="400"/>
    <x v="0"/>
    <s v="1"/>
  </r>
  <r>
    <x v="0"/>
    <n v="1"/>
    <x v="0"/>
    <x v="28"/>
    <s v="HIGHWAY"/>
    <s v="BLACK"/>
    <n v="1111193"/>
    <s v="Travel bags"/>
    <s v="Shoes"/>
    <x v="2"/>
    <s v="Solid"/>
    <s v="SMALL"/>
    <x v="1"/>
    <s v="Good"/>
    <s v="BASIC"/>
    <n v="3"/>
    <n v="883.60000000000014"/>
    <n v="294.53333333333336"/>
    <n v="371.11200000000008"/>
    <x v="28"/>
    <n v="2"/>
    <n v="400"/>
    <x v="0"/>
    <s v="1"/>
  </r>
  <r>
    <x v="0"/>
    <n v="1"/>
    <x v="0"/>
    <x v="29"/>
    <s v="CARRYWORLD"/>
    <s v="BLACK"/>
    <n v="1111893"/>
    <s v="Luggage"/>
    <s v="Hard"/>
    <x v="0"/>
    <s v="Solid"/>
    <s v="SMALL"/>
    <x v="2"/>
    <s v="Better"/>
    <s v="BASIC"/>
    <n v="3"/>
    <n v="450"/>
    <n v="150"/>
    <n v="139.50000000000003"/>
    <x v="29"/>
    <n v="2"/>
    <n v="400"/>
    <x v="0"/>
    <s v="1"/>
  </r>
  <r>
    <x v="0"/>
    <n v="1"/>
    <x v="0"/>
    <x v="30"/>
    <s v="HIGHWAY"/>
    <s v="BROWN"/>
    <n v="1113411"/>
    <s v="Backpack"/>
    <s v="Backpacks"/>
    <x v="2"/>
    <s v="Solid"/>
    <s v="SMALL"/>
    <x v="1"/>
    <s v="Good"/>
    <s v="MUST"/>
    <n v="5"/>
    <n v="54"/>
    <n v="10.8"/>
    <n v="23.220000000000006"/>
    <x v="30"/>
    <n v="0"/>
    <n v="400"/>
    <x v="0"/>
    <s v="1"/>
  </r>
  <r>
    <x v="0"/>
    <n v="1"/>
    <x v="0"/>
    <x v="31"/>
    <s v="HIGHWAY"/>
    <s v="BLACK"/>
    <n v="1113411"/>
    <s v="Backpack"/>
    <s v="Backpacks"/>
    <x v="2"/>
    <s v="Solid"/>
    <s v="SMALL"/>
    <x v="1"/>
    <s v="Good"/>
    <s v="MUST"/>
    <n v="8"/>
    <n v="20"/>
    <n v="2.5"/>
    <n v="8.6000000000000014"/>
    <x v="31"/>
    <n v="121"/>
    <n v="400"/>
    <x v="0"/>
    <s v="1"/>
  </r>
  <r>
    <x v="0"/>
    <n v="1"/>
    <x v="0"/>
    <x v="32"/>
    <s v="CARRYWORLD"/>
    <s v="BLACK"/>
    <n v="1111893"/>
    <s v="Backpack"/>
    <s v="Backpacks"/>
    <x v="0"/>
    <s v="Solid"/>
    <s v="SMALL"/>
    <x v="2"/>
    <s v="Better"/>
    <s v="BASIC"/>
    <n v="52"/>
    <n v="8594.4"/>
    <n v="165.27692307692308"/>
    <n v="3695.5920000000006"/>
    <x v="32"/>
    <n v="33"/>
    <n v="0"/>
    <x v="0"/>
    <s v="1"/>
  </r>
  <r>
    <x v="0"/>
    <n v="1"/>
    <x v="0"/>
    <x v="33"/>
    <s v="CARRYWORLD"/>
    <s v="GREY"/>
    <n v="1111893"/>
    <s v="Backpack"/>
    <s v="Backpacks"/>
    <x v="0"/>
    <s v="Solid"/>
    <s v="SMALL"/>
    <x v="2"/>
    <s v="Better"/>
    <s v="BASIC"/>
    <n v="46"/>
    <n v="8042.49"/>
    <n v="174.83673913043478"/>
    <n v="3458.2707000000005"/>
    <x v="33"/>
    <n v="68"/>
    <n v="0"/>
    <x v="0"/>
    <s v="1"/>
  </r>
  <r>
    <x v="0"/>
    <n v="1"/>
    <x v="0"/>
    <x v="34"/>
    <s v="GOLAND"/>
    <s v="GREY"/>
    <n v="1111185"/>
    <s v="Backpack"/>
    <s v="Backpacks"/>
    <x v="0"/>
    <s v="Solid"/>
    <s v="SMALL"/>
    <x v="2"/>
    <s v="Better"/>
    <s v="MUST"/>
    <n v="3"/>
    <n v="33.5"/>
    <n v="11.166666666666666"/>
    <n v="14.405000000000001"/>
    <x v="34"/>
    <n v="88"/>
    <n v="0"/>
    <x v="0"/>
    <s v="1"/>
  </r>
  <r>
    <x v="0"/>
    <n v="1"/>
    <x v="0"/>
    <x v="35"/>
    <s v="CARRYWORLD"/>
    <s v="BLACK"/>
    <n v="1111249"/>
    <s v="Travel bags"/>
    <s v="Travel Bags"/>
    <x v="0"/>
    <s v="Solid"/>
    <s v="SMALL"/>
    <x v="2"/>
    <s v="Good"/>
    <s v="MUST"/>
    <n v="38"/>
    <n v="8833.7999999999993"/>
    <n v="232.46842105263156"/>
    <n v="3710.1959999999999"/>
    <x v="35"/>
    <n v="94"/>
    <n v="0"/>
    <x v="0"/>
    <s v="1"/>
  </r>
  <r>
    <x v="0"/>
    <n v="1"/>
    <x v="0"/>
    <x v="36"/>
    <s v="CARRYWORLD"/>
    <s v="BLUE"/>
    <n v="1111249"/>
    <s v="Travel bags"/>
    <s v="Travel Bags"/>
    <x v="0"/>
    <s v="Solid"/>
    <s v="SMALL"/>
    <x v="2"/>
    <s v="Good"/>
    <s v="MUST"/>
    <n v="29"/>
    <n v="243.5"/>
    <n v="8.3965517241379306"/>
    <n v="102.27000000000001"/>
    <x v="36"/>
    <n v="24"/>
    <n v="0"/>
    <x v="0"/>
    <s v="1"/>
  </r>
  <r>
    <x v="0"/>
    <n v="1"/>
    <x v="0"/>
    <x v="37"/>
    <s v="CARRYWORLD"/>
    <s v="BLACK"/>
    <n v="1111249"/>
    <s v="Travel bags"/>
    <s v="Travel Bags"/>
    <x v="0"/>
    <s v="Solid"/>
    <s v="SMALL"/>
    <x v="2"/>
    <s v="Good"/>
    <s v="MUST"/>
    <n v="86"/>
    <n v="836.5"/>
    <n v="9.7267441860465116"/>
    <n v="351.33"/>
    <x v="37"/>
    <n v="82"/>
    <n v="350"/>
    <x v="0"/>
    <s v="1"/>
  </r>
  <r>
    <x v="0"/>
    <n v="1"/>
    <x v="0"/>
    <x v="38"/>
    <s v="GOLAND"/>
    <s v="BLACK"/>
    <n v="1111185"/>
    <s v="Luggage"/>
    <s v="Hard"/>
    <x v="0"/>
    <s v="Solid"/>
    <s v="SMALL"/>
    <x v="2"/>
    <s v="Good"/>
    <s v="MUST"/>
    <n v="4"/>
    <n v="600"/>
    <n v="150"/>
    <n v="186.00000000000003"/>
    <x v="38"/>
    <n v="82"/>
    <n v="350"/>
    <x v="0"/>
    <s v="1"/>
  </r>
  <r>
    <x v="0"/>
    <n v="1"/>
    <x v="0"/>
    <x v="39"/>
    <s v="GOLAND"/>
    <s v="BROWN"/>
    <n v="1111185"/>
    <s v="Luggage"/>
    <s v="Hard"/>
    <x v="0"/>
    <s v="Solid"/>
    <s v="SMALL"/>
    <x v="2"/>
    <s v="Good"/>
    <s v="MUST"/>
    <n v="3"/>
    <n v="450"/>
    <n v="150"/>
    <n v="139.50000000000003"/>
    <x v="29"/>
    <n v="121"/>
    <n v="350"/>
    <x v="0"/>
    <s v="1"/>
  </r>
  <r>
    <x v="0"/>
    <n v="1"/>
    <x v="0"/>
    <x v="40"/>
    <s v="GOLAND"/>
    <s v="BLACK"/>
    <n v="1111185"/>
    <s v="Luggage"/>
    <s v="Hard"/>
    <x v="0"/>
    <s v="Solid"/>
    <s v="SMALL"/>
    <x v="2"/>
    <s v="Good"/>
    <s v="MUST"/>
    <n v="8"/>
    <n v="1320"/>
    <n v="165"/>
    <n v="409.20000000000005"/>
    <x v="39"/>
    <n v="121"/>
    <n v="350"/>
    <x v="0"/>
    <s v="1"/>
  </r>
  <r>
    <x v="0"/>
    <n v="1"/>
    <x v="0"/>
    <x v="41"/>
    <s v="GOLAND"/>
    <s v="BROWN"/>
    <n v="1111185"/>
    <s v="Luggage"/>
    <s v="Hard"/>
    <x v="0"/>
    <s v="Solid"/>
    <s v="SMALL"/>
    <x v="2"/>
    <s v="Good"/>
    <s v="MUST"/>
    <n v="8"/>
    <n v="1320"/>
    <n v="165"/>
    <n v="409.20000000000005"/>
    <x v="39"/>
    <n v="0"/>
    <n v="350"/>
    <x v="0"/>
    <s v="1"/>
  </r>
  <r>
    <x v="0"/>
    <n v="1"/>
    <x v="0"/>
    <x v="42"/>
    <s v="HIGHWAY"/>
    <s v="BLACK"/>
    <n v="1112531"/>
    <s v="Travel bags"/>
    <s v="Shoes"/>
    <x v="2"/>
    <s v="Solid"/>
    <s v="SMALL"/>
    <x v="1"/>
    <s v="Good"/>
    <s v="FASHION"/>
    <n v="8"/>
    <n v="20"/>
    <n v="2.5"/>
    <n v="8.4"/>
    <x v="40"/>
    <n v="121"/>
    <n v="350"/>
    <x v="0"/>
    <s v="1"/>
  </r>
  <r>
    <x v="0"/>
    <n v="1"/>
    <x v="0"/>
    <x v="43"/>
    <s v="HIGHWAY"/>
    <s v="BLUE"/>
    <n v="1112531"/>
    <s v="Travel bags"/>
    <s v="Shoes"/>
    <x v="2"/>
    <s v="Solid"/>
    <s v="SMALL"/>
    <x v="1"/>
    <s v="Good"/>
    <s v="FASHION"/>
    <n v="8"/>
    <n v="20"/>
    <n v="2.5"/>
    <n v="8.4"/>
    <x v="40"/>
    <n v="2"/>
    <n v="350"/>
    <x v="0"/>
    <s v="1"/>
  </r>
  <r>
    <x v="0"/>
    <n v="1"/>
    <x v="0"/>
    <x v="44"/>
    <s v="HIGHWAY"/>
    <s v="BROWN"/>
    <n v="1112531"/>
    <s v="Travel bags"/>
    <s v="Shoes"/>
    <x v="2"/>
    <s v="Solid"/>
    <s v="LARGE"/>
    <x v="1"/>
    <s v="Good"/>
    <s v="FASHION"/>
    <n v="8"/>
    <n v="80"/>
    <n v="10"/>
    <n v="33.6"/>
    <x v="41"/>
    <n v="0"/>
    <n v="350"/>
    <x v="0"/>
    <s v="1"/>
  </r>
  <r>
    <x v="0"/>
    <n v="1"/>
    <x v="0"/>
    <x v="45"/>
    <s v="CARRYWORLD"/>
    <s v="MULTI"/>
    <n v="1112531"/>
    <s v="Travel bags"/>
    <s v="Travel Bags"/>
    <x v="2"/>
    <s v="Solid"/>
    <s v="SMALL"/>
    <x v="1"/>
    <s v="Good"/>
    <s v="FASHION"/>
    <n v="8"/>
    <n v="2.5"/>
    <n v="0.3125"/>
    <n v="1.05"/>
    <x v="42"/>
    <n v="0"/>
    <n v="350"/>
    <x v="0"/>
    <s v="1"/>
  </r>
  <r>
    <x v="0"/>
    <n v="1"/>
    <x v="0"/>
    <x v="46"/>
    <s v="GOLAND"/>
    <s v="BLACK"/>
    <n v="1113411"/>
    <s v="Travel bags"/>
    <s v="Travel Bags"/>
    <x v="0"/>
    <s v="Solid"/>
    <s v="SMALL"/>
    <x v="1"/>
    <s v="Good"/>
    <s v="MUST"/>
    <n v="6"/>
    <n v="54"/>
    <n v="9"/>
    <n v="22.68"/>
    <x v="43"/>
    <n v="121"/>
    <n v="350"/>
    <x v="0"/>
    <s v="1"/>
  </r>
  <r>
    <x v="0"/>
    <n v="1"/>
    <x v="0"/>
    <x v="47"/>
    <s v="GOLAND"/>
    <s v="BLACK"/>
    <n v="1113411"/>
    <s v="Travel bags"/>
    <s v="Travel Bags"/>
    <x v="0"/>
    <s v="Solid"/>
    <s v="SMALL"/>
    <x v="1"/>
    <s v="Good"/>
    <s v="MUST"/>
    <n v="5"/>
    <n v="45"/>
    <n v="9"/>
    <n v="18.900000000000002"/>
    <x v="44"/>
    <n v="3"/>
    <n v="350"/>
    <x v="0"/>
    <s v="1"/>
  </r>
  <r>
    <x v="0"/>
    <n v="1"/>
    <x v="0"/>
    <x v="48"/>
    <s v="GOLAND"/>
    <s v="BLUE"/>
    <n v="1113411"/>
    <s v="Travel bags"/>
    <s v="Travel Bags"/>
    <x v="0"/>
    <s v="Solid"/>
    <s v="SMALL"/>
    <x v="1"/>
    <s v="Good"/>
    <s v="MUST"/>
    <n v="8"/>
    <n v="85"/>
    <n v="10.625"/>
    <n v="35.700000000000003"/>
    <x v="45"/>
    <n v="121"/>
    <n v="350"/>
    <x v="0"/>
    <s v="1"/>
  </r>
  <r>
    <x v="0"/>
    <n v="1"/>
    <x v="0"/>
    <x v="49"/>
    <s v="TRAVEL TIME"/>
    <s v="GREEN"/>
    <n v="1111185"/>
    <s v="Travel bags"/>
    <s v="Shoes"/>
    <x v="0"/>
    <s v="Solid"/>
    <s v="MEDIUM"/>
    <x v="1"/>
    <s v="Better"/>
    <s v="MUST"/>
    <n v="89"/>
    <n v="3963.88"/>
    <n v="44.53797752808989"/>
    <n v="1664.8296000000003"/>
    <x v="46"/>
    <n v="488"/>
    <n v="564"/>
    <x v="0"/>
    <s v="1"/>
  </r>
  <r>
    <x v="0"/>
    <n v="1"/>
    <x v="0"/>
    <x v="50"/>
    <s v="TRAVEL TIME"/>
    <s v="BLACK"/>
    <n v="1111185"/>
    <s v="Handbacks"/>
    <s v="Crossbody"/>
    <x v="0"/>
    <s v="Solid"/>
    <s v="MEDIUM"/>
    <x v="1"/>
    <s v="Better"/>
    <s v="MUST"/>
    <n v="220"/>
    <n v="3988.9"/>
    <n v="18.131363636363638"/>
    <n v="1555.6710000000003"/>
    <x v="47"/>
    <n v="492"/>
    <n v="720"/>
    <x v="0"/>
    <s v="1"/>
  </r>
  <r>
    <x v="0"/>
    <n v="1"/>
    <x v="0"/>
    <x v="51"/>
    <s v="TRAVEL TIME"/>
    <s v="BLACK"/>
    <n v="1111185"/>
    <s v="Travel bags"/>
    <s v="Shoes"/>
    <x v="0"/>
    <s v="Solid"/>
    <s v="MEDIUM"/>
    <x v="1"/>
    <s v="Better"/>
    <s v="MUST"/>
    <n v="66"/>
    <n v="6935.34"/>
    <n v="105.08090909090909"/>
    <n v="2912.8428000000004"/>
    <x v="48"/>
    <n v="492"/>
    <n v="564"/>
    <x v="0"/>
    <s v="1"/>
  </r>
  <r>
    <x v="0"/>
    <n v="1"/>
    <x v="0"/>
    <x v="52"/>
    <s v="TRAVEL TIME"/>
    <s v="BLACK"/>
    <n v="1111185"/>
    <s v="Backpack"/>
    <s v="Backpacks"/>
    <x v="0"/>
    <s v="Solid"/>
    <s v="MEDIUM"/>
    <x v="1"/>
    <s v="Better"/>
    <s v="MUST"/>
    <n v="36"/>
    <n v="6652.26"/>
    <n v="184.785"/>
    <n v="2860.4718000000003"/>
    <x v="49"/>
    <n v="489"/>
    <n v="564"/>
    <x v="0"/>
    <s v="1"/>
  </r>
  <r>
    <x v="0"/>
    <n v="1"/>
    <x v="0"/>
    <x v="53"/>
    <s v="TRAVEL TIME"/>
    <s v="GREEN"/>
    <n v="1111185"/>
    <s v="Travel bags"/>
    <s v="Shoes"/>
    <x v="0"/>
    <s v="Solid"/>
    <s v="MEDIUM"/>
    <x v="1"/>
    <s v="Better"/>
    <s v="MUST"/>
    <n v="66"/>
    <n v="6044.26"/>
    <n v="91.579696969696968"/>
    <n v="2538.5892000000003"/>
    <x v="50"/>
    <n v="450"/>
    <n v="504"/>
    <x v="0"/>
    <s v="1"/>
  </r>
  <r>
    <x v="0"/>
    <n v="1"/>
    <x v="0"/>
    <x v="54"/>
    <s v="TRAVEL TIME"/>
    <s v="GREY"/>
    <n v="1111185"/>
    <s v="Travel bags"/>
    <s v="Shoes"/>
    <x v="0"/>
    <s v="Solid"/>
    <s v="MEDIUM"/>
    <x v="1"/>
    <s v="Better"/>
    <s v="MUST"/>
    <n v="63"/>
    <n v="6083.33"/>
    <n v="96.560793650793656"/>
    <n v="2554.9986000000004"/>
    <x v="51"/>
    <n v="503"/>
    <n v="564"/>
    <x v="0"/>
    <s v="1"/>
  </r>
  <r>
    <x v="0"/>
    <n v="1"/>
    <x v="0"/>
    <x v="55"/>
    <s v="TRAVEL TIME"/>
    <s v="BLACK"/>
    <n v="1111185"/>
    <s v="Backpack"/>
    <s v="Backpacks"/>
    <x v="0"/>
    <s v="Solid"/>
    <s v="MEDIUM"/>
    <x v="1"/>
    <s v="Better"/>
    <s v="MUST"/>
    <n v="83"/>
    <n v="5803.53"/>
    <n v="69.922048192771086"/>
    <n v="2495.5179000000003"/>
    <x v="52"/>
    <n v="633"/>
    <n v="720"/>
    <x v="0"/>
    <s v="1"/>
  </r>
  <r>
    <x v="0"/>
    <n v="2"/>
    <x v="0"/>
    <x v="56"/>
    <s v="TRAVEL TIME"/>
    <s v="BLACK"/>
    <n v="1111185"/>
    <s v="Luggage"/>
    <s v="Hard"/>
    <x v="0"/>
    <s v="Solid"/>
    <s v="MEDIUM"/>
    <x v="1"/>
    <s v="Better"/>
    <s v="BASIC"/>
    <n v="806"/>
    <n v="132990"/>
    <n v="165"/>
    <n v="41226.9"/>
    <x v="53"/>
    <n v="445"/>
    <n v="564"/>
    <x v="0"/>
    <s v="1"/>
  </r>
  <r>
    <x v="0"/>
    <n v="1"/>
    <x v="0"/>
    <x v="57"/>
    <s v="TRAVEL TIME"/>
    <s v="BLACK"/>
    <n v="1111185"/>
    <s v="Luggage"/>
    <s v="Hard"/>
    <x v="0"/>
    <s v="Solid"/>
    <s v="MEDIUM"/>
    <x v="1"/>
    <s v="Better"/>
    <s v="MUST"/>
    <n v="39"/>
    <n v="5539.28"/>
    <n v="142.03282051282051"/>
    <n v="1717.1768000000002"/>
    <x v="54"/>
    <n v="439"/>
    <n v="564"/>
    <x v="0"/>
    <s v="1"/>
  </r>
  <r>
    <x v="0"/>
    <n v="1"/>
    <x v="0"/>
    <x v="58"/>
    <s v="TRAVEL TIME"/>
    <s v="GREEN"/>
    <n v="1111185"/>
    <s v="Accessories"/>
    <s v="Accessories"/>
    <x v="0"/>
    <s v="Solid"/>
    <s v="MEDIUM"/>
    <x v="1"/>
    <s v="Better"/>
    <s v="BASIC"/>
    <n v="866"/>
    <n v="5453.85"/>
    <n v="6.2977482678983838"/>
    <n v="2454.2325000000001"/>
    <x v="55"/>
    <n v="530"/>
    <n v="720"/>
    <x v="0"/>
    <s v="1"/>
  </r>
  <r>
    <x v="0"/>
    <n v="1"/>
    <x v="0"/>
    <x v="59"/>
    <s v="TRAVEL TIME"/>
    <s v="BLACK"/>
    <n v="1111185"/>
    <s v="Travel bags"/>
    <s v="Shoes"/>
    <x v="0"/>
    <s v="Solid"/>
    <s v="MEDIUM"/>
    <x v="1"/>
    <s v="Better"/>
    <s v="MUST"/>
    <n v="68"/>
    <n v="5423.39"/>
    <n v="79.755735294117656"/>
    <n v="2277.8238000000006"/>
    <x v="56"/>
    <n v="668"/>
    <n v="720"/>
    <x v="0"/>
    <s v="1"/>
  </r>
  <r>
    <x v="0"/>
    <n v="1"/>
    <x v="0"/>
    <x v="60"/>
    <s v="TRAVEL TIME"/>
    <s v="GREY"/>
    <n v="1111185"/>
    <s v="Accessories"/>
    <s v="Accessories"/>
    <x v="0"/>
    <s v="Solid"/>
    <s v="MEDIUM"/>
    <x v="1"/>
    <s v="Better"/>
    <s v="BASIC"/>
    <n v="836"/>
    <n v="4488.62"/>
    <n v="5.3691626794258376"/>
    <n v="2019.8789999999999"/>
    <x v="57"/>
    <n v="433"/>
    <n v="720"/>
    <x v="0"/>
    <s v="1"/>
  </r>
  <r>
    <x v="0"/>
    <n v="1"/>
    <x v="0"/>
    <x v="61"/>
    <s v="TRAVEL TIME"/>
    <s v="BLACK"/>
    <n v="1111185"/>
    <s v="Luggage"/>
    <s v="Hard"/>
    <x v="0"/>
    <s v="Solid"/>
    <s v="MEDIUM"/>
    <x v="1"/>
    <s v="Better"/>
    <s v="MUST"/>
    <n v="50"/>
    <n v="4389.5"/>
    <n v="87.79"/>
    <n v="1360.7450000000003"/>
    <x v="58"/>
    <n v="588"/>
    <n v="564"/>
    <x v="0"/>
    <s v="1"/>
  </r>
  <r>
    <x v="0"/>
    <n v="1"/>
    <x v="0"/>
    <x v="62"/>
    <s v="TRAVEL TIME"/>
    <s v="GREY"/>
    <n v="1111185"/>
    <s v="Travel bags"/>
    <s v="Shoes"/>
    <x v="0"/>
    <s v="Solid"/>
    <s v="MEDIUM"/>
    <x v="1"/>
    <s v="Better"/>
    <s v="MUST"/>
    <n v="33"/>
    <n v="2930.35"/>
    <n v="88.798484848484847"/>
    <n v="1230.7470000000001"/>
    <x v="59"/>
    <n v="582"/>
    <n v="564"/>
    <x v="0"/>
    <s v="1"/>
  </r>
  <r>
    <x v="0"/>
    <n v="1"/>
    <x v="0"/>
    <x v="63"/>
    <s v="TRAVEL TIME"/>
    <s v="GREY"/>
    <n v="1111185"/>
    <s v="Backpack"/>
    <s v="Backpacks"/>
    <x v="0"/>
    <s v="Solid"/>
    <s v="MEDIUM"/>
    <x v="1"/>
    <s v="Better"/>
    <s v="MUST"/>
    <n v="40"/>
    <n v="2906"/>
    <n v="72.650000000000006"/>
    <n v="1249.5800000000004"/>
    <x v="60"/>
    <n v="528"/>
    <n v="564"/>
    <x v="0"/>
    <s v="1"/>
  </r>
  <r>
    <x v="0"/>
    <n v="1"/>
    <x v="0"/>
    <x v="64"/>
    <s v="TRAVEL TIME"/>
    <s v="GREY"/>
    <n v="1111185"/>
    <s v="Handbacks"/>
    <s v="Crossbody"/>
    <x v="0"/>
    <s v="Solid"/>
    <s v="MEDIUM"/>
    <x v="1"/>
    <s v="Better"/>
    <s v="MUST"/>
    <n v="80"/>
    <n v="2834.2799999999997"/>
    <n v="35.4285"/>
    <n v="1105.3692000000001"/>
    <x v="61"/>
    <n v="492"/>
    <n v="564"/>
    <x v="0"/>
    <s v="1"/>
  </r>
  <r>
    <x v="0"/>
    <n v="1"/>
    <x v="0"/>
    <x v="65"/>
    <s v="TRAVEL TIME"/>
    <s v="BLACK"/>
    <n v="1111185"/>
    <s v="Luggage"/>
    <s v="Hard"/>
    <x v="0"/>
    <s v="Solid"/>
    <s v="MEDIUM"/>
    <x v="1"/>
    <s v="Better"/>
    <s v="MUST"/>
    <n v="44"/>
    <n v="7260"/>
    <n v="165"/>
    <n v="2250.6000000000004"/>
    <x v="62"/>
    <n v="489"/>
    <n v="444"/>
    <x v="0"/>
    <s v="1"/>
  </r>
  <r>
    <x v="0"/>
    <n v="1"/>
    <x v="0"/>
    <x v="66"/>
    <s v="TRAVEL TIME"/>
    <s v="GREEN"/>
    <n v="1111185"/>
    <s v="Travel bags"/>
    <s v="Travel Bags"/>
    <x v="0"/>
    <s v="Solid"/>
    <s v="SMALL"/>
    <x v="1"/>
    <s v="Better"/>
    <s v="MUST"/>
    <n v="39"/>
    <n v="2339.48"/>
    <n v="59.986666666666665"/>
    <n v="982.58160000000009"/>
    <x v="63"/>
    <n v="488"/>
    <n v="350"/>
    <x v="0"/>
    <s v="1"/>
  </r>
  <r>
    <x v="0"/>
    <n v="1"/>
    <x v="0"/>
    <x v="67"/>
    <s v="TRAVEL TIME"/>
    <s v="GREEN"/>
    <n v="1111185"/>
    <s v="Backpack"/>
    <s v="Backpacks"/>
    <x v="0"/>
    <s v="Solid"/>
    <s v="MEDIUM"/>
    <x v="1"/>
    <s v="Better"/>
    <s v="MUST"/>
    <n v="39"/>
    <n v="2698.0800000000004"/>
    <n v="69.181538461538466"/>
    <n v="1160.1744000000003"/>
    <x v="64"/>
    <n v="453"/>
    <n v="504"/>
    <x v="0"/>
    <s v="1"/>
  </r>
  <r>
    <x v="0"/>
    <n v="1"/>
    <x v="0"/>
    <x v="68"/>
    <s v="TRAVEL TIME"/>
    <s v="GREEN"/>
    <n v="1111185"/>
    <s v="Handbacks"/>
    <s v="Crossbody"/>
    <x v="0"/>
    <s v="Solid"/>
    <s v="MEDIUM"/>
    <x v="1"/>
    <s v="Better"/>
    <s v="MUST"/>
    <n v="34"/>
    <n v="2603.66"/>
    <n v="76.578235294117647"/>
    <n v="1015.4274"/>
    <x v="65"/>
    <n v="433"/>
    <n v="504"/>
    <x v="0"/>
    <s v="1"/>
  </r>
  <r>
    <x v="0"/>
    <n v="1"/>
    <x v="0"/>
    <x v="69"/>
    <s v="TRAVEL TIME"/>
    <s v="GREY"/>
    <n v="1111185"/>
    <s v="Travel bags"/>
    <s v="Travel Bags"/>
    <x v="0"/>
    <s v="Solid"/>
    <s v="SMALL"/>
    <x v="1"/>
    <s v="Better"/>
    <s v="MUST"/>
    <n v="52"/>
    <n v="8698.48"/>
    <n v="167.27846153846153"/>
    <n v="3653.3616000000002"/>
    <x v="66"/>
    <n v="662"/>
    <n v="1284"/>
    <x v="0"/>
    <s v="1"/>
  </r>
  <r>
    <x v="0"/>
    <n v="1"/>
    <x v="0"/>
    <x v="70"/>
    <s v="TRAVEL TIME"/>
    <s v="BLACK"/>
    <n v="1111185"/>
    <s v="Accessories"/>
    <s v="Accessories"/>
    <x v="0"/>
    <s v="Solid"/>
    <s v="MEDIUM"/>
    <x v="1"/>
    <s v="Better"/>
    <s v="MUST"/>
    <n v="26"/>
    <n v="8544.34"/>
    <n v="328.62846153846152"/>
    <n v="3844.9529999999995"/>
    <x v="67"/>
    <n v="483"/>
    <n v="504"/>
    <x v="0"/>
    <s v="1"/>
  </r>
  <r>
    <x v="0"/>
    <n v="1"/>
    <x v="0"/>
    <x v="71"/>
    <s v="TRAVEL TIME"/>
    <s v="BLACK"/>
    <n v="1111185"/>
    <s v="Travel bags"/>
    <s v="Travel Bags"/>
    <x v="0"/>
    <s v="Solid"/>
    <s v="SMALL"/>
    <x v="1"/>
    <s v="Better"/>
    <s v="MUST"/>
    <n v="43"/>
    <n v="8434.93"/>
    <n v="196.16116279069769"/>
    <n v="3542.6706000000008"/>
    <x v="68"/>
    <n v="630"/>
    <n v="720"/>
    <x v="0"/>
    <s v="1"/>
  </r>
  <r>
    <x v="0"/>
    <n v="1"/>
    <x v="0"/>
    <x v="72"/>
    <s v="TRAVEL TIME"/>
    <s v="GREEN"/>
    <n v="1111185"/>
    <s v="Accessories"/>
    <s v="Accessories"/>
    <x v="0"/>
    <s v="Solid"/>
    <s v="MEDIUM"/>
    <x v="1"/>
    <s v="Better"/>
    <s v="MUST"/>
    <n v="86"/>
    <n v="8339.33"/>
    <n v="96.968953488372094"/>
    <n v="3752.6984999999995"/>
    <x v="69"/>
    <n v="333"/>
    <n v="1008"/>
    <x v="0"/>
    <s v="1"/>
  </r>
  <r>
    <x v="0"/>
    <n v="1"/>
    <x v="0"/>
    <x v="73"/>
    <s v="TRAVEL TIME"/>
    <s v="GREY"/>
    <n v="1111185"/>
    <s v="Accessories"/>
    <s v="Accessories"/>
    <x v="0"/>
    <s v="Solid"/>
    <s v="MEDIUM"/>
    <x v="1"/>
    <s v="Better"/>
    <s v="MUST"/>
    <n v="39"/>
    <n v="8259.6299999999992"/>
    <n v="211.7853846153846"/>
    <n v="3716.8334999999997"/>
    <x v="70"/>
    <n v="903"/>
    <n v="1008"/>
    <x v="0"/>
    <s v="1"/>
  </r>
  <r>
    <x v="0"/>
    <n v="1"/>
    <x v="0"/>
    <x v="74"/>
    <s v="TRAVEL TIME"/>
    <s v="GREY"/>
    <n v="1111185"/>
    <s v="Accessories"/>
    <s v="Accessories"/>
    <x v="0"/>
    <s v="Solid"/>
    <s v="MEDIUM"/>
    <x v="1"/>
    <s v="Better"/>
    <s v="MUST"/>
    <n v="50"/>
    <n v="8288.0499999999993"/>
    <n v="165.761"/>
    <n v="3729.6224999999995"/>
    <x v="71"/>
    <n v="633"/>
    <n v="720"/>
    <x v="0"/>
    <s v="1"/>
  </r>
  <r>
    <x v="0"/>
    <n v="1"/>
    <x v="0"/>
    <x v="75"/>
    <s v="TRAVEL TIME"/>
    <s v="BLACK"/>
    <n v="1111185"/>
    <s v="Accessories"/>
    <s v="Accessories"/>
    <x v="0"/>
    <s v="Solid"/>
    <s v="MEDIUM"/>
    <x v="1"/>
    <s v="Better"/>
    <s v="MUST"/>
    <n v="35"/>
    <n v="8883.35"/>
    <n v="253.81"/>
    <n v="3997.5074999999997"/>
    <x v="72"/>
    <n v="623"/>
    <n v="720"/>
    <x v="0"/>
    <s v="1"/>
  </r>
  <r>
    <x v="0"/>
    <n v="1"/>
    <x v="0"/>
    <x v="76"/>
    <s v="TRAVEL TIME"/>
    <s v="PINK"/>
    <n v="1111185"/>
    <s v="Accessories"/>
    <s v="Accessories"/>
    <x v="0"/>
    <s v="Floral"/>
    <s v="MEDIUM"/>
    <x v="1"/>
    <s v="Better"/>
    <s v="MUST"/>
    <n v="52"/>
    <n v="8828.68"/>
    <n v="169.78230769230771"/>
    <n v="3972.9060000000004"/>
    <x v="73"/>
    <n v="928"/>
    <n v="1008"/>
    <x v="0"/>
    <s v="1"/>
  </r>
  <r>
    <x v="0"/>
    <n v="1"/>
    <x v="0"/>
    <x v="77"/>
    <s v="TRAVEL TIME"/>
    <s v="GREEN"/>
    <n v="1111185"/>
    <s v="Accessories"/>
    <s v="Accessories"/>
    <x v="0"/>
    <s v="Solid"/>
    <s v="MEDIUM"/>
    <x v="1"/>
    <s v="Better"/>
    <s v="MUST"/>
    <n v="46"/>
    <n v="8883.0499999999993"/>
    <n v="193.10978260869564"/>
    <n v="3997.3724999999995"/>
    <x v="74"/>
    <n v="654"/>
    <n v="720"/>
    <x v="0"/>
    <s v="1"/>
  </r>
  <r>
    <x v="0"/>
    <n v="1"/>
    <x v="0"/>
    <x v="78"/>
    <s v="TRAVEL TIME"/>
    <s v="BLACK"/>
    <n v="1111185"/>
    <s v="Accessories"/>
    <s v="Accessories"/>
    <x v="0"/>
    <s v="Solid"/>
    <s v="MEDIUM"/>
    <x v="1"/>
    <s v="Better"/>
    <s v="MUST"/>
    <n v="200"/>
    <n v="8046.33"/>
    <n v="40.231650000000002"/>
    <n v="3620.8484999999996"/>
    <x v="75"/>
    <n v="685"/>
    <n v="720"/>
    <x v="0"/>
    <s v="1"/>
  </r>
  <r>
    <x v="0"/>
    <n v="1"/>
    <x v="0"/>
    <x v="79"/>
    <s v="TRAVEL TIME"/>
    <s v="GREEN"/>
    <n v="1111185"/>
    <s v="Accessories"/>
    <s v="Accessories"/>
    <x v="0"/>
    <s v="Solid"/>
    <s v="MEDIUM"/>
    <x v="1"/>
    <s v="Better"/>
    <s v="MUST"/>
    <n v="64"/>
    <n v="8020.39"/>
    <n v="125.31859375000001"/>
    <n v="3609.1754999999998"/>
    <x v="76"/>
    <n v="648"/>
    <n v="720"/>
    <x v="0"/>
    <s v="1"/>
  </r>
  <r>
    <x v="0"/>
    <n v="1"/>
    <x v="0"/>
    <x v="80"/>
    <s v="TRAVEL TIME"/>
    <s v="GREY"/>
    <n v="1111185"/>
    <s v="Accessories"/>
    <s v="Accessories"/>
    <x v="0"/>
    <s v="Solid"/>
    <s v="MEDIUM"/>
    <x v="1"/>
    <s v="Better"/>
    <s v="MUST"/>
    <n v="33"/>
    <n v="904.98"/>
    <n v="27.423636363636366"/>
    <n v="407.24099999999999"/>
    <x v="77"/>
    <n v="642"/>
    <n v="720"/>
    <x v="0"/>
    <s v="1"/>
  </r>
  <r>
    <x v="0"/>
    <n v="1"/>
    <x v="0"/>
    <x v="81"/>
    <s v="TRAVEL TIME"/>
    <s v="GREEN"/>
    <n v="1111185"/>
    <s v="Accessories"/>
    <s v="Accessories"/>
    <x v="0"/>
    <s v="Solid"/>
    <s v="MEDIUM"/>
    <x v="1"/>
    <s v="Better"/>
    <s v="MUST"/>
    <n v="36"/>
    <n v="828.64"/>
    <n v="23.017777777777777"/>
    <n v="372.88799999999998"/>
    <x v="78"/>
    <n v="506"/>
    <n v="564"/>
    <x v="0"/>
    <s v="1"/>
  </r>
  <r>
    <x v="0"/>
    <n v="1"/>
    <x v="0"/>
    <x v="82"/>
    <s v="TRAVEL TIME"/>
    <s v="BLACK"/>
    <n v="1111185"/>
    <s v="Accessories"/>
    <s v="Accessories"/>
    <x v="0"/>
    <s v="Solid"/>
    <s v="MEDIUM"/>
    <x v="1"/>
    <s v="Better"/>
    <s v="MUST"/>
    <n v="38"/>
    <n v="388.69"/>
    <n v="10.228684210526316"/>
    <n v="174.91049999999998"/>
    <x v="79"/>
    <n v="685"/>
    <n v="720"/>
    <x v="0"/>
    <s v="1"/>
  </r>
  <r>
    <x v="0"/>
    <n v="1"/>
    <x v="0"/>
    <x v="83"/>
    <s v="TRAVEL TIME"/>
    <s v="GREEN"/>
    <n v="1111185"/>
    <s v="Accessories"/>
    <s v="Accessories"/>
    <x v="0"/>
    <s v="Solid"/>
    <s v="MEDIUM"/>
    <x v="1"/>
    <s v="Better"/>
    <s v="MUST"/>
    <n v="54"/>
    <n v="658.59"/>
    <n v="12.196111111111112"/>
    <n v="296.3655"/>
    <x v="80"/>
    <n v="648"/>
    <n v="720"/>
    <x v="0"/>
    <s v="1"/>
  </r>
  <r>
    <x v="0"/>
    <n v="1"/>
    <x v="0"/>
    <x v="84"/>
    <s v="TRAVEL TIME"/>
    <s v="GREY"/>
    <n v="1111185"/>
    <s v="Accessories"/>
    <s v="Accessories"/>
    <x v="0"/>
    <s v="Solid"/>
    <s v="MEDIUM"/>
    <x v="1"/>
    <s v="Better"/>
    <s v="MUST"/>
    <n v="29"/>
    <n v="538.96"/>
    <n v="18.584827586206899"/>
    <n v="242.53200000000001"/>
    <x v="81"/>
    <n v="639"/>
    <n v="720"/>
    <x v="0"/>
    <s v="1"/>
  </r>
  <r>
    <x v="0"/>
    <n v="1"/>
    <x v="0"/>
    <x v="85"/>
    <s v="TRAVEL TIME"/>
    <s v="GREEN"/>
    <n v="1111185"/>
    <s v="Accessories"/>
    <s v="Accessories"/>
    <x v="0"/>
    <s v="Solid"/>
    <s v="MEDIUM"/>
    <x v="1"/>
    <s v="Better"/>
    <s v="MUST"/>
    <n v="23"/>
    <n v="539.79999999999995"/>
    <n v="23.469565217391303"/>
    <n v="242.90999999999997"/>
    <x v="82"/>
    <n v="683"/>
    <n v="720"/>
    <x v="0"/>
    <s v="1"/>
  </r>
  <r>
    <x v="0"/>
    <n v="1"/>
    <x v="0"/>
    <x v="86"/>
    <s v="TRAVEL TIME"/>
    <s v="PINK"/>
    <n v="1111185"/>
    <s v="Accessories"/>
    <s v="Accessories"/>
    <x v="0"/>
    <s v="Floral"/>
    <s v="MEDIUM"/>
    <x v="1"/>
    <s v="Better"/>
    <s v="MUST"/>
    <n v="40"/>
    <n v="529.91999999999996"/>
    <n v="13.247999999999999"/>
    <n v="238.46399999999994"/>
    <x v="83"/>
    <n v="940"/>
    <n v="1008"/>
    <x v="0"/>
    <s v="1"/>
  </r>
  <r>
    <x v="0"/>
    <n v="1"/>
    <x v="0"/>
    <x v="87"/>
    <s v="TRAVEL TIME"/>
    <s v="GREEN"/>
    <n v="1111185"/>
    <s v="Accessories"/>
    <s v="Accessories"/>
    <x v="0"/>
    <s v="Solid"/>
    <s v="MEDIUM"/>
    <x v="1"/>
    <s v="Better"/>
    <s v="MUST"/>
    <n v="20"/>
    <n v="329.88"/>
    <n v="16.494"/>
    <n v="148.44599999999997"/>
    <x v="84"/>
    <n v="463"/>
    <n v="500"/>
    <x v="0"/>
    <s v="1"/>
  </r>
  <r>
    <x v="0"/>
    <n v="1"/>
    <x v="0"/>
    <x v="88"/>
    <s v="TRAVEL TIME"/>
    <s v="BLACK"/>
    <n v="1111185"/>
    <s v="Accessories"/>
    <s v="Accessories"/>
    <x v="0"/>
    <s v="Solid"/>
    <s v="MEDIUM"/>
    <x v="1"/>
    <s v="Better"/>
    <s v="MUST"/>
    <n v="89"/>
    <n v="258.38"/>
    <n v="2.9031460674157303"/>
    <n v="116.27099999999999"/>
    <x v="85"/>
    <n v="435"/>
    <n v="500"/>
    <x v="0"/>
    <s v="1"/>
  </r>
  <r>
    <x v="0"/>
    <n v="1"/>
    <x v="0"/>
    <x v="89"/>
    <s v="TRAVEL TIME"/>
    <s v="BLACK"/>
    <n v="1111185"/>
    <s v="Accessories"/>
    <s v="Accessories"/>
    <x v="0"/>
    <s v="Solid"/>
    <s v="MEDIUM"/>
    <x v="1"/>
    <s v="Better"/>
    <s v="MUST"/>
    <n v="84"/>
    <n v="233.23"/>
    <n v="2.7765476190476188"/>
    <n v="104.95349999999999"/>
    <x v="86"/>
    <n v="439"/>
    <n v="504"/>
    <x v="0"/>
    <s v="1"/>
  </r>
  <r>
    <x v="0"/>
    <n v="1"/>
    <x v="0"/>
    <x v="90"/>
    <s v="TRAVEL TIME"/>
    <s v="GREEN"/>
    <n v="1111185"/>
    <s v="Accessories"/>
    <s v="Accessories"/>
    <x v="0"/>
    <s v="Solid"/>
    <s v="MEDIUM"/>
    <x v="1"/>
    <s v="Better"/>
    <s v="MUST"/>
    <n v="89"/>
    <n v="222.02"/>
    <n v="2.4946067415730337"/>
    <n v="99.908999999999978"/>
    <x v="87"/>
    <n v="522"/>
    <n v="560"/>
    <x v="0"/>
    <s v="1"/>
  </r>
  <r>
    <x v="0"/>
    <n v="1"/>
    <x v="0"/>
    <x v="91"/>
    <s v="TRAVEL TIME"/>
    <s v="PINK"/>
    <n v="1111185"/>
    <s v="Accessories"/>
    <s v="Accessories"/>
    <x v="0"/>
    <s v="Floral"/>
    <s v="MEDIUM"/>
    <x v="1"/>
    <s v="Better"/>
    <s v="MUST"/>
    <n v="85"/>
    <n v="838.59999999999991"/>
    <n v="9.8658823529411759"/>
    <n v="377.36999999999995"/>
    <x v="88"/>
    <n v="936"/>
    <n v="1008"/>
    <x v="0"/>
    <s v="1"/>
  </r>
  <r>
    <x v="0"/>
    <n v="1"/>
    <x v="0"/>
    <x v="92"/>
    <s v="TRAVEL TIME"/>
    <s v="GREEN"/>
    <n v="1111185"/>
    <s v="Accessories"/>
    <s v="Accessories"/>
    <x v="0"/>
    <s v="Solid"/>
    <s v="MEDIUM"/>
    <x v="1"/>
    <s v="Better"/>
    <s v="MUST"/>
    <n v="82"/>
    <n v="854.4"/>
    <n v="10.419512195121952"/>
    <n v="384.47999999999996"/>
    <x v="89"/>
    <n v="439"/>
    <n v="504"/>
    <x v="0"/>
    <s v="1"/>
  </r>
  <r>
    <x v="0"/>
    <n v="1"/>
    <x v="0"/>
    <x v="93"/>
    <s v="TRAVEL TIME"/>
    <s v="GREEN"/>
    <n v="1111185"/>
    <s v="Accessories"/>
    <s v="Accessories"/>
    <x v="0"/>
    <s v="Solid"/>
    <s v="MEDIUM"/>
    <x v="1"/>
    <s v="Better"/>
    <s v="MUST"/>
    <n v="9"/>
    <n v="825.98"/>
    <n v="91.775555555555556"/>
    <n v="371.69099999999997"/>
    <x v="90"/>
    <n v="825"/>
    <n v="350"/>
    <x v="0"/>
    <s v="1"/>
  </r>
  <r>
    <x v="0"/>
    <n v="1"/>
    <x v="0"/>
    <x v="94"/>
    <s v="TRAVEL TIME"/>
    <s v="BLACK"/>
    <n v="1111185"/>
    <s v="Accessories"/>
    <s v="Accessories"/>
    <x v="0"/>
    <s v="Solid"/>
    <s v="MEDIUM"/>
    <x v="1"/>
    <s v="Better"/>
    <s v="MUST"/>
    <n v="6"/>
    <n v="885.94"/>
    <n v="147.65666666666667"/>
    <n v="398.673"/>
    <x v="91"/>
    <n v="692"/>
    <n v="720"/>
    <x v="0"/>
    <s v="1"/>
  </r>
  <r>
    <x v="0"/>
    <n v="1"/>
    <x v="0"/>
    <x v="95"/>
    <s v="TRAVEL TIME"/>
    <s v="GREEN"/>
    <n v="1111185"/>
    <s v="Accessories"/>
    <s v="Accessories"/>
    <x v="0"/>
    <s v="Solid"/>
    <s v="MEDIUM"/>
    <x v="1"/>
    <s v="Better"/>
    <s v="MUST"/>
    <n v="8"/>
    <n v="89.93"/>
    <n v="11.241250000000001"/>
    <n v="40.468499999999999"/>
    <x v="92"/>
    <n v="498"/>
    <n v="500"/>
    <x v="0"/>
    <s v="1"/>
  </r>
  <r>
    <x v="0"/>
    <n v="1"/>
    <x v="0"/>
    <x v="96"/>
    <s v="TRAVEL TIME"/>
    <s v="BLACK"/>
    <n v="1111185"/>
    <s v="Accessories"/>
    <s v="Accessories"/>
    <x v="0"/>
    <s v="Solid"/>
    <s v="MEDIUM"/>
    <x v="1"/>
    <s v="Better"/>
    <s v="MUST"/>
    <n v="5"/>
    <n v="83.949999999999989"/>
    <n v="16.79"/>
    <n v="37.777499999999989"/>
    <x v="93"/>
    <n v="533"/>
    <n v="560"/>
    <x v="0"/>
    <s v="1"/>
  </r>
  <r>
    <x v="0"/>
    <n v="1"/>
    <x v="0"/>
    <x v="97"/>
    <s v="TRAVEL TIME"/>
    <s v="GREY"/>
    <n v="1111185"/>
    <s v="Accessories"/>
    <s v="Accessories"/>
    <x v="0"/>
    <s v="Solid"/>
    <s v="MEDIUM"/>
    <x v="1"/>
    <s v="Better"/>
    <s v="MUST"/>
    <n v="5"/>
    <n v="85.95"/>
    <n v="17.190000000000001"/>
    <n v="38.677500000000002"/>
    <x v="94"/>
    <n v="543"/>
    <n v="560"/>
    <x v="0"/>
    <s v="1"/>
  </r>
  <r>
    <x v="0"/>
    <n v="1"/>
    <x v="0"/>
    <x v="98"/>
    <s v="TRAVEL TIME"/>
    <s v="GREEN"/>
    <n v="1111185"/>
    <s v="Accessories"/>
    <s v="Accessories"/>
    <x v="0"/>
    <s v="Solid"/>
    <s v="MEDIUM"/>
    <x v="1"/>
    <s v="Better"/>
    <s v="MUST"/>
    <n v="6"/>
    <n v="85.94"/>
    <n v="14.323333333333332"/>
    <n v="38.672999999999995"/>
    <x v="95"/>
    <n v="889"/>
    <n v="568"/>
    <x v="0"/>
    <s v="1"/>
  </r>
  <r>
    <x v="0"/>
    <n v="1"/>
    <x v="0"/>
    <x v="99"/>
    <s v="TRAVEL TIME"/>
    <s v="GREEN"/>
    <n v="1111185"/>
    <s v="Accessories"/>
    <s v="Accessories"/>
    <x v="0"/>
    <s v="Solid"/>
    <s v="MEDIUM"/>
    <x v="1"/>
    <s v="Better"/>
    <s v="MUST"/>
    <n v="4"/>
    <n v="59.96"/>
    <n v="14.99"/>
    <n v="26.981999999999999"/>
    <x v="96"/>
    <n v="46"/>
    <n v="350"/>
    <x v="0"/>
    <s v="1"/>
  </r>
  <r>
    <x v="0"/>
    <n v="1"/>
    <x v="0"/>
    <x v="100"/>
    <s v="TRAVEL TIME"/>
    <s v="BLACK"/>
    <n v="1111185"/>
    <s v="Accessories"/>
    <s v="Accessories"/>
    <x v="0"/>
    <s v="Solid"/>
    <s v="MEDIUM"/>
    <x v="1"/>
    <s v="Better"/>
    <s v="MUST"/>
    <n v="4"/>
    <n v="53.96"/>
    <n v="13.49"/>
    <n v="24.281999999999996"/>
    <x v="97"/>
    <n v="98"/>
    <n v="350"/>
    <x v="0"/>
    <s v="1"/>
  </r>
  <r>
    <x v="0"/>
    <n v="1"/>
    <x v="0"/>
    <x v="101"/>
    <s v="TRAVEL TIME"/>
    <s v="BLACK"/>
    <n v="1111185"/>
    <s v="Accessories"/>
    <s v="Accessories"/>
    <x v="0"/>
    <s v="Solid"/>
    <s v="MEDIUM"/>
    <x v="1"/>
    <s v="Better"/>
    <s v="MUST"/>
    <n v="8"/>
    <n v="58.93"/>
    <n v="7.36625"/>
    <n v="26.518499999999996"/>
    <x v="98"/>
    <n v="83"/>
    <n v="350"/>
    <x v="0"/>
    <s v="1"/>
  </r>
  <r>
    <x v="0"/>
    <n v="1"/>
    <x v="0"/>
    <x v="102"/>
    <s v="TRAVEL TIME"/>
    <s v="BLACK"/>
    <n v="1111185"/>
    <s v="Accessories"/>
    <s v="Accessories"/>
    <x v="0"/>
    <s v="Solid"/>
    <s v="MEDIUM"/>
    <x v="1"/>
    <s v="Better"/>
    <s v="MUST"/>
    <n v="8"/>
    <n v="49.93"/>
    <n v="6.24125"/>
    <n v="22.468499999999999"/>
    <x v="99"/>
    <n v="42"/>
    <n v="350"/>
    <x v="0"/>
    <s v="1"/>
  </r>
  <r>
    <x v="0"/>
    <n v="1"/>
    <x v="0"/>
    <x v="103"/>
    <s v="TRAVEL TIME"/>
    <s v="GREEN"/>
    <n v="1111185"/>
    <s v="Accessories"/>
    <s v="Accessories"/>
    <x v="0"/>
    <s v="Solid"/>
    <s v="MEDIUM"/>
    <x v="1"/>
    <s v="Better"/>
    <s v="MUST"/>
    <n v="8"/>
    <n v="43.93"/>
    <n v="5.49125"/>
    <n v="19.7685"/>
    <x v="100"/>
    <n v="826"/>
    <n v="0"/>
    <x v="0"/>
    <s v="1"/>
  </r>
  <r>
    <x v="0"/>
    <n v="1"/>
    <x v="0"/>
    <x v="104"/>
    <s v="TRAVEL TIME"/>
    <s v="BLACK"/>
    <n v="1111185"/>
    <s v="Accessories"/>
    <s v="Accessories"/>
    <x v="0"/>
    <s v="Solid"/>
    <s v="MEDIUM"/>
    <x v="1"/>
    <s v="Better"/>
    <s v="MUST"/>
    <n v="4"/>
    <n v="43.96"/>
    <n v="10.99"/>
    <n v="19.782"/>
    <x v="101"/>
    <n v="89"/>
    <n v="720"/>
    <x v="0"/>
    <s v="1"/>
  </r>
  <r>
    <x v="0"/>
    <n v="1"/>
    <x v="0"/>
    <x v="105"/>
    <s v="TRAVEL TIME"/>
    <s v="BLACK"/>
    <n v="1111185"/>
    <s v="Accessories"/>
    <s v="Accessories"/>
    <x v="0"/>
    <s v="Solid"/>
    <s v="MEDIUM"/>
    <x v="1"/>
    <s v="Better"/>
    <s v="MUST"/>
    <n v="8"/>
    <n v="33.93"/>
    <n v="4.24125"/>
    <n v="15.268499999999998"/>
    <x v="102"/>
    <n v="46"/>
    <n v="0"/>
    <x v="0"/>
    <s v="1"/>
  </r>
  <r>
    <x v="0"/>
    <n v="1"/>
    <x v="0"/>
    <x v="106"/>
    <s v="TRAVEL TIME"/>
    <s v="GREEN"/>
    <n v="1111185"/>
    <s v="Accessories"/>
    <s v="Accessories"/>
    <x v="0"/>
    <s v="Solid"/>
    <s v="MEDIUM"/>
    <x v="1"/>
    <s v="Better"/>
    <s v="MUST"/>
    <n v="8"/>
    <n v="89.99"/>
    <n v="11.248749999999999"/>
    <n v="40.495499999999993"/>
    <x v="103"/>
    <n v="54"/>
    <n v="0"/>
    <x v="0"/>
    <s v="1"/>
  </r>
  <r>
    <x v="0"/>
    <n v="1"/>
    <x v="0"/>
    <x v="107"/>
    <s v="HIGHWAY"/>
    <s v="BEIGE"/>
    <n v="1111193"/>
    <s v="Travel bags"/>
    <s v="Shoes"/>
    <x v="2"/>
    <s v="Solid"/>
    <s v="SMALL"/>
    <x v="1"/>
    <s v="Good"/>
    <s v="MUST"/>
    <n v="85"/>
    <n v="236.5"/>
    <n v="2.7823529411764705"/>
    <n v="99.33"/>
    <x v="104"/>
    <n v="3"/>
    <n v="0"/>
    <x v="0"/>
    <s v="1"/>
  </r>
  <r>
    <x v="0"/>
    <n v="1"/>
    <x v="0"/>
    <x v="108"/>
    <s v="HIGHWAY"/>
    <s v="BLACK"/>
    <n v="1111193"/>
    <s v="Travel bags"/>
    <s v="Shoes"/>
    <x v="2"/>
    <s v="Solid"/>
    <s v="SMALL"/>
    <x v="1"/>
    <s v="Good"/>
    <s v="MUST"/>
    <n v="8"/>
    <n v="64"/>
    <n v="8"/>
    <n v="26.880000000000003"/>
    <x v="105"/>
    <n v="121"/>
    <n v="1221"/>
    <x v="0"/>
    <s v="1"/>
  </r>
  <r>
    <x v="0"/>
    <n v="1"/>
    <x v="0"/>
    <x v="109"/>
    <s v="HIGHWAY"/>
    <s v="BLACK"/>
    <n v="1111193"/>
    <s v="Luggage"/>
    <s v="Hard"/>
    <x v="0"/>
    <s v="Solid"/>
    <s v="SMALL"/>
    <x v="1"/>
    <s v="Good"/>
    <s v="MUST"/>
    <n v="8"/>
    <n v="1320"/>
    <n v="165"/>
    <n v="409.20000000000005"/>
    <x v="39"/>
    <n v="4"/>
    <n v="0"/>
    <x v="0"/>
    <s v="1"/>
  </r>
  <r>
    <x v="0"/>
    <n v="1"/>
    <x v="0"/>
    <x v="110"/>
    <s v="HIGHWAY"/>
    <s v="PINK"/>
    <n v="1111193"/>
    <s v="Luggage"/>
    <s v="Hard"/>
    <x v="0"/>
    <s v="Solid"/>
    <s v="SMALL"/>
    <x v="1"/>
    <s v="Good"/>
    <s v="MUST"/>
    <n v="8"/>
    <n v="1320"/>
    <n v="165"/>
    <n v="409.20000000000005"/>
    <x v="39"/>
    <n v="0"/>
    <n v="0"/>
    <x v="0"/>
    <s v="1"/>
  </r>
  <r>
    <x v="0"/>
    <n v="1"/>
    <x v="0"/>
    <x v="111"/>
    <s v="GOLAND"/>
    <s v="BLUE"/>
    <n v="1112531"/>
    <s v="Luggage"/>
    <s v="Hard"/>
    <x v="0"/>
    <s v="Solid"/>
    <s v="SMALL"/>
    <x v="2"/>
    <s v="Good"/>
    <s v="MUST"/>
    <n v="6"/>
    <n v="990"/>
    <n v="165"/>
    <n v="306.90000000000003"/>
    <x v="106"/>
    <n v="48"/>
    <n v="0"/>
    <x v="0"/>
    <s v="1"/>
  </r>
  <r>
    <x v="0"/>
    <n v="1"/>
    <x v="0"/>
    <x v="112"/>
    <s v="GOLAND"/>
    <s v="BLUE"/>
    <n v="1112531"/>
    <s v="Backpack"/>
    <s v="Backpacks"/>
    <x v="1"/>
    <s v="Solid"/>
    <s v="SMALL"/>
    <x v="2"/>
    <s v="Good"/>
    <s v="MUST"/>
    <n v="8"/>
    <n v="63.5"/>
    <n v="7.9375"/>
    <n v="27.305000000000003"/>
    <x v="107"/>
    <n v="121"/>
    <n v="0"/>
    <x v="0"/>
    <s v="1"/>
  </r>
  <r>
    <x v="0"/>
    <n v="1"/>
    <x v="0"/>
    <x v="113"/>
    <s v="GOLAND"/>
    <s v="BLACK"/>
    <n v="1112531"/>
    <s v="Backpack"/>
    <s v="Backpacks"/>
    <x v="1"/>
    <s v="Solid"/>
    <s v="SMALL"/>
    <x v="2"/>
    <s v="Good"/>
    <s v="MUST"/>
    <n v="8"/>
    <n v="55"/>
    <n v="6.875"/>
    <n v="23.650000000000002"/>
    <x v="108"/>
    <n v="3"/>
    <n v="300"/>
    <x v="0"/>
    <s v="1"/>
  </r>
  <r>
    <x v="0"/>
    <n v="1"/>
    <x v="0"/>
    <x v="114"/>
    <s v="GOLAND"/>
    <s v="BLACK"/>
    <n v="1112531"/>
    <s v="Luggage"/>
    <s v="Hard"/>
    <x v="0"/>
    <s v="Solid"/>
    <s v="SMALL"/>
    <x v="2"/>
    <s v="Good"/>
    <s v="MUST"/>
    <n v="4"/>
    <n v="660"/>
    <n v="165"/>
    <n v="204.60000000000002"/>
    <x v="109"/>
    <n v="88"/>
    <n v="0"/>
    <x v="0"/>
    <s v="1"/>
  </r>
  <r>
    <x v="0"/>
    <n v="1"/>
    <x v="1"/>
    <x v="115"/>
    <s v="CARRYWORLD"/>
    <s v="BLACK"/>
    <n v="1111112"/>
    <s v="Luggage"/>
    <s v="Hard"/>
    <x v="0"/>
    <s v="Solid"/>
    <s v="SMALL"/>
    <x v="0"/>
    <s v="Better"/>
    <s v="BASIC"/>
    <n v="838"/>
    <n v="84895.82"/>
    <n v="101.30766109785203"/>
    <n v="26317.704200000004"/>
    <x v="110"/>
    <n v="838"/>
    <n v="433"/>
    <x v="0"/>
    <s v="1"/>
  </r>
  <r>
    <x v="0"/>
    <n v="1"/>
    <x v="1"/>
    <x v="116"/>
    <s v="CARRYWORLD"/>
    <s v="BLACK"/>
    <n v="1111112"/>
    <s v="Handbacks"/>
    <s v="Crossbody"/>
    <x v="1"/>
    <s v="Solid"/>
    <s v="SMALL"/>
    <x v="0"/>
    <s v="Better"/>
    <s v="BASIC"/>
    <n v="263"/>
    <n v="82543.929999999993"/>
    <n v="313.85524714828892"/>
    <n v="32192.132699999998"/>
    <x v="111"/>
    <n v="398"/>
    <n v="428"/>
    <x v="0"/>
    <s v="1"/>
  </r>
  <r>
    <x v="0"/>
    <n v="1"/>
    <x v="1"/>
    <x v="117"/>
    <s v="CARRYWORLD"/>
    <s v="BLACK"/>
    <n v="1111112"/>
    <s v="Travel bags"/>
    <s v="Travel Bags"/>
    <x v="1"/>
    <s v="Solid"/>
    <s v="SMALL"/>
    <x v="0"/>
    <s v="Better"/>
    <s v="BASIC"/>
    <n v="880"/>
    <n v="8080.2999999999993"/>
    <n v="9.1821590909090904"/>
    <n v="3393.7260000000001"/>
    <x v="112"/>
    <n v="380"/>
    <n v="348"/>
    <x v="0"/>
    <s v="1"/>
  </r>
  <r>
    <x v="0"/>
    <n v="1"/>
    <x v="1"/>
    <x v="118"/>
    <s v="CARRYWORLD"/>
    <s v="BLACK"/>
    <n v="1111112"/>
    <s v="Briefcase"/>
    <s v="Leather"/>
    <x v="1"/>
    <s v="Solid"/>
    <s v="SMALL"/>
    <x v="0"/>
    <s v="Better"/>
    <s v="BASIC"/>
    <n v="28"/>
    <n v="5353.32"/>
    <n v="191.19"/>
    <n v="2194.8612000000003"/>
    <x v="113"/>
    <n v="86"/>
    <n v="0"/>
    <x v="0"/>
    <s v="1"/>
  </r>
  <r>
    <x v="0"/>
    <n v="1"/>
    <x v="1"/>
    <x v="119"/>
    <s v="CARRYWORLD"/>
    <s v="BLACK"/>
    <n v="1111112"/>
    <s v="Travel bags"/>
    <s v="Travel Bags"/>
    <x v="1"/>
    <s v="Solid"/>
    <s v="SMALL"/>
    <x v="0"/>
    <s v="Better"/>
    <s v="BASIC"/>
    <n v="99"/>
    <n v="3982.93"/>
    <n v="40.231616161616159"/>
    <n v="1672.8306000000002"/>
    <x v="114"/>
    <n v="893"/>
    <n v="300"/>
    <x v="0"/>
    <s v="1"/>
  </r>
  <r>
    <x v="0"/>
    <n v="1"/>
    <x v="1"/>
    <x v="120"/>
    <s v="CARRYWORLD"/>
    <s v="BLACK"/>
    <n v="1111112"/>
    <s v="Briefcase"/>
    <s v="Leather"/>
    <x v="1"/>
    <s v="Solid"/>
    <s v="SMALL"/>
    <x v="0"/>
    <s v="Good"/>
    <s v="FASHION"/>
    <n v="8"/>
    <n v="200"/>
    <n v="25"/>
    <n v="82"/>
    <x v="115"/>
    <n v="121"/>
    <n v="300"/>
    <x v="0"/>
    <s v="1"/>
  </r>
  <r>
    <x v="0"/>
    <n v="1"/>
    <x v="1"/>
    <x v="121"/>
    <s v="CARRYWORLD"/>
    <s v="BROWN"/>
    <n v="1111112"/>
    <s v="Luggage"/>
    <s v="Soft"/>
    <x v="0"/>
    <s v="Solid"/>
    <s v="SMALL"/>
    <x v="2"/>
    <s v="Best"/>
    <s v="BASIC"/>
    <n v="25"/>
    <n v="2532.6"/>
    <n v="101.304"/>
    <n v="785.10600000000011"/>
    <x v="116"/>
    <n v="80"/>
    <n v="0"/>
    <x v="0"/>
    <s v="1"/>
  </r>
  <r>
    <x v="0"/>
    <n v="1"/>
    <x v="1"/>
    <x v="122"/>
    <s v="CARRYWORLD"/>
    <s v="BROWN"/>
    <n v="1111112"/>
    <s v="Backpack"/>
    <s v="Drawstring Bags"/>
    <x v="1"/>
    <s v="Solid"/>
    <s v="SMALL"/>
    <x v="2"/>
    <s v="Best"/>
    <s v="BASIC"/>
    <n v="83"/>
    <n v="8365.89"/>
    <n v="100.79385542168674"/>
    <n v="3597.3327000000004"/>
    <x v="117"/>
    <n v="24"/>
    <n v="0"/>
    <x v="0"/>
    <s v="1"/>
  </r>
  <r>
    <x v="0"/>
    <n v="1"/>
    <x v="1"/>
    <x v="123"/>
    <s v="CARRYWORLD"/>
    <s v="BROWN"/>
    <n v="1111112"/>
    <s v="Luggage"/>
    <s v="Soft"/>
    <x v="0"/>
    <s v="Solid"/>
    <s v="SMALL"/>
    <x v="2"/>
    <s v="Best"/>
    <s v="BASIC"/>
    <n v="83"/>
    <n v="8383.9"/>
    <n v="101.01084337349397"/>
    <n v="2599.0090000000005"/>
    <x v="118"/>
    <n v="121"/>
    <n v="0"/>
    <x v="0"/>
    <s v="1"/>
  </r>
  <r>
    <x v="0"/>
    <n v="1"/>
    <x v="1"/>
    <x v="124"/>
    <s v="CARRYWORLD"/>
    <s v="BLACK"/>
    <n v="1111112"/>
    <s v="Luggage"/>
    <s v="Soft"/>
    <x v="0"/>
    <s v="Solid"/>
    <s v="SMALL"/>
    <x v="2"/>
    <s v="Best"/>
    <s v="BASIC"/>
    <n v="8"/>
    <n v="903.2"/>
    <n v="112.9"/>
    <n v="279.99200000000008"/>
    <x v="119"/>
    <n v="83"/>
    <n v="0"/>
    <x v="0"/>
    <s v="1"/>
  </r>
  <r>
    <x v="0"/>
    <n v="1"/>
    <x v="1"/>
    <x v="125"/>
    <s v="CARRYWORLD"/>
    <s v="BLACK"/>
    <n v="1111112"/>
    <s v="Luggage"/>
    <s v="Soft"/>
    <x v="0"/>
    <s v="Solid"/>
    <s v="SMALL"/>
    <x v="2"/>
    <s v="Best"/>
    <s v="BASIC"/>
    <n v="8"/>
    <n v="1320"/>
    <n v="165"/>
    <n v="409.20000000000005"/>
    <x v="39"/>
    <n v="5"/>
    <n v="0"/>
    <x v="0"/>
    <s v="1"/>
  </r>
  <r>
    <x v="0"/>
    <n v="1"/>
    <x v="1"/>
    <x v="126"/>
    <s v="CARRYWORLD"/>
    <s v="BLACK"/>
    <n v="1111112"/>
    <s v="Backpack"/>
    <s v="Drawstring Bags"/>
    <x v="1"/>
    <s v="Solid"/>
    <s v="SMALL"/>
    <x v="2"/>
    <s v="Best"/>
    <s v="BASIC"/>
    <n v="5"/>
    <n v="436.9"/>
    <n v="87.38"/>
    <n v="187.86699999999999"/>
    <x v="120"/>
    <n v="86"/>
    <n v="0"/>
    <x v="0"/>
    <s v="1"/>
  </r>
  <r>
    <x v="0"/>
    <n v="1"/>
    <x v="1"/>
    <x v="127"/>
    <s v="TRAVEL TIME"/>
    <s v="BLACK"/>
    <n v="1111185"/>
    <s v="Luggage"/>
    <s v="Soft"/>
    <x v="0"/>
    <s v="Solid"/>
    <s v="SMALL"/>
    <x v="1"/>
    <s v="Best"/>
    <s v="FASHION"/>
    <n v="88"/>
    <n v="14520"/>
    <n v="165"/>
    <n v="4501.2000000000007"/>
    <x v="121"/>
    <n v="55"/>
    <n v="0"/>
    <x v="0"/>
    <s v="1"/>
  </r>
  <r>
    <x v="0"/>
    <n v="1"/>
    <x v="1"/>
    <x v="128"/>
    <s v="TRAVEL TIME"/>
    <s v="BLUE"/>
    <n v="1111185"/>
    <s v="Luggage"/>
    <s v="Soft"/>
    <x v="0"/>
    <s v="Solid"/>
    <s v="SMALL"/>
    <x v="1"/>
    <s v="Best"/>
    <s v="FASHION"/>
    <n v="23"/>
    <n v="3795"/>
    <n v="165"/>
    <n v="1176.45"/>
    <x v="122"/>
    <n v="38"/>
    <n v="0"/>
    <x v="0"/>
    <s v="1"/>
  </r>
  <r>
    <x v="0"/>
    <n v="1"/>
    <x v="1"/>
    <x v="129"/>
    <s v="TRAVEL TIME"/>
    <s v="BLUE"/>
    <n v="1111185"/>
    <s v="Handbacks"/>
    <s v="Crossbody"/>
    <x v="1"/>
    <s v="Solid"/>
    <s v="SMALL"/>
    <x v="1"/>
    <s v="Best"/>
    <s v="FASHION"/>
    <n v="24"/>
    <n v="692.5"/>
    <n v="28.854166666666668"/>
    <n v="270.07500000000005"/>
    <x v="123"/>
    <n v="96"/>
    <n v="0"/>
    <x v="0"/>
    <s v="1"/>
  </r>
  <r>
    <x v="0"/>
    <n v="1"/>
    <x v="1"/>
    <x v="130"/>
    <s v="TRAVEL TIME"/>
    <s v="BLACK"/>
    <n v="1111185"/>
    <s v="Luggage"/>
    <s v="Soft"/>
    <x v="0"/>
    <s v="Solid"/>
    <s v="SMALL"/>
    <x v="1"/>
    <s v="Best"/>
    <s v="FASHION"/>
    <n v="86"/>
    <n v="14190"/>
    <n v="165"/>
    <n v="4398.9000000000005"/>
    <x v="124"/>
    <n v="44"/>
    <n v="0"/>
    <x v="0"/>
    <s v="1"/>
  </r>
  <r>
    <x v="0"/>
    <n v="1"/>
    <x v="1"/>
    <x v="131"/>
    <s v="TRAVEL TIME"/>
    <s v="BLACK"/>
    <n v="1111185"/>
    <s v="Backpack"/>
    <s v="Drawstring Bags"/>
    <x v="1"/>
    <s v="Solid"/>
    <s v="SMALL"/>
    <x v="1"/>
    <s v="Best"/>
    <s v="FASHION"/>
    <n v="80"/>
    <n v="524.6"/>
    <n v="6.5575000000000001"/>
    <n v="225.57800000000003"/>
    <x v="125"/>
    <n v="38"/>
    <n v="0"/>
    <x v="0"/>
    <s v="1"/>
  </r>
  <r>
    <x v="0"/>
    <n v="1"/>
    <x v="1"/>
    <x v="132"/>
    <s v="TRAVEL TIME"/>
    <s v="BLUE"/>
    <n v="1111185"/>
    <s v="Backpack"/>
    <s v="Drawstring Bags"/>
    <x v="1"/>
    <s v="Solid"/>
    <s v="SMALL"/>
    <x v="1"/>
    <s v="Best"/>
    <s v="FASHION"/>
    <n v="82"/>
    <n v="583.5"/>
    <n v="7.1158536585365857"/>
    <n v="250.90500000000006"/>
    <x v="126"/>
    <n v="883"/>
    <n v="0"/>
    <x v="0"/>
    <s v="1"/>
  </r>
  <r>
    <x v="0"/>
    <n v="1"/>
    <x v="1"/>
    <x v="133"/>
    <s v="TRAVEL TIME"/>
    <s v="BLACK"/>
    <n v="1111185"/>
    <s v="Handbacks"/>
    <s v="Crossbody"/>
    <x v="1"/>
    <s v="Solid"/>
    <s v="SMALL"/>
    <x v="1"/>
    <s v="Best"/>
    <s v="FASHION"/>
    <n v="84"/>
    <n v="365"/>
    <n v="4.3452380952380949"/>
    <n v="142.35"/>
    <x v="127"/>
    <n v="22"/>
    <n v="0"/>
    <x v="0"/>
    <s v="1"/>
  </r>
  <r>
    <x v="0"/>
    <n v="1"/>
    <x v="1"/>
    <x v="134"/>
    <s v="TRAVEL TIME"/>
    <s v="BLUE"/>
    <n v="1111185"/>
    <s v="Luggage"/>
    <s v="Soft"/>
    <x v="0"/>
    <s v="Solid"/>
    <s v="SMALL"/>
    <x v="1"/>
    <s v="Best"/>
    <s v="FASHION"/>
    <n v="4"/>
    <n v="860"/>
    <n v="215"/>
    <n v="266.60000000000002"/>
    <x v="128"/>
    <n v="23"/>
    <n v="0"/>
    <x v="0"/>
    <s v="1"/>
  </r>
  <r>
    <x v="0"/>
    <n v="1"/>
    <x v="1"/>
    <x v="135"/>
    <s v="HIGHWAY"/>
    <s v="BLACK"/>
    <n v="1112531"/>
    <s v="Briefcase"/>
    <s v="Leather"/>
    <x v="2"/>
    <s v="Collage"/>
    <s v="SMALL"/>
    <x v="2"/>
    <s v="Good"/>
    <s v="MUST"/>
    <n v="8"/>
    <n v="35"/>
    <n v="4.375"/>
    <n v="14.350000000000001"/>
    <x v="129"/>
    <n v="0"/>
    <n v="0"/>
    <x v="0"/>
    <s v="1"/>
  </r>
  <r>
    <x v="0"/>
    <n v="1"/>
    <x v="1"/>
    <x v="136"/>
    <s v="CARRYWORLD"/>
    <s v="BROWN"/>
    <n v="1111112"/>
    <s v="Luggage"/>
    <s v="Soft"/>
    <x v="0"/>
    <s v="Solid"/>
    <s v="SMALL"/>
    <x v="0"/>
    <s v="Best"/>
    <s v="BASIC"/>
    <n v="82"/>
    <n v="8265.09"/>
    <n v="100.79378048780488"/>
    <n v="2562.1779000000006"/>
    <x v="130"/>
    <n v="121"/>
    <n v="0"/>
    <x v="0"/>
    <s v="1"/>
  </r>
  <r>
    <x v="0"/>
    <n v="1"/>
    <x v="1"/>
    <x v="137"/>
    <s v="GOLAND"/>
    <s v="GREY"/>
    <n v="1111185"/>
    <s v="Luggage"/>
    <s v="Hard"/>
    <x v="0"/>
    <s v="Solid"/>
    <s v="SMALL"/>
    <x v="1"/>
    <s v="Better"/>
    <s v="MUST"/>
    <n v="5"/>
    <n v="434.95"/>
    <n v="86.99"/>
    <n v="134.83450000000002"/>
    <x v="131"/>
    <n v="0"/>
    <n v="0"/>
    <x v="0"/>
    <s v="1"/>
  </r>
  <r>
    <x v="0"/>
    <n v="1"/>
    <x v="1"/>
    <x v="138"/>
    <s v="GOLAND"/>
    <s v="GREY"/>
    <n v="1111185"/>
    <s v="Handbacks"/>
    <s v="Crossbody"/>
    <x v="1"/>
    <s v="Solid"/>
    <s v="LARGE"/>
    <x v="1"/>
    <s v="Better"/>
    <s v="MUST"/>
    <n v="4"/>
    <n v="339.96"/>
    <n v="84.99"/>
    <n v="132.58439999999999"/>
    <x v="132"/>
    <n v="0"/>
    <n v="0"/>
    <x v="0"/>
    <s v="1"/>
  </r>
  <r>
    <x v="0"/>
    <n v="1"/>
    <x v="1"/>
    <x v="139"/>
    <s v="GOLAND"/>
    <s v="BLUE"/>
    <n v="1111185"/>
    <s v="Luggage"/>
    <s v="Hard"/>
    <x v="0"/>
    <s v="Solid"/>
    <s v="SMALL"/>
    <x v="1"/>
    <s v="Better"/>
    <s v="MUST"/>
    <n v="5"/>
    <n v="825"/>
    <n v="165"/>
    <n v="255.75000000000003"/>
    <x v="133"/>
    <n v="0"/>
    <n v="0"/>
    <x v="0"/>
    <s v="1"/>
  </r>
  <r>
    <x v="0"/>
    <n v="1"/>
    <x v="1"/>
    <x v="140"/>
    <s v="GOLAND"/>
    <s v="BLUE"/>
    <n v="1111185"/>
    <s v="Handbacks"/>
    <s v="Crossbody"/>
    <x v="1"/>
    <s v="Solid"/>
    <s v="LARGE"/>
    <x v="1"/>
    <s v="Better"/>
    <s v="MUST"/>
    <n v="8"/>
    <n v="299.93"/>
    <n v="37.491250000000001"/>
    <n v="116.9727"/>
    <x v="134"/>
    <m/>
    <n v="0"/>
    <x v="0"/>
    <s v="1"/>
  </r>
  <r>
    <x v="0"/>
    <n v="1"/>
    <x v="1"/>
    <x v="141"/>
    <s v="GOLAND"/>
    <s v="GREY"/>
    <n v="1111185"/>
    <s v="Backpack"/>
    <s v="Backpacks"/>
    <x v="1"/>
    <s v="Solid"/>
    <s v="SMALL"/>
    <x v="1"/>
    <s v="Better"/>
    <s v="MUST"/>
    <n v="8"/>
    <n v="839.98"/>
    <n v="104.9975"/>
    <n v="361.19140000000004"/>
    <x v="135"/>
    <m/>
    <n v="0"/>
    <x v="0"/>
    <s v="1"/>
  </r>
  <r>
    <x v="0"/>
    <n v="1"/>
    <x v="1"/>
    <x v="142"/>
    <s v="GOLAND"/>
    <s v="GREY"/>
    <n v="1111185"/>
    <s v="Luggage"/>
    <s v="Hard"/>
    <x v="0"/>
    <s v="Solid"/>
    <s v="SMALL"/>
    <x v="1"/>
    <s v="Better"/>
    <s v="MUST"/>
    <n v="8"/>
    <n v="1200"/>
    <n v="150"/>
    <n v="372.00000000000006"/>
    <x v="136"/>
    <n v="121"/>
    <n v="0"/>
    <x v="0"/>
    <s v="1"/>
  </r>
  <r>
    <x v="0"/>
    <n v="1"/>
    <x v="1"/>
    <x v="143"/>
    <s v="GOLAND"/>
    <s v="BLUE"/>
    <n v="1111185"/>
    <s v="Luggage"/>
    <s v="Hard"/>
    <x v="0"/>
    <s v="Solid"/>
    <s v="SMALL"/>
    <x v="1"/>
    <s v="Better"/>
    <s v="MUST"/>
    <n v="8"/>
    <n v="1200"/>
    <n v="150"/>
    <n v="372.00000000000006"/>
    <x v="136"/>
    <m/>
    <n v="0"/>
    <x v="0"/>
    <s v="1"/>
  </r>
  <r>
    <x v="0"/>
    <n v="1"/>
    <x v="1"/>
    <x v="144"/>
    <s v="CARRYWORLD"/>
    <s v="GREY"/>
    <n v="1111893"/>
    <s v="Luggage"/>
    <s v="Hard"/>
    <x v="0"/>
    <s v="Solid"/>
    <s v="SMALL"/>
    <x v="0"/>
    <s v="Better"/>
    <s v="BASIC"/>
    <n v="260"/>
    <n v="86808.92"/>
    <n v="333.88046153846153"/>
    <n v="26910.765200000002"/>
    <x v="137"/>
    <n v="899"/>
    <n v="120"/>
    <x v="0"/>
    <s v="1"/>
  </r>
  <r>
    <x v="0"/>
    <n v="1"/>
    <x v="1"/>
    <x v="145"/>
    <s v="CARRYWORLD"/>
    <s v="GREY"/>
    <n v="1111893"/>
    <s v="Backpack"/>
    <s v="Backpacks"/>
    <x v="0"/>
    <s v="Solid"/>
    <s v="SMALL"/>
    <x v="0"/>
    <s v="Better"/>
    <s v="BASIC"/>
    <n v="254"/>
    <n v="86258.46"/>
    <n v="339.60023622047248"/>
    <n v="37091.137800000004"/>
    <x v="138"/>
    <n v="833"/>
    <n v="0"/>
    <x v="0"/>
    <s v="1"/>
  </r>
  <r>
    <x v="0"/>
    <n v="1"/>
    <x v="1"/>
    <x v="146"/>
    <s v="CARRYWORLD"/>
    <s v="GREY"/>
    <n v="1111893"/>
    <s v="Backpack"/>
    <s v="Backpacks"/>
    <x v="0"/>
    <s v="Solid"/>
    <s v="SMALL"/>
    <x v="0"/>
    <s v="Better"/>
    <s v="BASIC"/>
    <n v="1054"/>
    <n v="85534.22"/>
    <n v="81.152011385199245"/>
    <n v="36779.714600000007"/>
    <x v="139"/>
    <n v="283"/>
    <n v="73"/>
    <x v="0"/>
    <s v="1"/>
  </r>
  <r>
    <x v="0"/>
    <n v="1"/>
    <x v="1"/>
    <x v="147"/>
    <s v="CARRYWORLD"/>
    <s v="BLACK"/>
    <n v="1111893"/>
    <s v="Backpack"/>
    <s v="Backpacks"/>
    <x v="0"/>
    <s v="Solid"/>
    <s v="SMALL"/>
    <x v="0"/>
    <s v="Better"/>
    <s v="BASIC"/>
    <n v="864"/>
    <n v="85338.5"/>
    <n v="98.771412037037038"/>
    <n v="36695.555"/>
    <x v="140"/>
    <n v="898"/>
    <n v="0"/>
    <x v="0"/>
    <s v="1"/>
  </r>
  <r>
    <x v="0"/>
    <n v="1"/>
    <x v="1"/>
    <x v="148"/>
    <s v="CARRYWORLD"/>
    <s v="BLACK"/>
    <n v="1111893"/>
    <s v="Briefcase"/>
    <s v="Leather"/>
    <x v="0"/>
    <s v="Solid"/>
    <s v="SMALL"/>
    <x v="0"/>
    <s v="Better"/>
    <s v="BASIC"/>
    <n v="886"/>
    <n v="83980.34"/>
    <n v="94.785936794582383"/>
    <n v="34431.939400000003"/>
    <x v="141"/>
    <n v="223"/>
    <n v="80"/>
    <x v="0"/>
    <s v="1"/>
  </r>
  <r>
    <x v="0"/>
    <n v="1"/>
    <x v="1"/>
    <x v="149"/>
    <s v="CARRYWORLD"/>
    <s v="BLACK"/>
    <n v="1111893"/>
    <s v="Backpack"/>
    <s v="Backpacks"/>
    <x v="0"/>
    <s v="Solid"/>
    <s v="SMALL"/>
    <x v="0"/>
    <s v="Better"/>
    <s v="BASIC"/>
    <n v="98"/>
    <n v="3533.0299999999997"/>
    <n v="36.051326530612243"/>
    <n v="1519.2029000000002"/>
    <x v="142"/>
    <n v="804"/>
    <n v="0"/>
    <x v="0"/>
    <s v="1"/>
  </r>
  <r>
    <x v="0"/>
    <n v="1"/>
    <x v="1"/>
    <x v="150"/>
    <s v="CARRYWORLD"/>
    <s v="GREY"/>
    <n v="1111893"/>
    <s v="Travel bags"/>
    <s v="Travel Bags"/>
    <x v="0"/>
    <s v="Solid"/>
    <s v="SMALL"/>
    <x v="0"/>
    <s v="Better"/>
    <s v="BASIC"/>
    <n v="88"/>
    <n v="2436.8200000000002"/>
    <n v="27.691136363636364"/>
    <n v="1023.4644000000001"/>
    <x v="143"/>
    <n v="353"/>
    <n v="0"/>
    <x v="0"/>
    <s v="1"/>
  </r>
  <r>
    <x v="0"/>
    <n v="1"/>
    <x v="1"/>
    <x v="151"/>
    <s v="CARRYWORLD"/>
    <s v="GREY"/>
    <n v="1111893"/>
    <s v="Luggage"/>
    <s v="Hard"/>
    <x v="0"/>
    <s v="Solid"/>
    <s v="SMALL"/>
    <x v="0"/>
    <s v="Better"/>
    <s v="BASIC"/>
    <n v="28"/>
    <n v="8325.2199999999993"/>
    <n v="297.32928571428567"/>
    <n v="2580.8182000000002"/>
    <x v="144"/>
    <n v="29"/>
    <n v="0"/>
    <x v="0"/>
    <s v="1"/>
  </r>
  <r>
    <x v="0"/>
    <n v="1"/>
    <x v="1"/>
    <x v="152"/>
    <s v="CARRYWORLD"/>
    <s v="BLACK"/>
    <n v="1111893"/>
    <s v="Travel bags"/>
    <s v="Travel Bags"/>
    <x v="1"/>
    <s v="Solid"/>
    <s v="SMALL"/>
    <x v="0"/>
    <s v="Better"/>
    <s v="BASIC"/>
    <n v="94"/>
    <n v="8532.49"/>
    <n v="90.771170212765952"/>
    <n v="3583.6458000000002"/>
    <x v="145"/>
    <n v="95"/>
    <n v="0"/>
    <x v="0"/>
    <s v="1"/>
  </r>
  <r>
    <x v="0"/>
    <n v="1"/>
    <x v="1"/>
    <x v="153"/>
    <s v="CARRYWORLD"/>
    <s v="GREY"/>
    <n v="1111893"/>
    <s v="Travel bags"/>
    <s v="Travel Bags"/>
    <x v="0"/>
    <s v="Solid"/>
    <s v="SMALL"/>
    <x v="0"/>
    <s v="Better"/>
    <s v="BASIC"/>
    <n v="33"/>
    <n v="8335.6299999999992"/>
    <n v="252.59484848484846"/>
    <n v="3500.9646000000002"/>
    <x v="146"/>
    <n v="36"/>
    <n v="0"/>
    <x v="0"/>
    <s v="1"/>
  </r>
  <r>
    <x v="0"/>
    <n v="1"/>
    <x v="1"/>
    <x v="154"/>
    <s v="CARRYWORLD"/>
    <s v="GREY"/>
    <n v="1111893"/>
    <s v="Travel bags"/>
    <s v="Travel Bags"/>
    <x v="0"/>
    <s v="Solid"/>
    <s v="SMALL"/>
    <x v="0"/>
    <s v="Better"/>
    <s v="BASIC"/>
    <n v="45"/>
    <n v="8084.55"/>
    <n v="179.65666666666667"/>
    <n v="3395.5110000000004"/>
    <x v="147"/>
    <n v="38"/>
    <n v="0"/>
    <x v="0"/>
    <s v="1"/>
  </r>
  <r>
    <x v="0"/>
    <n v="1"/>
    <x v="1"/>
    <x v="155"/>
    <s v="CARRYWORLD"/>
    <s v="BLACK"/>
    <n v="1111893"/>
    <s v="Travel bags"/>
    <s v="Travel Bags"/>
    <x v="0"/>
    <s v="Solid"/>
    <s v="SMALL"/>
    <x v="0"/>
    <s v="Better"/>
    <s v="BASIC"/>
    <n v="48"/>
    <n v="899.6"/>
    <n v="18.741666666666667"/>
    <n v="377.83200000000005"/>
    <x v="148"/>
    <n v="89"/>
    <n v="0"/>
    <x v="0"/>
    <s v="1"/>
  </r>
  <r>
    <x v="0"/>
    <n v="1"/>
    <x v="1"/>
    <x v="156"/>
    <s v="CARRYWORLD"/>
    <s v="BLACK"/>
    <n v="1111893"/>
    <s v="Backpack"/>
    <s v="Backpacks"/>
    <x v="1"/>
    <s v="Solid"/>
    <s v="SMALL"/>
    <x v="0"/>
    <s v="Better"/>
    <s v="BASIC"/>
    <n v="25"/>
    <n v="898.83"/>
    <n v="35.953200000000002"/>
    <n v="386.4969000000001"/>
    <x v="149"/>
    <n v="26"/>
    <n v="0"/>
    <x v="0"/>
    <s v="1"/>
  </r>
  <r>
    <x v="0"/>
    <n v="1"/>
    <x v="1"/>
    <x v="157"/>
    <s v="CARRYWORLD"/>
    <s v="BLACK"/>
    <n v="1111893"/>
    <s v="Backpack"/>
    <s v="Backpacks"/>
    <x v="1"/>
    <s v="Solid"/>
    <s v="SMALL"/>
    <x v="0"/>
    <s v="Better"/>
    <s v="BASIC"/>
    <n v="9"/>
    <n v="245"/>
    <n v="27.222222222222221"/>
    <n v="105.35"/>
    <x v="150"/>
    <n v="88"/>
    <n v="0"/>
    <x v="0"/>
    <s v="1"/>
  </r>
  <r>
    <x v="0"/>
    <n v="1"/>
    <x v="1"/>
    <x v="158"/>
    <s v="CARRYWORLD"/>
    <s v="GREY"/>
    <n v="1111893"/>
    <s v="Briefcase"/>
    <s v="Leather"/>
    <x v="0"/>
    <s v="Solid"/>
    <s v="SMALL"/>
    <x v="0"/>
    <s v="Better"/>
    <s v="BASIC"/>
    <n v="8"/>
    <n v="50"/>
    <n v="6.25"/>
    <n v="20.5"/>
    <x v="151"/>
    <n v="121"/>
    <n v="0"/>
    <x v="0"/>
    <s v="1"/>
  </r>
  <r>
    <x v="0"/>
    <n v="2"/>
    <x v="1"/>
    <x v="159"/>
    <s v="CARRYWORLD"/>
    <s v="GREY"/>
    <n v="1111893"/>
    <s v="Travel bags"/>
    <s v="Shoes"/>
    <x v="2"/>
    <s v="Solid"/>
    <s v="SMALL"/>
    <x v="1"/>
    <s v="Better"/>
    <s v="BASIC"/>
    <n v="860"/>
    <n v="8869.4"/>
    <n v="10.313255813953488"/>
    <n v="3725.1480000000001"/>
    <x v="152"/>
    <n v="253"/>
    <n v="0"/>
    <x v="0"/>
    <s v="1"/>
  </r>
  <r>
    <x v="0"/>
    <n v="1"/>
    <x v="1"/>
    <x v="160"/>
    <s v="CARRYWORLD"/>
    <s v="RED"/>
    <n v="1111893"/>
    <s v="Travel bags"/>
    <s v="Shoes"/>
    <x v="2"/>
    <s v="Solid"/>
    <s v="SMALL"/>
    <x v="2"/>
    <s v="Better"/>
    <s v="BASIC"/>
    <n v="838"/>
    <n v="4583.3"/>
    <n v="5.4693317422434369"/>
    <n v="1924.9860000000003"/>
    <x v="153"/>
    <n v="823"/>
    <n v="0"/>
    <x v="0"/>
    <s v="1"/>
  </r>
  <r>
    <x v="0"/>
    <n v="1"/>
    <x v="1"/>
    <x v="161"/>
    <s v="CARRYWORLD"/>
    <s v="BLACK"/>
    <n v="1111893"/>
    <s v="Travel bags"/>
    <s v="Shoes"/>
    <x v="2"/>
    <s v="Solid"/>
    <s v="SMALL"/>
    <x v="0"/>
    <s v="Better"/>
    <s v="BASIC"/>
    <n v="42"/>
    <n v="2898.5899999999997"/>
    <n v="69.014047619047616"/>
    <n v="1217.4078"/>
    <x v="154"/>
    <n v="806"/>
    <n v="0"/>
    <x v="0"/>
    <s v="1"/>
  </r>
  <r>
    <x v="0"/>
    <n v="1"/>
    <x v="1"/>
    <x v="162"/>
    <s v="CARRYWORLD"/>
    <s v="BLACK"/>
    <n v="1111893"/>
    <s v="Luggage"/>
    <s v="Hard"/>
    <x v="0"/>
    <s v="Solid"/>
    <s v="SMALL"/>
    <x v="0"/>
    <s v="Better"/>
    <s v="BASIC"/>
    <n v="88"/>
    <n v="13200"/>
    <n v="150"/>
    <n v="4092.0000000000005"/>
    <x v="155"/>
    <n v="121"/>
    <n v="0"/>
    <x v="0"/>
    <s v="1"/>
  </r>
  <r>
    <x v="0"/>
    <n v="1"/>
    <x v="1"/>
    <x v="163"/>
    <s v="CARRYWORLD"/>
    <s v="BLACK"/>
    <n v="1111893"/>
    <s v="Travel bags"/>
    <s v="Travel Bags"/>
    <x v="2"/>
    <s v="Solid"/>
    <s v="SMALL"/>
    <x v="1"/>
    <s v="Better"/>
    <s v="BASIC"/>
    <n v="88"/>
    <n v="836.9"/>
    <n v="9.5102272727272723"/>
    <n v="351.49800000000005"/>
    <x v="156"/>
    <n v="121"/>
    <n v="0"/>
    <x v="0"/>
    <s v="1"/>
  </r>
  <r>
    <x v="0"/>
    <n v="1"/>
    <x v="1"/>
    <x v="164"/>
    <s v="CARRYWORLD"/>
    <s v="RED"/>
    <n v="1111893"/>
    <s v="Travel bags"/>
    <s v="Shoes"/>
    <x v="2"/>
    <s v="Solid"/>
    <s v="SMALL"/>
    <x v="0"/>
    <s v="Better"/>
    <s v="BASIC"/>
    <n v="4"/>
    <n v="834.43"/>
    <n v="208.60749999999999"/>
    <n v="350.4606"/>
    <x v="157"/>
    <n v="121"/>
    <n v="0"/>
    <x v="0"/>
    <s v="1"/>
  </r>
  <r>
    <x v="0"/>
    <n v="1"/>
    <x v="1"/>
    <x v="165"/>
    <s v="CARRYWORLD"/>
    <s v="BLUE"/>
    <n v="1111893"/>
    <s v="Travel bags"/>
    <s v="Shoes"/>
    <x v="2"/>
    <s v="Solid"/>
    <s v="SMALL"/>
    <x v="0"/>
    <s v="Better"/>
    <s v="MUST"/>
    <n v="6"/>
    <n v="832"/>
    <n v="138.66666666666666"/>
    <n v="349.44"/>
    <x v="158"/>
    <n v="121"/>
    <n v="0"/>
    <x v="0"/>
    <s v="1"/>
  </r>
  <r>
    <x v="0"/>
    <n v="1"/>
    <x v="1"/>
    <x v="166"/>
    <s v="CARRYWORLD"/>
    <s v="PINK"/>
    <n v="1111893"/>
    <s v="Travel bags"/>
    <s v="Shoes"/>
    <x v="2"/>
    <s v="Solid"/>
    <s v="SMALL"/>
    <x v="0"/>
    <s v="Better"/>
    <s v="MUST"/>
    <n v="8"/>
    <n v="828.5"/>
    <n v="103.5625"/>
    <n v="347.97"/>
    <x v="159"/>
    <n v="3"/>
    <n v="0"/>
    <x v="0"/>
    <s v="1"/>
  </r>
  <r>
    <x v="0"/>
    <n v="1"/>
    <x v="1"/>
    <x v="167"/>
    <s v="CARRYWORLD"/>
    <s v="BLACK"/>
    <n v="1111893"/>
    <s v="Briefcase"/>
    <s v="Leather"/>
    <x v="2"/>
    <s v="Solid"/>
    <s v="SMALL"/>
    <x v="0"/>
    <s v="Better"/>
    <s v="BASIC"/>
    <n v="14"/>
    <n v="820"/>
    <n v="58.571428571428569"/>
    <n v="336.20000000000005"/>
    <x v="160"/>
    <n v="121"/>
    <n v="0"/>
    <x v="0"/>
    <s v="1"/>
  </r>
  <r>
    <x v="0"/>
    <n v="1"/>
    <x v="1"/>
    <x v="168"/>
    <s v="HIGHWAY"/>
    <s v="ASSORTED"/>
    <n v="1111729"/>
    <s v="Travel bags"/>
    <s v="Shoes"/>
    <x v="0"/>
    <s v="Solid"/>
    <s v="MEDIUM"/>
    <x v="1"/>
    <s v="Good"/>
    <s v="FASHION"/>
    <n v="8"/>
    <n v="85"/>
    <n v="10.625"/>
    <n v="35.700000000000003"/>
    <x v="45"/>
    <n v="0"/>
    <n v="0"/>
    <x v="0"/>
    <s v="1"/>
  </r>
  <r>
    <x v="0"/>
    <n v="1"/>
    <x v="1"/>
    <x v="169"/>
    <s v="CARRYWORLD"/>
    <s v="GREY"/>
    <n v="1111112"/>
    <s v="Handbacks"/>
    <s v="Crossbody"/>
    <x v="0"/>
    <s v="Solid"/>
    <s v="SMALL"/>
    <x v="0"/>
    <s v="Best"/>
    <s v="BASIC"/>
    <n v="88"/>
    <n v="906.3"/>
    <n v="10.298863636363636"/>
    <n v="353.45699999999999"/>
    <x v="161"/>
    <n v="86"/>
    <n v="0"/>
    <x v="0"/>
    <s v="1"/>
  </r>
  <r>
    <x v="0"/>
    <n v="1"/>
    <x v="1"/>
    <x v="170"/>
    <s v="HIGHWAY"/>
    <s v="BROWN"/>
    <n v="1111111"/>
    <s v="Luggage"/>
    <s v="Hard"/>
    <x v="0"/>
    <s v="Solid"/>
    <s v="SMALL"/>
    <x v="2"/>
    <s v="Best"/>
    <s v="MUST"/>
    <n v="14"/>
    <n v="2100"/>
    <n v="150"/>
    <n v="651.00000000000011"/>
    <x v="162"/>
    <n v="121"/>
    <n v="0"/>
    <x v="0"/>
    <s v="1"/>
  </r>
  <r>
    <x v="0"/>
    <n v="1"/>
    <x v="1"/>
    <x v="171"/>
    <s v="CARRYWORLD"/>
    <s v="BLACK"/>
    <n v="1112531"/>
    <s v="Travel bags"/>
    <s v="Travel Bags"/>
    <x v="2"/>
    <s v="Geometric"/>
    <s v="SMALL"/>
    <x v="1"/>
    <s v="Good"/>
    <s v="FASHION"/>
    <n v="8"/>
    <n v="2.5"/>
    <n v="0.3125"/>
    <n v="1.05"/>
    <x v="42"/>
    <n v="0"/>
    <n v="0"/>
    <x v="0"/>
    <s v="1"/>
  </r>
  <r>
    <x v="0"/>
    <n v="1"/>
    <x v="1"/>
    <x v="172"/>
    <s v="CARRYWORLD"/>
    <s v="GREY"/>
    <n v="1111249"/>
    <s v="Handbacks"/>
    <s v="Crossbody"/>
    <x v="1"/>
    <s v="Solid"/>
    <s v="SMALL"/>
    <x v="0"/>
    <s v="Good"/>
    <s v="MUST"/>
    <n v="54"/>
    <n v="8093.3000000000011"/>
    <n v="149.87592592592594"/>
    <n v="3156.3870000000006"/>
    <x v="163"/>
    <n v="32"/>
    <n v="0"/>
    <x v="0"/>
    <s v="1"/>
  </r>
  <r>
    <x v="0"/>
    <n v="1"/>
    <x v="1"/>
    <x v="173"/>
    <s v="CARRYWORLD"/>
    <s v="BLACK"/>
    <n v="1111249"/>
    <s v="Backpack"/>
    <s v="Backpacks"/>
    <x v="1"/>
    <s v="Solid"/>
    <s v="SMALL"/>
    <x v="0"/>
    <s v="Good"/>
    <s v="MUST"/>
    <n v="89"/>
    <n v="489.3"/>
    <n v="5.4977528089887642"/>
    <n v="210.39900000000003"/>
    <x v="164"/>
    <n v="80"/>
    <n v="0"/>
    <x v="0"/>
    <s v="1"/>
  </r>
  <r>
    <x v="0"/>
    <n v="1"/>
    <x v="1"/>
    <x v="174"/>
    <s v="CARRYWORLD"/>
    <s v="GREY"/>
    <n v="1111249"/>
    <s v="Backpack"/>
    <s v="Backpacks"/>
    <x v="1"/>
    <s v="Solid"/>
    <s v="SMALL"/>
    <x v="0"/>
    <s v="Good"/>
    <s v="MUST"/>
    <n v="80"/>
    <n v="233.05"/>
    <n v="2.913125"/>
    <n v="100.2115"/>
    <x v="165"/>
    <n v="88"/>
    <n v="0"/>
    <x v="0"/>
    <s v="1"/>
  </r>
  <r>
    <x v="0"/>
    <n v="1"/>
    <x v="1"/>
    <x v="175"/>
    <s v="TRAVEL TIME"/>
    <s v="BLACK"/>
    <n v="1111185"/>
    <s v="Luggage"/>
    <s v="Soft"/>
    <x v="0"/>
    <s v="Solid"/>
    <s v="SMALL"/>
    <x v="2"/>
    <s v="Best"/>
    <s v="FASHION"/>
    <n v="3"/>
    <n v="349.93"/>
    <n v="116.64333333333333"/>
    <n v="108.47830000000002"/>
    <x v="166"/>
    <n v="0"/>
    <n v="0"/>
    <x v="0"/>
    <s v="1"/>
  </r>
  <r>
    <x v="0"/>
    <n v="1"/>
    <x v="1"/>
    <x v="176"/>
    <s v="TRAVEL TIME"/>
    <s v="BLACK"/>
    <n v="1111185"/>
    <s v="Travel bags"/>
    <s v="Business wear"/>
    <x v="1"/>
    <s v="Solid"/>
    <s v="SMALL"/>
    <x v="2"/>
    <s v="Best"/>
    <s v="FASHION"/>
    <n v="6"/>
    <n v="890"/>
    <n v="148.33333333333334"/>
    <n v="373.80000000000007"/>
    <x v="167"/>
    <n v="39"/>
    <n v="0"/>
    <x v="0"/>
    <s v="1"/>
  </r>
  <r>
    <x v="0"/>
    <n v="1"/>
    <x v="1"/>
    <x v="177"/>
    <s v="TRAVEL TIME"/>
    <s v="BROWN"/>
    <n v="1111185"/>
    <s v="Luggage"/>
    <s v="Soft"/>
    <x v="0"/>
    <s v="Solid"/>
    <s v="SMALL"/>
    <x v="2"/>
    <s v="Best"/>
    <s v="FASHION"/>
    <n v="5"/>
    <n v="882"/>
    <n v="176.4"/>
    <n v="273.42000000000007"/>
    <x v="168"/>
    <n v="121"/>
    <n v="0"/>
    <x v="0"/>
    <s v="1"/>
  </r>
  <r>
    <x v="0"/>
    <n v="1"/>
    <x v="1"/>
    <x v="178"/>
    <s v="TRAVEL TIME"/>
    <s v="BLACK"/>
    <n v="1111185"/>
    <s v="Luggage"/>
    <s v="Soft"/>
    <x v="0"/>
    <s v="Solid"/>
    <s v="SMALL"/>
    <x v="2"/>
    <s v="Best"/>
    <s v="FASHION"/>
    <n v="3"/>
    <n v="880"/>
    <n v="293.33333333333331"/>
    <n v="272.8"/>
    <x v="169"/>
    <n v="3"/>
    <n v="0"/>
    <x v="0"/>
    <s v="1"/>
  </r>
  <r>
    <x v="0"/>
    <n v="1"/>
    <x v="1"/>
    <x v="179"/>
    <s v="TRAVEL TIME"/>
    <s v="BROWN"/>
    <n v="1111185"/>
    <s v="Luggage"/>
    <s v="Soft"/>
    <x v="0"/>
    <s v="Solid"/>
    <s v="SMALL"/>
    <x v="2"/>
    <s v="Best"/>
    <s v="FASHION"/>
    <n v="14"/>
    <n v="2100"/>
    <n v="150"/>
    <n v="651.00000000000011"/>
    <x v="162"/>
    <n v="5"/>
    <n v="0"/>
    <x v="0"/>
    <s v="1"/>
  </r>
  <r>
    <x v="0"/>
    <n v="1"/>
    <x v="1"/>
    <x v="180"/>
    <s v="GOLAND"/>
    <s v="BLACK"/>
    <n v="1111185"/>
    <s v="Backpack"/>
    <s v="Backpacks"/>
    <x v="0"/>
    <s v="Solid"/>
    <s v="SMALL"/>
    <x v="1"/>
    <s v="Good"/>
    <s v="FASHION"/>
    <n v="8"/>
    <n v="39.99"/>
    <n v="4.9987500000000002"/>
    <n v="17.195700000000002"/>
    <x v="170"/>
    <n v="0"/>
    <n v="0"/>
    <x v="0"/>
    <s v="1"/>
  </r>
  <r>
    <x v="0"/>
    <n v="1"/>
    <x v="1"/>
    <x v="181"/>
    <s v="TRAVEL TIME"/>
    <s v="BLACK"/>
    <n v="1111185"/>
    <s v="Backpack"/>
    <s v="Drawstring Bags"/>
    <x v="1"/>
    <s v="Solid"/>
    <s v="SMALL"/>
    <x v="2"/>
    <s v="Best"/>
    <s v="FASHION"/>
    <n v="8"/>
    <n v="35"/>
    <n v="4.375"/>
    <n v="15.050000000000002"/>
    <x v="171"/>
    <n v="82"/>
    <n v="0"/>
    <x v="0"/>
    <s v="1"/>
  </r>
  <r>
    <x v="0"/>
    <n v="1"/>
    <x v="1"/>
    <x v="182"/>
    <s v="GOLAND"/>
    <s v="BLACK"/>
    <n v="1111185"/>
    <s v="Accessories"/>
    <s v="Accessories"/>
    <x v="0"/>
    <s v="Solid"/>
    <s v="SMALL"/>
    <x v="1"/>
    <s v="Good"/>
    <s v="FASHION"/>
    <n v="8"/>
    <n v="63.99"/>
    <n v="7.9987500000000002"/>
    <n v="28.795499999999997"/>
    <x v="172"/>
    <m/>
    <n v="0"/>
    <x v="0"/>
    <s v="1"/>
  </r>
  <r>
    <x v="0"/>
    <n v="1"/>
    <x v="1"/>
    <x v="183"/>
    <s v="GOLAND"/>
    <s v="#"/>
    <n v="1111185"/>
    <s v="Accessories"/>
    <s v="Accessories"/>
    <x v="0"/>
    <s v="Solid"/>
    <s v="SMALL"/>
    <x v="1"/>
    <s v="Good"/>
    <s v="FASHION"/>
    <n v="8"/>
    <n v="34.99"/>
    <n v="4.3737500000000002"/>
    <n v="15.7455"/>
    <x v="173"/>
    <m/>
    <n v="0"/>
    <x v="0"/>
    <s v="1"/>
  </r>
  <r>
    <x v="0"/>
    <n v="1"/>
    <x v="1"/>
    <x v="184"/>
    <s v="GOLAND"/>
    <s v="#"/>
    <n v="1111185"/>
    <s v="Accessories"/>
    <s v="Accessories"/>
    <x v="0"/>
    <s v="Solid"/>
    <s v="SMALL"/>
    <x v="1"/>
    <s v="Good"/>
    <s v="FASHION"/>
    <n v="8"/>
    <n v="29.99"/>
    <n v="3.7487499999999998"/>
    <n v="13.495499999999998"/>
    <x v="174"/>
    <m/>
    <n v="0"/>
    <x v="0"/>
    <s v="1"/>
  </r>
  <r>
    <x v="0"/>
    <n v="1"/>
    <x v="1"/>
    <x v="185"/>
    <s v="GOLAND"/>
    <s v="BLACK"/>
    <n v="1111185"/>
    <s v="Accessories"/>
    <s v="Accessories"/>
    <x v="0"/>
    <s v="Solid"/>
    <s v="SMALL"/>
    <x v="1"/>
    <s v="Good"/>
    <s v="FASHION"/>
    <n v="8"/>
    <n v="29.99"/>
    <n v="3.7487499999999998"/>
    <n v="13.495499999999998"/>
    <x v="174"/>
    <m/>
    <n v="0"/>
    <x v="0"/>
    <s v="1"/>
  </r>
  <r>
    <x v="0"/>
    <n v="1"/>
    <x v="1"/>
    <x v="186"/>
    <s v="CARRYWORLD"/>
    <s v="BLACK"/>
    <n v="1111893"/>
    <s v="Luggage"/>
    <s v="Hard"/>
    <x v="0"/>
    <s v="Solid"/>
    <s v="SMALL"/>
    <x v="2"/>
    <s v="Good"/>
    <s v="FASHION"/>
    <n v="8"/>
    <n v="1200"/>
    <n v="150"/>
    <n v="372.00000000000006"/>
    <x v="136"/>
    <n v="0"/>
    <n v="0"/>
    <x v="0"/>
    <s v="1"/>
  </r>
  <r>
    <x v="0"/>
    <n v="1"/>
    <x v="1"/>
    <x v="187"/>
    <s v="GOLAND"/>
    <s v="#"/>
    <n v="1111185"/>
    <s v="Accessories"/>
    <s v="Accessories"/>
    <x v="0"/>
    <s v="Solid"/>
    <s v="SMALL"/>
    <x v="1"/>
    <s v="Good"/>
    <s v="FASHION"/>
    <n v="8"/>
    <n v="22.49"/>
    <n v="2.8112499999999998"/>
    <n v="10.120499999999998"/>
    <x v="175"/>
    <m/>
    <n v="0"/>
    <x v="0"/>
    <s v="1"/>
  </r>
  <r>
    <x v="0"/>
    <n v="1"/>
    <x v="1"/>
    <x v="188"/>
    <s v="CARRYWORLD"/>
    <s v="BLACK"/>
    <n v="1111893"/>
    <s v="Luggage"/>
    <s v="Hard"/>
    <x v="0"/>
    <s v="Solid"/>
    <s v="SMALL"/>
    <x v="2"/>
    <s v="Good"/>
    <s v="FASHION"/>
    <n v="8"/>
    <n v="1200"/>
    <n v="150"/>
    <n v="372.00000000000006"/>
    <x v="136"/>
    <n v="0"/>
    <n v="0"/>
    <x v="0"/>
    <s v="1"/>
  </r>
  <r>
    <x v="0"/>
    <n v="1"/>
    <x v="1"/>
    <x v="189"/>
    <s v="GOLAND"/>
    <s v="BLACK"/>
    <n v="1111185"/>
    <s v="Luggage"/>
    <s v="Soft"/>
    <x v="0"/>
    <s v="Solid"/>
    <s v="SMALL"/>
    <x v="1"/>
    <s v="Best"/>
    <s v="BASIC"/>
    <n v="6"/>
    <n v="900"/>
    <n v="150"/>
    <n v="279.00000000000006"/>
    <x v="176"/>
    <n v="4"/>
    <n v="0"/>
    <x v="0"/>
    <s v="1"/>
  </r>
  <r>
    <x v="0"/>
    <n v="1"/>
    <x v="1"/>
    <x v="190"/>
    <s v="GOLAND"/>
    <s v="BLACK"/>
    <n v="1111185"/>
    <s v="Backpack"/>
    <s v="Drawstring Bags"/>
    <x v="0"/>
    <s v="Solid"/>
    <s v="SMALL"/>
    <x v="1"/>
    <s v="Best"/>
    <s v="BASIC"/>
    <n v="8"/>
    <n v="800"/>
    <n v="100"/>
    <n v="344.00000000000006"/>
    <x v="177"/>
    <n v="0"/>
    <n v="0"/>
    <x v="0"/>
    <s v="1"/>
  </r>
  <r>
    <x v="0"/>
    <n v="1"/>
    <x v="1"/>
    <x v="191"/>
    <s v="TRAVEL TIME"/>
    <s v="BLACK"/>
    <n v="1111889"/>
    <s v="Backpack"/>
    <s v="Backpacks"/>
    <x v="1"/>
    <s v="Solid"/>
    <s v="LARGE"/>
    <x v="1"/>
    <s v="Better"/>
    <s v="BASIC"/>
    <n v="899"/>
    <n v="82329"/>
    <n v="91.578420467185765"/>
    <n v="35401.47"/>
    <x v="178"/>
    <n v="828"/>
    <n v="0"/>
    <x v="0"/>
    <s v="1"/>
  </r>
  <r>
    <x v="0"/>
    <n v="1"/>
    <x v="1"/>
    <x v="192"/>
    <s v="TRAVEL TIME"/>
    <s v="BLACK"/>
    <n v="1111889"/>
    <s v="Luggage"/>
    <s v="Hard"/>
    <x v="0"/>
    <s v="Solid"/>
    <s v="LARGE"/>
    <x v="1"/>
    <s v="Better"/>
    <s v="BASIC"/>
    <n v="883"/>
    <n v="80094.84"/>
    <n v="90.707633069082675"/>
    <n v="24829.400400000006"/>
    <x v="179"/>
    <n v="582"/>
    <n v="0"/>
    <x v="0"/>
    <s v="1"/>
  </r>
  <r>
    <x v="0"/>
    <n v="1"/>
    <x v="1"/>
    <x v="193"/>
    <s v="TRAVEL TIME"/>
    <s v="BLACK"/>
    <n v="1111889"/>
    <s v="Handbacks"/>
    <s v="Crossbody"/>
    <x v="1"/>
    <s v="Solid"/>
    <s v="LARGE"/>
    <x v="1"/>
    <s v="Good"/>
    <s v="MUST"/>
    <n v="238"/>
    <n v="8022.03"/>
    <n v="33.706008403361345"/>
    <n v="3128.5916999999999"/>
    <x v="180"/>
    <n v="849"/>
    <n v="0"/>
    <x v="0"/>
    <s v="1"/>
  </r>
  <r>
    <x v="0"/>
    <n v="2"/>
    <x v="1"/>
    <x v="194"/>
    <s v="CARRYWORLD"/>
    <s v="BLACK"/>
    <n v="1111893"/>
    <s v="Travel bags"/>
    <s v="Travel Bags"/>
    <x v="2"/>
    <s v="Solid"/>
    <s v="SMALL"/>
    <x v="1"/>
    <s v="Better"/>
    <s v="BASIC"/>
    <n v="888"/>
    <n v="2383.86"/>
    <n v="2.6845270270270274"/>
    <n v="1001.2212000000003"/>
    <x v="181"/>
    <n v="803"/>
    <n v="0"/>
    <x v="0"/>
    <s v="1"/>
  </r>
  <r>
    <x v="0"/>
    <n v="1"/>
    <x v="1"/>
    <x v="195"/>
    <s v="CARRYWORLD"/>
    <s v="BLACK"/>
    <n v="1111893"/>
    <s v="Luggage"/>
    <s v="Hard"/>
    <x v="0"/>
    <s v="Solid"/>
    <s v="SMALL"/>
    <x v="1"/>
    <s v="Better"/>
    <s v="MUST"/>
    <n v="35"/>
    <n v="8355.7999999999993"/>
    <n v="238.73714285714283"/>
    <n v="2590.2979999999998"/>
    <x v="182"/>
    <n v="33"/>
    <n v="0"/>
    <x v="0"/>
    <s v="1"/>
  </r>
  <r>
    <x v="0"/>
    <n v="1"/>
    <x v="1"/>
    <x v="196"/>
    <s v="CARRYWORLD"/>
    <s v="GREY"/>
    <n v="1111893"/>
    <s v="Luggage"/>
    <s v="Hard"/>
    <x v="0"/>
    <s v="Solid"/>
    <s v="SMALL"/>
    <x v="2"/>
    <s v="Better"/>
    <s v="MUST"/>
    <n v="88"/>
    <n v="13200"/>
    <n v="150"/>
    <n v="4092.0000000000005"/>
    <x v="155"/>
    <n v="23"/>
    <n v="0"/>
    <x v="0"/>
    <s v="1"/>
  </r>
  <r>
    <x v="0"/>
    <n v="1"/>
    <x v="1"/>
    <x v="197"/>
    <s v="CARRYWORLD"/>
    <s v="BLACK"/>
    <n v="1111893"/>
    <s v="Travel bags"/>
    <s v="Shoes"/>
    <x v="2"/>
    <s v="Solid"/>
    <s v="SMALL"/>
    <x v="1"/>
    <s v="Better"/>
    <s v="MUST"/>
    <n v="5"/>
    <n v="864.3"/>
    <n v="172.85999999999999"/>
    <n v="363.00600000000003"/>
    <x v="183"/>
    <n v="121"/>
    <n v="0"/>
    <x v="0"/>
    <s v="1"/>
  </r>
  <r>
    <x v="0"/>
    <n v="1"/>
    <x v="1"/>
    <x v="198"/>
    <s v="CARRYWORLD"/>
    <s v="PURPLE"/>
    <n v="1111893"/>
    <s v="Travel bags"/>
    <s v="Travel Bags"/>
    <x v="2"/>
    <s v="Solid"/>
    <s v="SMALL"/>
    <x v="1"/>
    <s v="Better"/>
    <s v="MUST"/>
    <n v="4"/>
    <n v="48"/>
    <n v="12"/>
    <n v="20.160000000000004"/>
    <x v="184"/>
    <n v="2"/>
    <n v="0"/>
    <x v="0"/>
    <s v="1"/>
  </r>
  <r>
    <x v="0"/>
    <n v="1"/>
    <x v="1"/>
    <x v="199"/>
    <s v="CARRYWORLD"/>
    <s v="BLACK"/>
    <n v="1113152"/>
    <s v="Luggage"/>
    <s v="Soft"/>
    <x v="0"/>
    <s v="Solid"/>
    <s v="SMALL"/>
    <x v="1"/>
    <s v="Best"/>
    <s v="FASHION"/>
    <n v="14"/>
    <n v="2772"/>
    <n v="198"/>
    <n v="859.32000000000016"/>
    <x v="185"/>
    <n v="121"/>
    <n v="0"/>
    <x v="0"/>
    <s v="1"/>
  </r>
  <r>
    <x v="0"/>
    <n v="1"/>
    <x v="1"/>
    <x v="200"/>
    <s v="CARRYWORLD"/>
    <s v="GREY"/>
    <n v="1113152"/>
    <s v="Backpack"/>
    <s v="Drawstring Bags"/>
    <x v="1"/>
    <s v="Solid"/>
    <s v="SMALL"/>
    <x v="1"/>
    <s v="Best"/>
    <s v="FASHION"/>
    <n v="8"/>
    <n v="62.5"/>
    <n v="7.8125"/>
    <n v="26.875000000000004"/>
    <x v="186"/>
    <n v="3"/>
    <n v="0"/>
    <x v="0"/>
    <s v="1"/>
  </r>
  <r>
    <x v="0"/>
    <n v="1"/>
    <x v="1"/>
    <x v="201"/>
    <s v="CARRYWORLD"/>
    <s v="GREY"/>
    <n v="1111893"/>
    <s v="Luggage"/>
    <s v="Hard"/>
    <x v="0"/>
    <s v="Solid"/>
    <s v="SMALL"/>
    <x v="0"/>
    <s v="Better"/>
    <s v="BASIC"/>
    <n v="8"/>
    <n v="1200"/>
    <n v="150"/>
    <n v="372.00000000000006"/>
    <x v="136"/>
    <n v="0"/>
    <n v="0"/>
    <x v="0"/>
    <s v="1"/>
  </r>
  <r>
    <x v="0"/>
    <n v="1"/>
    <x v="1"/>
    <x v="202"/>
    <s v="CARRYWORLD"/>
    <s v="GREY"/>
    <n v="1111893"/>
    <s v="Luggage"/>
    <s v="Hard"/>
    <x v="0"/>
    <s v="Solid"/>
    <s v="SMALL"/>
    <x v="2"/>
    <s v="Better"/>
    <s v="BASIC"/>
    <n v="8"/>
    <n v="1200"/>
    <n v="150"/>
    <n v="372.00000000000006"/>
    <x v="136"/>
    <n v="4"/>
    <n v="0"/>
    <x v="0"/>
    <s v="1"/>
  </r>
  <r>
    <x v="0"/>
    <n v="1"/>
    <x v="1"/>
    <x v="203"/>
    <s v="CARRYWORLD"/>
    <s v="GREY"/>
    <n v="1111893"/>
    <s v="Travel bags"/>
    <s v="Travel Bags"/>
    <x v="0"/>
    <s v="Solid"/>
    <s v="SMALL"/>
    <x v="2"/>
    <s v="Better"/>
    <s v="BASIC"/>
    <n v="8"/>
    <n v="5"/>
    <n v="0.625"/>
    <n v="2.1"/>
    <x v="187"/>
    <n v="0"/>
    <n v="0"/>
    <x v="0"/>
    <s v="1"/>
  </r>
  <r>
    <x v="0"/>
    <n v="1"/>
    <x v="1"/>
    <x v="204"/>
    <s v="CARRYWORLD"/>
    <s v="BLACK"/>
    <n v="1112531"/>
    <s v="Backpack"/>
    <s v="Backpacks"/>
    <x v="0"/>
    <s v="Solid"/>
    <s v="SMALL"/>
    <x v="2"/>
    <s v="Better"/>
    <s v="BASIC"/>
    <n v="895"/>
    <n v="6025.89"/>
    <n v="6.7328379888268159"/>
    <n v="2591.1327000000006"/>
    <x v="188"/>
    <n v="882"/>
    <n v="0"/>
    <x v="0"/>
    <s v="1"/>
  </r>
  <r>
    <x v="0"/>
    <n v="1"/>
    <x v="1"/>
    <x v="205"/>
    <s v="CARRYWORLD"/>
    <s v="GREY"/>
    <n v="1112531"/>
    <s v="Backpack"/>
    <s v="Backpacks"/>
    <x v="0"/>
    <s v="Solid"/>
    <s v="SMALL"/>
    <x v="2"/>
    <s v="Better"/>
    <s v="BASIC"/>
    <n v="843"/>
    <n v="4638.59"/>
    <n v="5.5024792408066432"/>
    <n v="1994.5937000000006"/>
    <x v="189"/>
    <n v="853"/>
    <n v="0"/>
    <x v="0"/>
    <s v="1"/>
  </r>
  <r>
    <x v="0"/>
    <n v="1"/>
    <x v="1"/>
    <x v="206"/>
    <s v="CARRYWORLD"/>
    <s v="BLACK"/>
    <n v="1112531"/>
    <s v="Backpack"/>
    <s v="Backpacks"/>
    <x v="0"/>
    <s v="Solid"/>
    <s v="SMALL"/>
    <x v="2"/>
    <s v="Better"/>
    <s v="BASIC"/>
    <n v="823"/>
    <n v="3930.49"/>
    <n v="4.7758080194410688"/>
    <n v="1690.1107000000002"/>
    <x v="190"/>
    <n v="89"/>
    <n v="0"/>
    <x v="0"/>
    <s v="1"/>
  </r>
  <r>
    <x v="0"/>
    <n v="1"/>
    <x v="1"/>
    <x v="207"/>
    <s v="GOLAND"/>
    <s v="BLUE"/>
    <n v="1111185"/>
    <s v="Backpack"/>
    <s v="Backpacks"/>
    <x v="1"/>
    <s v="Solid"/>
    <s v="SMALL"/>
    <x v="1"/>
    <s v="Better"/>
    <s v="MUST"/>
    <n v="203"/>
    <n v="9328.89"/>
    <n v="45.955123152709355"/>
    <n v="4011.4227000000001"/>
    <x v="191"/>
    <n v="588"/>
    <n v="0"/>
    <x v="0"/>
    <s v="1"/>
  </r>
  <r>
    <x v="0"/>
    <n v="1"/>
    <x v="1"/>
    <x v="208"/>
    <s v="GOLAND"/>
    <s v="BLUE"/>
    <n v="1111185"/>
    <s v="Luggage"/>
    <s v="Hard"/>
    <x v="0"/>
    <s v="Solid"/>
    <s v="SMALL"/>
    <x v="1"/>
    <s v="Better"/>
    <s v="MUST"/>
    <n v="203"/>
    <n v="30450"/>
    <n v="150"/>
    <n v="9439.5000000000018"/>
    <x v="192"/>
    <n v="839"/>
    <n v="0"/>
    <x v="0"/>
    <s v="1"/>
  </r>
  <r>
    <x v="0"/>
    <n v="1"/>
    <x v="1"/>
    <x v="209"/>
    <s v="GOLAND"/>
    <s v="BLUE"/>
    <n v="1111185"/>
    <s v="Luggage"/>
    <s v="Hard"/>
    <x v="0"/>
    <s v="Solid"/>
    <s v="SMALL"/>
    <x v="2"/>
    <s v="Better"/>
    <s v="BASIC"/>
    <n v="888"/>
    <n v="133200"/>
    <n v="150"/>
    <n v="41292.000000000007"/>
    <x v="193"/>
    <n v="886"/>
    <n v="0"/>
    <x v="0"/>
    <s v="1"/>
  </r>
  <r>
    <x v="0"/>
    <n v="1"/>
    <x v="1"/>
    <x v="210"/>
    <s v="GOLAND"/>
    <s v="BLUE"/>
    <n v="1111185"/>
    <s v="Luggage"/>
    <s v="Hard"/>
    <x v="0"/>
    <s v="Solid"/>
    <s v="SMALL"/>
    <x v="2"/>
    <s v="Better"/>
    <s v="MUST"/>
    <n v="204"/>
    <n v="30600"/>
    <n v="150"/>
    <n v="9486.0000000000018"/>
    <x v="194"/>
    <n v="883"/>
    <n v="0"/>
    <x v="0"/>
    <s v="1"/>
  </r>
  <r>
    <x v="0"/>
    <n v="1"/>
    <x v="1"/>
    <x v="211"/>
    <s v="GOLAND"/>
    <s v="BLUE"/>
    <n v="1111185"/>
    <s v="Handbacks"/>
    <s v="Crossbody"/>
    <x v="0"/>
    <s v="Solid"/>
    <s v="LARGE"/>
    <x v="1"/>
    <s v="Better"/>
    <s v="BASIC"/>
    <n v="833"/>
    <n v="5838.38"/>
    <n v="7.0088595438175272"/>
    <n v="2276.9681999999998"/>
    <x v="195"/>
    <n v="830"/>
    <n v="0"/>
    <x v="0"/>
    <s v="1"/>
  </r>
  <r>
    <x v="0"/>
    <n v="1"/>
    <x v="1"/>
    <x v="212"/>
    <s v="GOLAND"/>
    <s v="BLACK"/>
    <n v="1111185"/>
    <s v="Backpack"/>
    <s v="Backpacks"/>
    <x v="1"/>
    <s v="Solid"/>
    <s v="SMALL"/>
    <x v="1"/>
    <s v="Better"/>
    <s v="BASIC"/>
    <n v="803"/>
    <n v="5832.88"/>
    <n v="7.2638605230386055"/>
    <n v="2508.1384000000007"/>
    <x v="196"/>
    <n v="39"/>
    <n v="0"/>
    <x v="0"/>
    <s v="1"/>
  </r>
  <r>
    <x v="0"/>
    <n v="1"/>
    <x v="1"/>
    <x v="213"/>
    <s v="GOLAND"/>
    <s v="BLACK"/>
    <n v="1111185"/>
    <s v="Luggage"/>
    <s v="Hard"/>
    <x v="0"/>
    <s v="Solid"/>
    <s v="SMALL"/>
    <x v="2"/>
    <s v="Better"/>
    <s v="MUST"/>
    <n v="40"/>
    <n v="8358.39"/>
    <n v="208.95974999999999"/>
    <n v="2591.1009000000004"/>
    <x v="197"/>
    <n v="29"/>
    <n v="0"/>
    <x v="0"/>
    <s v="1"/>
  </r>
  <r>
    <x v="0"/>
    <n v="1"/>
    <x v="1"/>
    <x v="214"/>
    <s v="GOLAND"/>
    <s v="BLACK"/>
    <n v="1111185"/>
    <s v="Luggage"/>
    <s v="Hard"/>
    <x v="0"/>
    <s v="Solid"/>
    <s v="SMALL"/>
    <x v="2"/>
    <s v="Better"/>
    <s v="MUST"/>
    <n v="35"/>
    <n v="8200"/>
    <n v="234.28571428571428"/>
    <n v="2542"/>
    <x v="198"/>
    <n v="33"/>
    <n v="0"/>
    <x v="0"/>
    <s v="1"/>
  </r>
  <r>
    <x v="0"/>
    <n v="1"/>
    <x v="1"/>
    <x v="215"/>
    <s v="GOLAND"/>
    <s v="BLACK"/>
    <n v="1111185"/>
    <s v="Luggage"/>
    <s v="Hard"/>
    <x v="0"/>
    <s v="Solid"/>
    <s v="SMALL"/>
    <x v="2"/>
    <s v="Good"/>
    <s v="FASHION"/>
    <n v="23"/>
    <n v="5083"/>
    <n v="221"/>
    <n v="1575.73"/>
    <x v="199"/>
    <n v="86"/>
    <n v="0"/>
    <x v="0"/>
    <s v="1"/>
  </r>
  <r>
    <x v="0"/>
    <n v="1"/>
    <x v="2"/>
    <x v="216"/>
    <s v="CARRYWORLD"/>
    <s v="GREY"/>
    <n v="1111249"/>
    <s v="Luggage"/>
    <s v="Hard"/>
    <x v="0"/>
    <s v="Solid"/>
    <s v="SMALL"/>
    <x v="1"/>
    <s v="Good"/>
    <s v="FASHION"/>
    <n v="14"/>
    <n v="2492"/>
    <n v="178"/>
    <n v="772.5200000000001"/>
    <x v="200"/>
    <n v="2"/>
    <n v="0"/>
    <x v="0"/>
    <s v="1"/>
  </r>
  <r>
    <x v="0"/>
    <n v="1"/>
    <x v="2"/>
    <x v="217"/>
    <s v="CARRYWORLD"/>
    <s v="GREY"/>
    <n v="1111249"/>
    <s v="Backpack"/>
    <s v="Backpacks"/>
    <x v="0"/>
    <s v="Solid"/>
    <s v="SMALL"/>
    <x v="1"/>
    <s v="Good"/>
    <s v="FASHION"/>
    <n v="8"/>
    <n v="49.5"/>
    <n v="6.1875"/>
    <n v="21.285000000000004"/>
    <x v="201"/>
    <n v="3"/>
    <n v="0"/>
    <x v="0"/>
    <s v="1"/>
  </r>
  <r>
    <x v="0"/>
    <n v="1"/>
    <x v="2"/>
    <x v="218"/>
    <s v="CARRYWORLD"/>
    <s v="BLACK"/>
    <n v="1111249"/>
    <s v="Luggage"/>
    <s v="Hard"/>
    <x v="0"/>
    <s v="Solid"/>
    <s v="SMALL"/>
    <x v="1"/>
    <s v="Good"/>
    <s v="FASHION"/>
    <n v="14"/>
    <n v="5096"/>
    <n v="364"/>
    <n v="1579.7600000000002"/>
    <x v="202"/>
    <n v="121"/>
    <n v="0"/>
    <x v="0"/>
    <s v="1"/>
  </r>
  <r>
    <x v="0"/>
    <n v="1"/>
    <x v="2"/>
    <x v="219"/>
    <s v="CARRYWORLD"/>
    <s v="BROWN"/>
    <n v="1111118"/>
    <s v="Luggage"/>
    <s v="Soft"/>
    <x v="0"/>
    <s v="Solid"/>
    <s v="MEDIUM"/>
    <x v="2"/>
    <s v="Good"/>
    <s v="FASHION"/>
    <n v="5"/>
    <n v="750"/>
    <n v="150"/>
    <n v="232.50000000000003"/>
    <x v="203"/>
    <n v="63"/>
    <n v="0"/>
    <x v="0"/>
    <s v="1"/>
  </r>
  <r>
    <x v="0"/>
    <n v="1"/>
    <x v="2"/>
    <x v="220"/>
    <s v="CARRYWORLD"/>
    <s v="BLACK"/>
    <n v="1111249"/>
    <s v="Backpack"/>
    <s v="Backpacks"/>
    <x v="1"/>
    <s v="Solid"/>
    <s v="SMALL"/>
    <x v="2"/>
    <s v="Best"/>
    <s v="MUST"/>
    <n v="43"/>
    <n v="8935.2900000000009"/>
    <n v="207.79744186046514"/>
    <n v="3842.1747000000009"/>
    <x v="204"/>
    <n v="98"/>
    <n v="0"/>
    <x v="0"/>
    <s v="1"/>
  </r>
  <r>
    <x v="0"/>
    <n v="1"/>
    <x v="2"/>
    <x v="221"/>
    <s v="CARRYWORLD"/>
    <s v="BLACK"/>
    <n v="1111249"/>
    <s v="Luggage"/>
    <s v="Hard"/>
    <x v="0"/>
    <s v="Solid"/>
    <s v="SMALL"/>
    <x v="2"/>
    <s v="Good"/>
    <s v="MUST"/>
    <n v="59"/>
    <n v="8293.0499999999993"/>
    <n v="140.56016949152541"/>
    <n v="2570.8455000000004"/>
    <x v="205"/>
    <n v="43"/>
    <n v="0"/>
    <x v="0"/>
    <s v="1"/>
  </r>
  <r>
    <x v="0"/>
    <n v="1"/>
    <x v="2"/>
    <x v="222"/>
    <s v="CARRYWORLD"/>
    <s v="BLACK"/>
    <n v="1111249"/>
    <s v="Luggage"/>
    <s v="Hard"/>
    <x v="0"/>
    <s v="Solid"/>
    <s v="SMALL"/>
    <x v="2"/>
    <s v="Better"/>
    <s v="MUST"/>
    <n v="32"/>
    <n v="8830.35"/>
    <n v="275.94843750000001"/>
    <n v="2737.4085000000005"/>
    <x v="206"/>
    <n v="28"/>
    <n v="0"/>
    <x v="0"/>
    <s v="1"/>
  </r>
  <r>
    <x v="0"/>
    <n v="1"/>
    <x v="2"/>
    <x v="223"/>
    <s v="CARRYWORLD"/>
    <s v="BLACK"/>
    <n v="1111249"/>
    <s v="Backpack"/>
    <s v="Backpacks"/>
    <x v="0"/>
    <s v="Solid"/>
    <s v="SMALL"/>
    <x v="1"/>
    <s v="Good"/>
    <s v="FASHION"/>
    <n v="14"/>
    <n v="889"/>
    <n v="63.5"/>
    <n v="382.27000000000004"/>
    <x v="207"/>
    <n v="4"/>
    <n v="0"/>
    <x v="0"/>
    <s v="1"/>
  </r>
  <r>
    <x v="0"/>
    <n v="1"/>
    <x v="2"/>
    <x v="224"/>
    <s v="CARRYWORLD"/>
    <s v="BLUE"/>
    <n v="1111249"/>
    <s v="Backpack"/>
    <s v="Backpacks"/>
    <x v="0"/>
    <s v="Solid"/>
    <s v="SMALL"/>
    <x v="1"/>
    <s v="Good"/>
    <s v="FASHION"/>
    <n v="14"/>
    <n v="808.5"/>
    <n v="57.75"/>
    <n v="347.65500000000003"/>
    <x v="208"/>
    <n v="3"/>
    <n v="0"/>
    <x v="0"/>
    <s v="1"/>
  </r>
  <r>
    <x v="0"/>
    <n v="1"/>
    <x v="2"/>
    <x v="225"/>
    <s v="CARRYWORLD"/>
    <s v="BLUE"/>
    <n v="1111249"/>
    <s v="Backpack"/>
    <s v="Backpacks"/>
    <x v="0"/>
    <s v="Plaid"/>
    <s v="SMALL"/>
    <x v="1"/>
    <s v="Good"/>
    <s v="FASHION"/>
    <n v="9"/>
    <n v="282"/>
    <n v="31.333333333333332"/>
    <n v="121.26"/>
    <x v="209"/>
    <n v="42"/>
    <n v="0"/>
    <x v="0"/>
    <s v="1"/>
  </r>
  <r>
    <x v="0"/>
    <n v="1"/>
    <x v="2"/>
    <x v="226"/>
    <s v="CARRYWORLD"/>
    <s v="GREY"/>
    <n v="1111249"/>
    <s v="Backpack"/>
    <s v="Backpacks"/>
    <x v="0"/>
    <s v="Plaid"/>
    <s v="SMALL"/>
    <x v="1"/>
    <s v="Good"/>
    <s v="FASHION"/>
    <n v="5"/>
    <n v="205.6"/>
    <n v="41.12"/>
    <n v="88.408000000000001"/>
    <x v="210"/>
    <n v="121"/>
    <n v="0"/>
    <x v="0"/>
    <s v="1"/>
  </r>
  <r>
    <x v="0"/>
    <n v="1"/>
    <x v="2"/>
    <x v="227"/>
    <s v="CARRYWORLD"/>
    <s v="GREY"/>
    <n v="1111249"/>
    <s v="Luggage"/>
    <s v="Hard"/>
    <x v="0"/>
    <s v="Solid"/>
    <s v="SMALL"/>
    <x v="1"/>
    <s v="Good"/>
    <s v="FASHION"/>
    <n v="6"/>
    <n v="858.5"/>
    <n v="143.08333333333334"/>
    <n v="266.13500000000005"/>
    <x v="211"/>
    <n v="28"/>
    <n v="0"/>
    <x v="0"/>
    <s v="1"/>
  </r>
  <r>
    <x v="0"/>
    <n v="1"/>
    <x v="2"/>
    <x v="228"/>
    <s v="CARRYWORLD"/>
    <s v="BLUE"/>
    <n v="1111249"/>
    <s v="Luggage"/>
    <s v="Hard"/>
    <x v="0"/>
    <s v="Plaid"/>
    <s v="SMALL"/>
    <x v="1"/>
    <s v="Good"/>
    <s v="FASHION"/>
    <n v="8"/>
    <n v="1504"/>
    <n v="188"/>
    <n v="466.24000000000007"/>
    <x v="212"/>
    <n v="28"/>
    <n v="0"/>
    <x v="0"/>
    <s v="1"/>
  </r>
  <r>
    <x v="0"/>
    <n v="1"/>
    <x v="2"/>
    <x v="229"/>
    <s v="HIGHWAY"/>
    <s v="GREEN"/>
    <n v="1112531"/>
    <s v="Travel bags"/>
    <s v="Shoes"/>
    <x v="2"/>
    <s v="Solid"/>
    <s v="SMALL"/>
    <x v="2"/>
    <s v="Good"/>
    <s v="MUST"/>
    <n v="14"/>
    <n v="60"/>
    <n v="4.2857142857142856"/>
    <n v="25.2"/>
    <x v="213"/>
    <n v="5"/>
    <n v="0"/>
    <x v="0"/>
    <s v="1"/>
  </r>
  <r>
    <x v="0"/>
    <n v="1"/>
    <x v="2"/>
    <x v="230"/>
    <s v="HIGHWAY"/>
    <s v="GREEN"/>
    <n v="1112531"/>
    <s v="Travel bags"/>
    <s v="Shoes"/>
    <x v="2"/>
    <s v="Solid"/>
    <s v="SMALL"/>
    <x v="2"/>
    <s v="Good"/>
    <s v="MUST"/>
    <n v="8"/>
    <n v="32.5"/>
    <n v="4.0625"/>
    <n v="13.650000000000002"/>
    <x v="214"/>
    <n v="0"/>
    <n v="0"/>
    <x v="0"/>
    <s v="1"/>
  </r>
  <r>
    <x v="0"/>
    <n v="1"/>
    <x v="2"/>
    <x v="231"/>
    <s v="HIGHWAY"/>
    <s v="BLACK"/>
    <n v="1112531"/>
    <s v="Travel bags"/>
    <s v="Shoes"/>
    <x v="2"/>
    <s v="Solid"/>
    <s v="SMALL"/>
    <x v="2"/>
    <s v="Good"/>
    <s v="MUST"/>
    <n v="8"/>
    <n v="30"/>
    <n v="3.75"/>
    <n v="12.600000000000001"/>
    <x v="215"/>
    <n v="2"/>
    <n v="0"/>
    <x v="0"/>
    <s v="1"/>
  </r>
  <r>
    <x v="0"/>
    <n v="1"/>
    <x v="2"/>
    <x v="232"/>
    <s v="CARRYWORLD"/>
    <s v="BLACK"/>
    <n v="1111893"/>
    <s v="Handbacks"/>
    <s v="Crossbody"/>
    <x v="1"/>
    <s v="Solid"/>
    <s v="SMALL"/>
    <x v="1"/>
    <s v="Good"/>
    <s v="FASHION"/>
    <n v="9"/>
    <n v="868"/>
    <n v="96.444444444444443"/>
    <n v="338.52000000000004"/>
    <x v="216"/>
    <n v="3"/>
    <n v="0"/>
    <x v="0"/>
    <s v="1"/>
  </r>
  <r>
    <x v="0"/>
    <n v="1"/>
    <x v="2"/>
    <x v="233"/>
    <s v="CARRYWORLD"/>
    <s v="BLACK"/>
    <n v="1111893"/>
    <s v="Backpack"/>
    <s v="Backpacks"/>
    <x v="1"/>
    <s v="Solid"/>
    <s v="SMALL"/>
    <x v="1"/>
    <s v="Good"/>
    <s v="FASHION"/>
    <n v="8"/>
    <n v="860"/>
    <n v="107.5"/>
    <n v="369.80000000000007"/>
    <x v="217"/>
    <n v="86"/>
    <n v="0"/>
    <x v="0"/>
    <s v="1"/>
  </r>
  <r>
    <x v="0"/>
    <n v="1"/>
    <x v="2"/>
    <x v="234"/>
    <s v="CARRYWORLD"/>
    <s v="BLACK"/>
    <n v="1111893"/>
    <s v="Luggage"/>
    <s v="Hard"/>
    <x v="0"/>
    <s v="Solid"/>
    <s v="SMALL"/>
    <x v="1"/>
    <s v="Good"/>
    <s v="FASHION"/>
    <n v="8"/>
    <n v="1504"/>
    <n v="188"/>
    <n v="466.24000000000007"/>
    <x v="212"/>
    <n v="3"/>
    <n v="0"/>
    <x v="0"/>
    <s v="1"/>
  </r>
  <r>
    <x v="0"/>
    <n v="1"/>
    <x v="2"/>
    <x v="235"/>
    <s v="HIGHWAY"/>
    <s v="BROWN"/>
    <n v="1111193"/>
    <s v="Travel bags"/>
    <s v="Shoes"/>
    <x v="2"/>
    <s v="Solid"/>
    <s v="SMALL"/>
    <x v="2"/>
    <s v="Good"/>
    <s v="MUST"/>
    <n v="4"/>
    <n v="806"/>
    <n v="201.5"/>
    <n v="338.52000000000004"/>
    <x v="218"/>
    <n v="5"/>
    <n v="0"/>
    <x v="0"/>
    <s v="1"/>
  </r>
  <r>
    <x v="0"/>
    <n v="1"/>
    <x v="2"/>
    <x v="236"/>
    <s v="GOLAND"/>
    <s v="BLACK"/>
    <n v="1111185"/>
    <s v="Handbacks"/>
    <s v="Tote"/>
    <x v="0"/>
    <s v="Solid"/>
    <s v="SMALL"/>
    <x v="0"/>
    <s v="Best"/>
    <s v="BASIC"/>
    <n v="3"/>
    <n v="834.4"/>
    <n v="278.13333333333333"/>
    <n v="325.416"/>
    <x v="219"/>
    <n v="5"/>
    <n v="0"/>
    <x v="0"/>
    <s v="1"/>
  </r>
  <r>
    <x v="0"/>
    <n v="1"/>
    <x v="2"/>
    <x v="237"/>
    <s v="CARRYWORLD"/>
    <s v="BLACK"/>
    <n v="1111112"/>
    <s v="Luggage"/>
    <s v="Hard"/>
    <x v="0"/>
    <s v="Solid"/>
    <s v="SMALL"/>
    <x v="1"/>
    <s v="Best"/>
    <s v="MUST"/>
    <n v="6"/>
    <n v="900"/>
    <n v="150"/>
    <n v="279.00000000000006"/>
    <x v="176"/>
    <n v="4"/>
    <n v="0"/>
    <x v="0"/>
    <s v="1"/>
  </r>
  <r>
    <x v="0"/>
    <n v="1"/>
    <x v="2"/>
    <x v="238"/>
    <s v="CARRYWORLD"/>
    <s v="BROWN"/>
    <n v="1111112"/>
    <s v="Backpack"/>
    <s v="Backpacks"/>
    <x v="2"/>
    <s v="Solid"/>
    <s v="SMALL"/>
    <x v="1"/>
    <s v="Best"/>
    <s v="MUST"/>
    <n v="3"/>
    <n v="228"/>
    <n v="76"/>
    <n v="98.04000000000002"/>
    <x v="220"/>
    <n v="121"/>
    <n v="0"/>
    <x v="0"/>
    <s v="1"/>
  </r>
  <r>
    <x v="0"/>
    <n v="1"/>
    <x v="2"/>
    <x v="239"/>
    <s v="CARRYWORLD"/>
    <s v="BLACK"/>
    <n v="1111112"/>
    <s v="Backpack"/>
    <s v="Backpacks"/>
    <x v="2"/>
    <s v="Solid"/>
    <s v="SMALL"/>
    <x v="1"/>
    <s v="Best"/>
    <s v="MUST"/>
    <n v="11"/>
    <n v="852"/>
    <n v="77.454545454545453"/>
    <n v="366.36000000000007"/>
    <x v="221"/>
    <n v="4"/>
    <n v="0"/>
    <x v="0"/>
    <s v="1"/>
  </r>
  <r>
    <x v="0"/>
    <n v="1"/>
    <x v="2"/>
    <x v="240"/>
    <s v="CARRYWORLD"/>
    <s v="BROWN"/>
    <n v="1111112"/>
    <s v="Travel bags"/>
    <s v="Shoes"/>
    <x v="2"/>
    <s v="Solid"/>
    <s v="SMALL"/>
    <x v="1"/>
    <s v="Best"/>
    <s v="MUST"/>
    <n v="3"/>
    <n v="840"/>
    <n v="280"/>
    <n v="352.8"/>
    <x v="222"/>
    <n v="0"/>
    <n v="0"/>
    <x v="0"/>
    <s v="1"/>
  </r>
  <r>
    <x v="0"/>
    <n v="1"/>
    <x v="2"/>
    <x v="241"/>
    <s v="CARRYWORLD"/>
    <s v="BROWN"/>
    <n v="1111112"/>
    <s v="Backpack"/>
    <s v="Backpacks"/>
    <x v="2"/>
    <s v="Solid"/>
    <s v="SMALL"/>
    <x v="1"/>
    <s v="Good"/>
    <s v="FASHION"/>
    <n v="8"/>
    <n v="64.5"/>
    <n v="8.0625"/>
    <n v="27.735000000000003"/>
    <x v="223"/>
    <n v="121"/>
    <n v="0"/>
    <x v="0"/>
    <s v="1"/>
  </r>
  <r>
    <x v="0"/>
    <n v="1"/>
    <x v="2"/>
    <x v="242"/>
    <s v="HIGHWAY"/>
    <s v="BLACK"/>
    <n v="1111111"/>
    <s v="Backpack"/>
    <s v="Backpacks"/>
    <x v="1"/>
    <s v="Solid"/>
    <s v="SMALL"/>
    <x v="0"/>
    <s v="Better"/>
    <s v="MUST"/>
    <n v="11"/>
    <n v="88"/>
    <n v="8"/>
    <n v="37.840000000000003"/>
    <x v="224"/>
    <n v="121"/>
    <n v="0"/>
    <x v="0"/>
    <s v="1"/>
  </r>
  <r>
    <x v="0"/>
    <n v="1"/>
    <x v="2"/>
    <x v="243"/>
    <s v="CARRYWORLD"/>
    <s v="BLACK"/>
    <n v="1111112"/>
    <s v="Luggage"/>
    <s v="Hard"/>
    <x v="0"/>
    <s v="Solid"/>
    <s v="SMALL"/>
    <x v="0"/>
    <s v="Better"/>
    <s v="BASIC"/>
    <n v="56"/>
    <n v="6330.95"/>
    <n v="113.05267857142857"/>
    <n v="1962.5945000000004"/>
    <x v="225"/>
    <n v="94"/>
    <n v="0"/>
    <x v="0"/>
    <s v="1"/>
  </r>
  <r>
    <x v="0"/>
    <n v="1"/>
    <x v="2"/>
    <x v="244"/>
    <s v="CARRYWORLD"/>
    <s v="BLACK"/>
    <n v="1111112"/>
    <s v="Backpack"/>
    <s v="Backpacks"/>
    <x v="0"/>
    <s v="Solid"/>
    <s v="SMALL"/>
    <x v="0"/>
    <s v="Better"/>
    <s v="BASIC"/>
    <n v="52"/>
    <n v="5980"/>
    <n v="115"/>
    <n v="2571.4"/>
    <x v="226"/>
    <n v="263"/>
    <n v="0"/>
    <x v="0"/>
    <s v="1"/>
  </r>
  <r>
    <x v="0"/>
    <n v="1"/>
    <x v="2"/>
    <x v="245"/>
    <s v="CARRYWORLD"/>
    <s v="BLUE"/>
    <n v="1111112"/>
    <s v="Backpack"/>
    <s v="Backpacks"/>
    <x v="0"/>
    <s v="Solid"/>
    <s v="SMALL"/>
    <x v="2"/>
    <s v="Better"/>
    <s v="BASIC"/>
    <n v="8"/>
    <n v="53"/>
    <n v="6.625"/>
    <n v="22.790000000000003"/>
    <x v="227"/>
    <n v="2"/>
    <n v="0"/>
    <x v="0"/>
    <s v="1"/>
  </r>
  <r>
    <x v="0"/>
    <n v="1"/>
    <x v="2"/>
    <x v="246"/>
    <s v="HIGHWAY"/>
    <s v="BLUE"/>
    <n v="1113411"/>
    <s v="Briefcase"/>
    <s v="Leather"/>
    <x v="2"/>
    <s v="Solid"/>
    <s v="SMALL"/>
    <x v="1"/>
    <s v="Best"/>
    <s v="MUST"/>
    <n v="9"/>
    <n v="485"/>
    <n v="53.888888888888886"/>
    <n v="198.85"/>
    <x v="228"/>
    <n v="5"/>
    <n v="0"/>
    <x v="0"/>
    <s v="1"/>
  </r>
  <r>
    <x v="0"/>
    <n v="1"/>
    <x v="2"/>
    <x v="247"/>
    <s v="HIGHWAY"/>
    <s v="BROWN"/>
    <n v="1113411"/>
    <s v="Travel bags"/>
    <s v="Shoes"/>
    <x v="2"/>
    <s v="Solid"/>
    <s v="SMALL"/>
    <x v="1"/>
    <s v="Good"/>
    <s v="MUST"/>
    <n v="3"/>
    <n v="42.5"/>
    <n v="14.166666666666666"/>
    <n v="17.850000000000001"/>
    <x v="229"/>
    <n v="0"/>
    <n v="0"/>
    <x v="0"/>
    <s v="1"/>
  </r>
  <r>
    <x v="0"/>
    <n v="1"/>
    <x v="2"/>
    <x v="248"/>
    <s v="HIGHWAY"/>
    <s v="BLACK"/>
    <n v="1113411"/>
    <s v="Travel bags"/>
    <s v="Shoes"/>
    <x v="2"/>
    <s v="Solid"/>
    <s v="SMALL"/>
    <x v="1"/>
    <s v="Good"/>
    <s v="MUST"/>
    <n v="11"/>
    <n v="39"/>
    <n v="3.5454545454545454"/>
    <n v="16.380000000000003"/>
    <x v="230"/>
    <n v="4"/>
    <n v="0"/>
    <x v="0"/>
    <s v="1"/>
  </r>
  <r>
    <x v="0"/>
    <n v="1"/>
    <x v="2"/>
    <x v="249"/>
    <s v="HIGHWAY"/>
    <s v="BLACK"/>
    <n v="1113411"/>
    <s v="Luggage"/>
    <s v="Hard"/>
    <x v="0"/>
    <s v="Solid"/>
    <s v="SMALL"/>
    <x v="2"/>
    <s v="Good"/>
    <s v="MUST"/>
    <n v="58"/>
    <n v="8859.25"/>
    <n v="152.74568965517241"/>
    <n v="2746.3675000000003"/>
    <x v="231"/>
    <n v="43"/>
    <n v="0"/>
    <x v="0"/>
    <s v="1"/>
  </r>
  <r>
    <x v="0"/>
    <n v="1"/>
    <x v="2"/>
    <x v="250"/>
    <s v="HIGHWAY"/>
    <s v="BLACK"/>
    <n v="1113411"/>
    <s v="Backpack"/>
    <s v="Backpacks"/>
    <x v="2"/>
    <s v="Solid"/>
    <s v="SMALL"/>
    <x v="2"/>
    <s v="Good"/>
    <s v="MUST"/>
    <n v="82"/>
    <n v="288"/>
    <n v="3.5121951219512195"/>
    <n v="123.84000000000002"/>
    <x v="232"/>
    <n v="85"/>
    <n v="0"/>
    <x v="0"/>
    <s v="1"/>
  </r>
  <r>
    <x v="0"/>
    <n v="1"/>
    <x v="2"/>
    <x v="251"/>
    <s v="HIGHWAY"/>
    <s v="METALLICS"/>
    <n v="1112531"/>
    <s v="Travel bags"/>
    <s v="Travel Bags"/>
    <x v="2"/>
    <s v="Solid"/>
    <s v="SMALL"/>
    <x v="2"/>
    <s v="Good"/>
    <s v="MUST"/>
    <n v="8"/>
    <n v="6"/>
    <n v="0.75"/>
    <n v="2.5200000000000005"/>
    <x v="233"/>
    <n v="121"/>
    <n v="0"/>
    <x v="0"/>
    <s v="1"/>
  </r>
  <r>
    <x v="0"/>
    <n v="1"/>
    <x v="2"/>
    <x v="252"/>
    <s v="HIGHWAY"/>
    <s v="BLACK"/>
    <n v="1112531"/>
    <s v="Travel bags"/>
    <s v="Travel Bags"/>
    <x v="2"/>
    <s v="Solid"/>
    <s v="SMALL"/>
    <x v="2"/>
    <s v="Good"/>
    <s v="MUST"/>
    <n v="8"/>
    <n v="5"/>
    <n v="0.625"/>
    <n v="2.1"/>
    <x v="187"/>
    <n v="2"/>
    <n v="0"/>
    <x v="0"/>
    <s v="1"/>
  </r>
  <r>
    <x v="0"/>
    <n v="1"/>
    <x v="2"/>
    <x v="253"/>
    <s v="HIGHWAY"/>
    <s v="METALLICS"/>
    <n v="1112531"/>
    <s v="Travel bags"/>
    <s v="Travel Bags"/>
    <x v="2"/>
    <s v="Solid"/>
    <s v="SMALL"/>
    <x v="2"/>
    <s v="Good"/>
    <s v="MUST"/>
    <n v="8"/>
    <n v="5"/>
    <n v="0.625"/>
    <n v="2.1"/>
    <x v="187"/>
    <n v="3"/>
    <n v="0"/>
    <x v="0"/>
    <s v="1"/>
  </r>
  <r>
    <x v="0"/>
    <n v="1"/>
    <x v="2"/>
    <x v="254"/>
    <s v="HIGHWAY"/>
    <s v="BROWN"/>
    <n v="1112531"/>
    <s v="Travel bags"/>
    <s v="Travel Bags"/>
    <x v="2"/>
    <s v="Solid"/>
    <s v="SMALL"/>
    <x v="2"/>
    <s v="Good"/>
    <s v="MUST"/>
    <n v="8"/>
    <n v="4"/>
    <n v="0.5"/>
    <n v="1.6800000000000002"/>
    <x v="234"/>
    <n v="0"/>
    <n v="0"/>
    <x v="0"/>
    <s v="1"/>
  </r>
  <r>
    <x v="0"/>
    <n v="1"/>
    <x v="2"/>
    <x v="255"/>
    <s v="HIGHWAY"/>
    <s v="BLACK"/>
    <n v="1111112"/>
    <s v="Luggage"/>
    <s v="Hard"/>
    <x v="0"/>
    <s v="Solid"/>
    <s v="SMALL"/>
    <x v="1"/>
    <s v="Good"/>
    <s v="FASHION"/>
    <n v="11"/>
    <n v="880"/>
    <n v="80"/>
    <n v="272.80000000000007"/>
    <x v="169"/>
    <n v="121"/>
    <n v="0"/>
    <x v="0"/>
    <s v="1"/>
  </r>
  <r>
    <x v="0"/>
    <n v="1"/>
    <x v="2"/>
    <x v="256"/>
    <s v="HIGHWAY"/>
    <s v="PURPLE"/>
    <n v="1111112"/>
    <s v="Luggage"/>
    <s v="Hard"/>
    <x v="0"/>
    <s v="Solid"/>
    <s v="SMALL"/>
    <x v="1"/>
    <s v="Good"/>
    <s v="FASHION"/>
    <n v="11"/>
    <n v="2068"/>
    <n v="188"/>
    <n v="641.08000000000004"/>
    <x v="235"/>
    <n v="3"/>
    <n v="0"/>
    <x v="0"/>
    <s v="1"/>
  </r>
  <r>
    <x v="0"/>
    <n v="1"/>
    <x v="2"/>
    <x v="257"/>
    <s v="HIGHWAY"/>
    <s v="RED"/>
    <n v="1111958"/>
    <s v="Travel bags"/>
    <s v="Travel Bags"/>
    <x v="2"/>
    <s v="Solid"/>
    <s v="MEDIUM"/>
    <x v="2"/>
    <s v="Good"/>
    <s v="FASHION"/>
    <n v="3"/>
    <n v="165"/>
    <n v="55"/>
    <n v="69.300000000000011"/>
    <x v="236"/>
    <n v="54"/>
    <n v="0"/>
    <x v="0"/>
    <s v="1"/>
  </r>
  <r>
    <x v="0"/>
    <n v="1"/>
    <x v="2"/>
    <x v="258"/>
    <s v="CARRYWORLD"/>
    <s v="GREY"/>
    <n v="1113152"/>
    <s v="Backpack"/>
    <s v="Drawstring Bags"/>
    <x v="1"/>
    <s v="Solid"/>
    <s v="SMALL"/>
    <x v="1"/>
    <s v="Best"/>
    <s v="FASHION"/>
    <n v="6"/>
    <n v="386.8"/>
    <n v="64.466666666666669"/>
    <n v="166.32400000000001"/>
    <x v="237"/>
    <n v="121"/>
    <n v="880"/>
    <x v="0"/>
    <s v="1"/>
  </r>
  <r>
    <x v="0"/>
    <n v="1"/>
    <x v="2"/>
    <x v="259"/>
    <s v="CARRYWORLD"/>
    <s v="GREY"/>
    <n v="1113152"/>
    <s v="Backpack"/>
    <s v="Drawstring Bags"/>
    <x v="1"/>
    <s v="Solid"/>
    <s v="SMALL"/>
    <x v="1"/>
    <s v="Best"/>
    <s v="FASHION"/>
    <n v="4"/>
    <n v="230.9"/>
    <n v="57.725000000000001"/>
    <n v="99.28700000000002"/>
    <x v="238"/>
    <n v="5"/>
    <n v="880"/>
    <x v="0"/>
    <s v="1"/>
  </r>
  <r>
    <x v="0"/>
    <n v="1"/>
    <x v="2"/>
    <x v="260"/>
    <s v="CARRYWORLD"/>
    <s v="BLACK"/>
    <n v="1113152"/>
    <s v="Backpack"/>
    <s v="Drawstring Bags"/>
    <x v="1"/>
    <s v="Solid"/>
    <s v="SMALL"/>
    <x v="1"/>
    <s v="Best"/>
    <s v="FASHION"/>
    <n v="11"/>
    <n v="854.8"/>
    <n v="77.709090909090904"/>
    <n v="367.56400000000002"/>
    <x v="239"/>
    <n v="2"/>
    <n v="880"/>
    <x v="0"/>
    <s v="1"/>
  </r>
  <r>
    <x v="0"/>
    <n v="1"/>
    <x v="2"/>
    <x v="261"/>
    <s v="CARRYWORLD"/>
    <s v="BLACK"/>
    <n v="1113152"/>
    <s v="Backpack"/>
    <s v="Drawstring Bags"/>
    <x v="1"/>
    <s v="Solid"/>
    <s v="SMALL"/>
    <x v="1"/>
    <s v="Best"/>
    <s v="FASHION"/>
    <n v="11"/>
    <n v="99"/>
    <n v="9"/>
    <n v="42.570000000000007"/>
    <x v="240"/>
    <n v="121"/>
    <n v="880"/>
    <x v="0"/>
    <s v="1"/>
  </r>
  <r>
    <x v="0"/>
    <n v="1"/>
    <x v="2"/>
    <x v="262"/>
    <s v="CARRYWORLD"/>
    <s v="BLUE"/>
    <n v="1113152"/>
    <s v="Backpack"/>
    <s v="Drawstring Bags"/>
    <x v="1"/>
    <s v="Solid"/>
    <s v="SMALL"/>
    <x v="1"/>
    <s v="Best"/>
    <s v="FASHION"/>
    <n v="11"/>
    <n v="99"/>
    <n v="9"/>
    <n v="42.570000000000007"/>
    <x v="240"/>
    <n v="0"/>
    <n v="880"/>
    <x v="0"/>
    <s v="1"/>
  </r>
  <r>
    <x v="0"/>
    <n v="1"/>
    <x v="2"/>
    <x v="263"/>
    <s v="CARRYWORLD"/>
    <s v="GREY"/>
    <n v="1113152"/>
    <s v="Backpack"/>
    <s v="Drawstring Bags"/>
    <x v="1"/>
    <s v="Solid"/>
    <s v="LARGE"/>
    <x v="2"/>
    <s v="Good"/>
    <s v="FASHION"/>
    <n v="8"/>
    <n v="58"/>
    <n v="7.25"/>
    <n v="24.94"/>
    <x v="241"/>
    <n v="0"/>
    <n v="880"/>
    <x v="0"/>
    <s v="1"/>
  </r>
  <r>
    <x v="0"/>
    <n v="1"/>
    <x v="2"/>
    <x v="264"/>
    <s v="CARRYWORLD"/>
    <s v="BLACK"/>
    <n v="1113152"/>
    <s v="Backpack"/>
    <s v="Drawstring Bags"/>
    <x v="1"/>
    <s v="Solid"/>
    <s v="SMALL"/>
    <x v="1"/>
    <s v="Best"/>
    <s v="FASHION"/>
    <n v="8"/>
    <n v="49.5"/>
    <n v="6.1875"/>
    <n v="21.285000000000004"/>
    <x v="201"/>
    <n v="3"/>
    <n v="880"/>
    <x v="0"/>
    <s v="1"/>
  </r>
  <r>
    <x v="0"/>
    <n v="1"/>
    <x v="2"/>
    <x v="265"/>
    <s v="CARRYWORLD"/>
    <s v="GREY"/>
    <n v="1113152"/>
    <s v="Backpack"/>
    <s v="Drawstring Bags"/>
    <x v="1"/>
    <s v="Solid"/>
    <s v="LARGE"/>
    <x v="1"/>
    <s v="Good"/>
    <s v="FASHION"/>
    <n v="8"/>
    <n v="42"/>
    <n v="5.25"/>
    <n v="18.060000000000002"/>
    <x v="242"/>
    <n v="121"/>
    <n v="880"/>
    <x v="0"/>
    <s v="1"/>
  </r>
  <r>
    <x v="0"/>
    <n v="1"/>
    <x v="2"/>
    <x v="266"/>
    <s v="GOLAND"/>
    <s v="BLACK"/>
    <n v="1111111"/>
    <s v="Luggage"/>
    <s v="Hard"/>
    <x v="0"/>
    <s v="Solid"/>
    <s v="SMALL"/>
    <x v="0"/>
    <s v="Good"/>
    <s v="FASHION"/>
    <n v="11"/>
    <n v="2068"/>
    <n v="188"/>
    <n v="641.08000000000004"/>
    <x v="235"/>
    <n v="0"/>
    <n v="0"/>
    <x v="0"/>
    <s v="1"/>
  </r>
  <r>
    <x v="0"/>
    <n v="1"/>
    <x v="2"/>
    <x v="267"/>
    <s v="GOLAND"/>
    <s v="BLACK"/>
    <n v="1111111"/>
    <s v="Luggage"/>
    <s v="Hard"/>
    <x v="0"/>
    <s v="Solid"/>
    <s v="SMALL"/>
    <x v="0"/>
    <s v="Good"/>
    <s v="FASHION"/>
    <n v="8"/>
    <n v="1504"/>
    <n v="188"/>
    <n v="466.24000000000007"/>
    <x v="212"/>
    <n v="0"/>
    <n v="0"/>
    <x v="0"/>
    <s v="1"/>
  </r>
  <r>
    <x v="0"/>
    <n v="1"/>
    <x v="2"/>
    <x v="268"/>
    <s v="HIGHWAY"/>
    <s v="BLACK"/>
    <n v="1111191"/>
    <s v="Luggage"/>
    <s v="Soft"/>
    <x v="0"/>
    <s v="Solid"/>
    <s v="SMALL"/>
    <x v="2"/>
    <s v="Good"/>
    <s v="FASHION"/>
    <n v="3"/>
    <n v="564"/>
    <n v="188"/>
    <n v="174.84000000000003"/>
    <x v="243"/>
    <n v="77"/>
    <n v="0"/>
    <x v="0"/>
    <s v="1"/>
  </r>
  <r>
    <x v="0"/>
    <n v="1"/>
    <x v="2"/>
    <x v="269"/>
    <s v="CARRYWORLD"/>
    <s v="GREY"/>
    <n v="1111112"/>
    <s v="Handbacks"/>
    <s v="Crossbody"/>
    <x v="0"/>
    <s v="Solid"/>
    <s v="LARGE"/>
    <x v="0"/>
    <s v="Better"/>
    <s v="BASIC"/>
    <n v="33"/>
    <n v="5383.88"/>
    <n v="163.1478787878788"/>
    <n v="2099.7132000000001"/>
    <x v="244"/>
    <n v="833"/>
    <n v="0"/>
    <x v="0"/>
    <s v="1"/>
  </r>
  <r>
    <x v="0"/>
    <n v="1"/>
    <x v="2"/>
    <x v="270"/>
    <s v="CARRYWORLD"/>
    <s v="GREY"/>
    <n v="1111112"/>
    <s v="Luggage"/>
    <s v="Hard"/>
    <x v="0"/>
    <s v="Solid"/>
    <s v="LARGE"/>
    <x v="0"/>
    <s v="Better"/>
    <s v="BASIC"/>
    <n v="63"/>
    <n v="5654.38"/>
    <n v="89.752063492063499"/>
    <n v="1752.8578000000005"/>
    <x v="245"/>
    <n v="883"/>
    <n v="0"/>
    <x v="0"/>
    <s v="1"/>
  </r>
  <r>
    <x v="0"/>
    <n v="1"/>
    <x v="2"/>
    <x v="271"/>
    <s v="CARRYWORLD"/>
    <s v="BLUE"/>
    <n v="1111112"/>
    <s v="Handbacks"/>
    <s v="Crossbody"/>
    <x v="0"/>
    <s v="Solid"/>
    <s v="LARGE"/>
    <x v="2"/>
    <s v="Best"/>
    <s v="BASIC"/>
    <n v="4"/>
    <n v="834.5"/>
    <n v="208.625"/>
    <n v="325.45499999999998"/>
    <x v="246"/>
    <n v="2"/>
    <n v="0"/>
    <x v="0"/>
    <s v="1"/>
  </r>
  <r>
    <x v="0"/>
    <n v="1"/>
    <x v="2"/>
    <x v="272"/>
    <s v="CARRYWORLD"/>
    <s v="BLUE"/>
    <n v="1111112"/>
    <s v="Backpack"/>
    <s v="Backpacks"/>
    <x v="0"/>
    <s v="Solid"/>
    <s v="SMALL"/>
    <x v="2"/>
    <s v="Better"/>
    <s v="BASIC"/>
    <n v="8"/>
    <n v="30"/>
    <n v="3.75"/>
    <n v="12.900000000000002"/>
    <x v="247"/>
    <n v="2"/>
    <n v="0"/>
    <x v="0"/>
    <s v="1"/>
  </r>
  <r>
    <x v="0"/>
    <n v="1"/>
    <x v="2"/>
    <x v="273"/>
    <s v="GOLAND"/>
    <s v="BLACK"/>
    <n v="1111185"/>
    <s v="Backpack"/>
    <s v="Backpacks"/>
    <x v="1"/>
    <s v="Solid"/>
    <s v="LARGE"/>
    <x v="2"/>
    <s v="Better"/>
    <s v="MUST"/>
    <n v="35"/>
    <n v="6639.26"/>
    <n v="189.69314285714287"/>
    <n v="2854.8818000000006"/>
    <x v="248"/>
    <n v="808"/>
    <n v="0"/>
    <x v="0"/>
    <s v="1"/>
  </r>
  <r>
    <x v="0"/>
    <n v="1"/>
    <x v="2"/>
    <x v="274"/>
    <s v="GOLAND"/>
    <s v="BLACK"/>
    <n v="1111185"/>
    <s v="Backpack"/>
    <s v="Backpacks"/>
    <x v="2"/>
    <s v="Solid"/>
    <s v="LARGE"/>
    <x v="2"/>
    <s v="Better"/>
    <s v="MUST"/>
    <n v="36"/>
    <n v="6629.25"/>
    <n v="184.14583333333334"/>
    <n v="2850.5775000000008"/>
    <x v="249"/>
    <n v="820"/>
    <n v="0"/>
    <x v="0"/>
    <s v="1"/>
  </r>
  <r>
    <x v="0"/>
    <n v="1"/>
    <x v="2"/>
    <x v="275"/>
    <s v="GOLAND"/>
    <s v="BLACK"/>
    <n v="1111185"/>
    <s v="Luggage"/>
    <s v="Hard"/>
    <x v="0"/>
    <s v="Solid"/>
    <s v="LARGE"/>
    <x v="2"/>
    <s v="Better"/>
    <s v="MUST"/>
    <n v="59"/>
    <n v="5684.98"/>
    <n v="96.355593220338974"/>
    <n v="1762.3438000000001"/>
    <x v="250"/>
    <n v="838"/>
    <n v="0"/>
    <x v="0"/>
    <s v="1"/>
  </r>
  <r>
    <x v="0"/>
    <n v="1"/>
    <x v="2"/>
    <x v="276"/>
    <s v="GOLAND"/>
    <s v="BLACK"/>
    <n v="1111185"/>
    <s v="Travel bags"/>
    <s v="Shoes"/>
    <x v="2"/>
    <s v="Solid"/>
    <s v="LARGE"/>
    <x v="2"/>
    <s v="Better"/>
    <s v="MUST"/>
    <n v="56"/>
    <n v="5084.4399999999996"/>
    <n v="90.793571428571425"/>
    <n v="2135.4648000000002"/>
    <x v="251"/>
    <n v="80"/>
    <n v="0"/>
    <x v="0"/>
    <s v="1"/>
  </r>
  <r>
    <x v="0"/>
    <n v="1"/>
    <x v="2"/>
    <x v="277"/>
    <s v="GOLAND"/>
    <s v="BLACK"/>
    <n v="1111185"/>
    <s v="Handbacks"/>
    <s v="Crossbody"/>
    <x v="1"/>
    <s v="Solid"/>
    <s v="LARGE"/>
    <x v="2"/>
    <s v="Better"/>
    <s v="MUST"/>
    <n v="44"/>
    <n v="4443.5600000000004"/>
    <n v="100.99000000000001"/>
    <n v="1732.9884000000002"/>
    <x v="252"/>
    <n v="835"/>
    <n v="0"/>
    <x v="0"/>
    <s v="1"/>
  </r>
  <r>
    <x v="0"/>
    <n v="1"/>
    <x v="2"/>
    <x v="278"/>
    <s v="GOLAND"/>
    <s v="BROWN"/>
    <n v="1111185"/>
    <s v="Backpack"/>
    <s v="Backpacks"/>
    <x v="2"/>
    <s v="Solid"/>
    <s v="LARGE"/>
    <x v="2"/>
    <s v="Better"/>
    <s v="MUST"/>
    <n v="45"/>
    <n v="4059.55"/>
    <n v="90.212222222222223"/>
    <n v="1745.6065000000001"/>
    <x v="253"/>
    <n v="868"/>
    <n v="0"/>
    <x v="0"/>
    <s v="1"/>
  </r>
  <r>
    <x v="0"/>
    <n v="1"/>
    <x v="2"/>
    <x v="279"/>
    <s v="GOLAND"/>
    <s v="BROWN"/>
    <n v="1111185"/>
    <s v="Handbacks"/>
    <s v="Crossbody"/>
    <x v="1"/>
    <s v="Solid"/>
    <s v="LARGE"/>
    <x v="2"/>
    <s v="Better"/>
    <s v="MUST"/>
    <n v="35"/>
    <n v="3658.65"/>
    <n v="104.53285714285714"/>
    <n v="1426.8735000000001"/>
    <x v="254"/>
    <n v="853"/>
    <n v="0"/>
    <x v="0"/>
    <s v="1"/>
  </r>
  <r>
    <x v="0"/>
    <n v="1"/>
    <x v="2"/>
    <x v="280"/>
    <s v="GOLAND"/>
    <s v="BROWN"/>
    <n v="1111185"/>
    <s v="Travel bags"/>
    <s v="Shoes"/>
    <x v="2"/>
    <s v="Solid"/>
    <s v="LARGE"/>
    <x v="2"/>
    <s v="Better"/>
    <s v="MUST"/>
    <n v="33"/>
    <n v="3084.63"/>
    <n v="93.473636363636373"/>
    <n v="1295.5446000000002"/>
    <x v="255"/>
    <n v="835"/>
    <n v="0"/>
    <x v="0"/>
    <s v="1"/>
  </r>
  <r>
    <x v="0"/>
    <n v="1"/>
    <x v="2"/>
    <x v="281"/>
    <s v="GOLAND"/>
    <s v="BROWN"/>
    <n v="1111185"/>
    <s v="Luggage"/>
    <s v="Hard"/>
    <x v="0"/>
    <s v="Solid"/>
    <s v="LARGE"/>
    <x v="2"/>
    <s v="Better"/>
    <s v="MUST"/>
    <n v="26"/>
    <n v="2323.34"/>
    <n v="89.359230769230777"/>
    <n v="720.23540000000014"/>
    <x v="256"/>
    <n v="200"/>
    <n v="0"/>
    <x v="0"/>
    <s v="1"/>
  </r>
  <r>
    <x v="0"/>
    <n v="1"/>
    <x v="2"/>
    <x v="282"/>
    <s v="GOLAND"/>
    <s v="BLACK"/>
    <n v="1111185"/>
    <s v="Briefcase"/>
    <s v="Leather"/>
    <x v="2"/>
    <s v="Solid"/>
    <s v="LARGE"/>
    <x v="2"/>
    <s v="Best"/>
    <s v="MUST"/>
    <n v="85"/>
    <n v="2639.85"/>
    <n v="31.05705882352941"/>
    <n v="1082.3385000000001"/>
    <x v="257"/>
    <n v="66"/>
    <n v="0"/>
    <x v="0"/>
    <s v="1"/>
  </r>
  <r>
    <x v="0"/>
    <n v="1"/>
    <x v="2"/>
    <x v="283"/>
    <s v="GOLAND"/>
    <s v="BROWN"/>
    <n v="1111185"/>
    <s v="Backpack"/>
    <s v="Backpacks"/>
    <x v="1"/>
    <s v="Solid"/>
    <s v="LARGE"/>
    <x v="2"/>
    <s v="Better"/>
    <s v="MUST"/>
    <n v="23"/>
    <n v="2349.33"/>
    <n v="102.14478260869565"/>
    <n v="1010.2119000000001"/>
    <x v="258"/>
    <n v="209"/>
    <n v="0"/>
    <x v="0"/>
    <s v="1"/>
  </r>
  <r>
    <x v="0"/>
    <n v="1"/>
    <x v="2"/>
    <x v="284"/>
    <s v="GOLAND"/>
    <s v="BROWN"/>
    <n v="1111185"/>
    <s v="Briefcase"/>
    <s v="Leather"/>
    <x v="2"/>
    <s v="Solid"/>
    <s v="LARGE"/>
    <x v="2"/>
    <s v="Best"/>
    <s v="MUST"/>
    <n v="80"/>
    <n v="8849.9"/>
    <n v="110.62375"/>
    <n v="3628.4590000000003"/>
    <x v="259"/>
    <n v="88"/>
    <n v="0"/>
    <x v="0"/>
    <s v="1"/>
  </r>
  <r>
    <x v="0"/>
    <n v="1"/>
    <x v="3"/>
    <x v="285"/>
    <s v="GOLAND"/>
    <s v="BLACK"/>
    <n v="1111171"/>
    <s v="Luggage"/>
    <s v="Hard"/>
    <x v="0"/>
    <s v="Solid"/>
    <s v="MEDIUM"/>
    <x v="0"/>
    <s v="Good"/>
    <s v="FASHION"/>
    <n v="4"/>
    <n v="498.85"/>
    <n v="124.71250000000001"/>
    <n v="154.64350000000005"/>
    <x v="260"/>
    <n v="0"/>
    <n v="0"/>
    <x v="0"/>
    <s v="1"/>
  </r>
  <r>
    <x v="0"/>
    <n v="1"/>
    <x v="3"/>
    <x v="286"/>
    <s v="GOLAND"/>
    <s v="BLACK"/>
    <n v="1111171"/>
    <s v="Briefcase"/>
    <s v="Leather"/>
    <x v="0"/>
    <s v="Solid"/>
    <s v="MEDIUM"/>
    <x v="2"/>
    <s v="Good"/>
    <s v="FASHION"/>
    <n v="14"/>
    <n v="492.00000000000006"/>
    <n v="35.142857142857146"/>
    <n v="201.72000000000003"/>
    <x v="261"/>
    <n v="0"/>
    <n v="0"/>
    <x v="0"/>
    <s v="1"/>
  </r>
  <r>
    <x v="0"/>
    <n v="1"/>
    <x v="3"/>
    <x v="287"/>
    <s v="CARRYWORLD"/>
    <s v="BLACK"/>
    <n v="1111112"/>
    <s v="Luggage"/>
    <s v="Hard"/>
    <x v="0"/>
    <s v="Solid"/>
    <s v="SMALL"/>
    <x v="2"/>
    <s v="Better"/>
    <s v="BASIC"/>
    <n v="4"/>
    <n v="600"/>
    <n v="150"/>
    <n v="186.00000000000003"/>
    <x v="38"/>
    <n v="121"/>
    <n v="0"/>
    <x v="0"/>
    <s v="1"/>
  </r>
  <r>
    <x v="0"/>
    <n v="1"/>
    <x v="3"/>
    <x v="288"/>
    <s v="GOLAND"/>
    <s v="BLACK"/>
    <n v="1111171"/>
    <s v="Luggage"/>
    <s v="Hard"/>
    <x v="0"/>
    <s v="Solid"/>
    <s v="MEDIUM"/>
    <x v="2"/>
    <s v="Good"/>
    <s v="FASHION"/>
    <n v="8"/>
    <n v="838"/>
    <n v="104.75"/>
    <n v="259.78000000000003"/>
    <x v="262"/>
    <n v="0"/>
    <n v="0"/>
    <x v="0"/>
    <s v="1"/>
  </r>
  <r>
    <x v="0"/>
    <n v="1"/>
    <x v="3"/>
    <x v="289"/>
    <s v="CARRYWORLD"/>
    <s v="GREY"/>
    <n v="1111893"/>
    <s v="Luggage"/>
    <s v="Hard"/>
    <x v="0"/>
    <s v="Solid"/>
    <s v="SMALL"/>
    <x v="0"/>
    <s v="Good"/>
    <s v="FASHION"/>
    <n v="3"/>
    <n v="828"/>
    <n v="276"/>
    <n v="256.68000000000006"/>
    <x v="263"/>
    <n v="3"/>
    <n v="0"/>
    <x v="0"/>
    <s v="1"/>
  </r>
  <r>
    <x v="0"/>
    <n v="1"/>
    <x v="3"/>
    <x v="290"/>
    <s v="HIGHWAY"/>
    <s v="BLACK"/>
    <n v="1111893"/>
    <s v="Luggage"/>
    <s v="Hard"/>
    <x v="0"/>
    <s v="Solid"/>
    <s v="SMALL"/>
    <x v="0"/>
    <s v="Good"/>
    <s v="MUST"/>
    <n v="5"/>
    <n v="750"/>
    <n v="150"/>
    <n v="232.50000000000003"/>
    <x v="203"/>
    <n v="121"/>
    <n v="0"/>
    <x v="0"/>
    <s v="1"/>
  </r>
  <r>
    <x v="0"/>
    <n v="1"/>
    <x v="3"/>
    <x v="291"/>
    <s v="CARRYWORLD"/>
    <s v="BLACK"/>
    <n v="1111893"/>
    <s v="Luggage"/>
    <s v="Hard"/>
    <x v="0"/>
    <s v="Solid"/>
    <s v="SMALL"/>
    <x v="1"/>
    <s v="Good"/>
    <s v="FASHION"/>
    <n v="14"/>
    <n v="2632"/>
    <n v="188"/>
    <n v="815.92000000000007"/>
    <x v="264"/>
    <n v="4"/>
    <n v="0"/>
    <x v="0"/>
    <s v="1"/>
  </r>
  <r>
    <x v="0"/>
    <n v="1"/>
    <x v="3"/>
    <x v="292"/>
    <s v="HIGHWAY"/>
    <s v="BLACK"/>
    <n v="1111911"/>
    <s v="Luggage"/>
    <s v="Soft"/>
    <x v="0"/>
    <s v="Solid"/>
    <s v="SMALL"/>
    <x v="2"/>
    <s v="Good"/>
    <s v="FASHION"/>
    <n v="14"/>
    <n v="2632"/>
    <n v="188"/>
    <n v="815.92000000000007"/>
    <x v="264"/>
    <n v="0"/>
    <n v="0"/>
    <x v="0"/>
    <s v="1"/>
  </r>
  <r>
    <x v="0"/>
    <n v="1"/>
    <x v="3"/>
    <x v="293"/>
    <s v="CARRYWORLD"/>
    <s v="BLACK"/>
    <n v="1111112"/>
    <s v="Backpack"/>
    <s v="Backpacks"/>
    <x v="1"/>
    <s v="Solid"/>
    <s v="SMALL"/>
    <x v="2"/>
    <s v="Good"/>
    <s v="FASHION"/>
    <n v="14"/>
    <n v="35.6"/>
    <n v="2.5428571428571431"/>
    <n v="15.308000000000003"/>
    <x v="265"/>
    <n v="4"/>
    <n v="0"/>
    <x v="0"/>
    <s v="1"/>
  </r>
  <r>
    <x v="0"/>
    <n v="1"/>
    <x v="3"/>
    <x v="294"/>
    <s v="HIGHWAY"/>
    <s v="BLACK"/>
    <n v="1111893"/>
    <s v="Luggage"/>
    <s v="Hard"/>
    <x v="0"/>
    <s v="Solid"/>
    <s v="SMALL"/>
    <x v="0"/>
    <s v="Good"/>
    <s v="MUST"/>
    <n v="3"/>
    <n v="450"/>
    <n v="150"/>
    <n v="139.50000000000003"/>
    <x v="29"/>
    <n v="121"/>
    <n v="0"/>
    <x v="0"/>
    <s v="1"/>
  </r>
  <r>
    <x v="0"/>
    <n v="3"/>
    <x v="3"/>
    <x v="295"/>
    <s v="HIGHWAY"/>
    <s v="BLACK"/>
    <n v="1111893"/>
    <s v="Briefcase"/>
    <s v="Leather"/>
    <x v="0"/>
    <s v="Solid"/>
    <s v="SMALL"/>
    <x v="0"/>
    <s v="Good"/>
    <s v="FASHION"/>
    <n v="8"/>
    <n v="60"/>
    <n v="7.5"/>
    <n v="24.6"/>
    <x v="266"/>
    <n v="0"/>
    <n v="0"/>
    <x v="0"/>
    <s v="1"/>
  </r>
  <r>
    <x v="0"/>
    <n v="3"/>
    <x v="3"/>
    <x v="296"/>
    <s v="CARRYWORLD"/>
    <s v="GREY"/>
    <n v="1111893"/>
    <s v="Briefcase"/>
    <s v="Leather"/>
    <x v="0"/>
    <s v="Solid"/>
    <s v="SMALL"/>
    <x v="0"/>
    <s v="Good"/>
    <s v="FASHION"/>
    <n v="8"/>
    <n v="50"/>
    <n v="6.25"/>
    <n v="20.5"/>
    <x v="151"/>
    <n v="0"/>
    <n v="0"/>
    <x v="0"/>
    <s v="1"/>
  </r>
  <r>
    <x v="0"/>
    <n v="3"/>
    <x v="3"/>
    <x v="297"/>
    <s v="HIGHWAY"/>
    <s v="BLACK"/>
    <n v="1111893"/>
    <s v="Backpack"/>
    <s v="Backpacks"/>
    <x v="0"/>
    <s v="Solid"/>
    <s v="SMALL"/>
    <x v="0"/>
    <s v="Good"/>
    <s v="MUST"/>
    <n v="3"/>
    <n v="49.5"/>
    <n v="16.5"/>
    <n v="21.285000000000004"/>
    <x v="201"/>
    <n v="3"/>
    <n v="0"/>
    <x v="0"/>
    <s v="1"/>
  </r>
  <r>
    <x v="0"/>
    <n v="3"/>
    <x v="3"/>
    <x v="298"/>
    <s v="CARRYWORLD"/>
    <s v="GREY"/>
    <n v="1111893"/>
    <s v="Luggage"/>
    <s v="Hard"/>
    <x v="0"/>
    <s v="Solid"/>
    <s v="SMALL"/>
    <x v="2"/>
    <s v="Good"/>
    <s v="FASHION"/>
    <n v="3"/>
    <n v="564"/>
    <n v="188"/>
    <n v="174.84000000000003"/>
    <x v="243"/>
    <n v="0"/>
    <n v="0"/>
    <x v="0"/>
    <s v="1"/>
  </r>
  <r>
    <x v="0"/>
    <n v="3"/>
    <x v="3"/>
    <x v="299"/>
    <s v="HIGHWAY"/>
    <s v="BLACK"/>
    <n v="1112531"/>
    <s v="Briefcase"/>
    <s v="Leather"/>
    <x v="2"/>
    <s v="Geometric"/>
    <s v="SMALL"/>
    <x v="0"/>
    <s v="Good"/>
    <s v="FASHION"/>
    <n v="8"/>
    <n v="42"/>
    <n v="5.25"/>
    <n v="17.220000000000002"/>
    <x v="267"/>
    <n v="121"/>
    <n v="0"/>
    <x v="0"/>
    <s v="1"/>
  </r>
  <r>
    <x v="0"/>
    <n v="3"/>
    <x v="3"/>
    <x v="300"/>
    <s v="CARRYWORLD"/>
    <s v="BLACK"/>
    <n v="1111112"/>
    <s v="Backpack"/>
    <s v="Backpacks"/>
    <x v="1"/>
    <s v="Solid"/>
    <s v="MEDIUM"/>
    <x v="0"/>
    <s v="Good"/>
    <s v="FASHION"/>
    <n v="8"/>
    <n v="40"/>
    <n v="5"/>
    <n v="17.200000000000003"/>
    <x v="268"/>
    <n v="0"/>
    <n v="0"/>
    <x v="0"/>
    <s v="1"/>
  </r>
  <r>
    <x v="0"/>
    <n v="3"/>
    <x v="3"/>
    <x v="301"/>
    <s v="CARRYWORLD"/>
    <s v="BLACK"/>
    <n v="1111893"/>
    <s v="Luggage"/>
    <s v="Hard"/>
    <x v="0"/>
    <s v="Solid"/>
    <s v="SMALL"/>
    <x v="0"/>
    <s v="Good"/>
    <s v="FASHION"/>
    <n v="14"/>
    <n v="2632"/>
    <n v="188"/>
    <n v="815.92000000000007"/>
    <x v="264"/>
    <n v="121"/>
    <n v="0"/>
    <x v="0"/>
    <s v="1"/>
  </r>
  <r>
    <x v="0"/>
    <n v="3"/>
    <x v="3"/>
    <x v="302"/>
    <s v="HIGHWAY"/>
    <s v="BLACK"/>
    <n v="1111893"/>
    <s v="Luggage"/>
    <s v="Hard"/>
    <x v="0"/>
    <s v="Solid"/>
    <s v="SMALL"/>
    <x v="0"/>
    <s v="Good"/>
    <s v="MUST"/>
    <n v="14"/>
    <n v="2100"/>
    <n v="150"/>
    <n v="651.00000000000011"/>
    <x v="162"/>
    <n v="2"/>
    <n v="0"/>
    <x v="0"/>
    <s v="1"/>
  </r>
  <r>
    <x v="0"/>
    <n v="3"/>
    <x v="3"/>
    <x v="303"/>
    <s v="HIGHWAY"/>
    <s v="BLACK"/>
    <n v="1111893"/>
    <s v="Travel bags"/>
    <s v="Shoes"/>
    <x v="2"/>
    <s v="Solid"/>
    <s v="SMALL"/>
    <x v="0"/>
    <s v="Good"/>
    <s v="FASHION"/>
    <n v="3"/>
    <n v="30"/>
    <n v="10"/>
    <n v="12.600000000000001"/>
    <x v="215"/>
    <n v="0"/>
    <n v="0"/>
    <x v="0"/>
    <s v="1"/>
  </r>
  <r>
    <x v="0"/>
    <n v="3"/>
    <x v="3"/>
    <x v="304"/>
    <s v="HIGHWAY"/>
    <s v="BLACK"/>
    <n v="1111715"/>
    <s v="Briefcase"/>
    <s v="Leather"/>
    <x v="0"/>
    <s v="Solid"/>
    <s v="LARGE"/>
    <x v="0"/>
    <s v="Good"/>
    <s v="FASHION"/>
    <n v="8"/>
    <n v="25"/>
    <n v="3.125"/>
    <n v="10.25"/>
    <x v="269"/>
    <n v="0"/>
    <n v="0"/>
    <x v="0"/>
    <s v="1"/>
  </r>
  <r>
    <x v="0"/>
    <n v="2"/>
    <x v="3"/>
    <x v="305"/>
    <s v="HIGHWAY"/>
    <s v="BLACK"/>
    <n v="1111842"/>
    <s v="Luggage"/>
    <s v="Soft"/>
    <x v="0"/>
    <s v="Solid"/>
    <s v="SMALL"/>
    <x v="1"/>
    <s v="Good"/>
    <s v="FASHION"/>
    <n v="8"/>
    <n v="1504"/>
    <n v="188"/>
    <n v="466.24000000000007"/>
    <x v="212"/>
    <n v="0"/>
    <n v="0"/>
    <x v="0"/>
    <s v="1"/>
  </r>
  <r>
    <x v="0"/>
    <n v="2"/>
    <x v="3"/>
    <x v="306"/>
    <s v="CARRYWORLD"/>
    <s v="BLUE"/>
    <n v="1111893"/>
    <s v="Travel bags"/>
    <s v="Travel Bags"/>
    <x v="1"/>
    <s v="Solid"/>
    <s v="SMALL"/>
    <x v="1"/>
    <s v="Good"/>
    <s v="FASHION"/>
    <n v="14"/>
    <n v="20.399999999999999"/>
    <n v="1.4571428571428571"/>
    <n v="8.5679999999999996"/>
    <x v="270"/>
    <n v="121"/>
    <n v="0"/>
    <x v="0"/>
    <s v="1"/>
  </r>
  <r>
    <x v="0"/>
    <n v="2"/>
    <x v="3"/>
    <x v="307"/>
    <s v="CARRYWORLD"/>
    <s v="GREY"/>
    <n v="1111893"/>
    <s v="Briefcase"/>
    <s v="Leather"/>
    <x v="1"/>
    <s v="Solid"/>
    <s v="SMALL"/>
    <x v="0"/>
    <s v="Good"/>
    <s v="FASHION"/>
    <n v="8"/>
    <n v="20.079999999999998"/>
    <n v="2.5099999999999998"/>
    <n v="8.2327999999999992"/>
    <x v="271"/>
    <n v="4"/>
    <n v="0"/>
    <x v="0"/>
    <s v="1"/>
  </r>
  <r>
    <x v="0"/>
    <n v="2"/>
    <x v="3"/>
    <x v="308"/>
    <s v="CARRYWORLD"/>
    <s v="GREY"/>
    <n v="1111893"/>
    <s v="Travel bags"/>
    <s v="Travel Bags"/>
    <x v="1"/>
    <s v="Solid"/>
    <s v="SMALL"/>
    <x v="0"/>
    <s v="Good"/>
    <s v="FASHION"/>
    <n v="8"/>
    <n v="20"/>
    <n v="2.5"/>
    <n v="8.4"/>
    <x v="40"/>
    <n v="0"/>
    <n v="0"/>
    <x v="0"/>
    <s v="1"/>
  </r>
  <r>
    <x v="0"/>
    <n v="2"/>
    <x v="3"/>
    <x v="309"/>
    <s v="CARRYWORLD"/>
    <s v="BLACK"/>
    <n v="1111893"/>
    <s v="Travel bags"/>
    <s v="Travel Bags"/>
    <x v="1"/>
    <s v="Solid"/>
    <s v="MEDIUM"/>
    <x v="0"/>
    <s v="Good"/>
    <s v="FASHION"/>
    <n v="8"/>
    <n v="3.5"/>
    <n v="0.4375"/>
    <n v="1.4700000000000002"/>
    <x v="272"/>
    <n v="3"/>
    <n v="0"/>
    <x v="0"/>
    <s v="1"/>
  </r>
  <r>
    <x v="0"/>
    <n v="2"/>
    <x v="3"/>
    <x v="310"/>
    <s v="CARRYWORLD"/>
    <s v="BLACK"/>
    <n v="1111249"/>
    <s v="Travel bags"/>
    <s v="Travel Bags"/>
    <x v="0"/>
    <s v="Solid"/>
    <s v="SMALL"/>
    <x v="0"/>
    <s v="Good"/>
    <s v="FASHION"/>
    <n v="8"/>
    <n v="2.5"/>
    <n v="0.3125"/>
    <n v="1.05"/>
    <x v="42"/>
    <n v="0"/>
    <n v="0"/>
    <x v="0"/>
    <s v="1"/>
  </r>
  <r>
    <x v="0"/>
    <n v="2"/>
    <x v="3"/>
    <x v="311"/>
    <s v="CARRYWORLD"/>
    <s v="BLACK"/>
    <n v="1112531"/>
    <s v="Travel bags"/>
    <s v="Travel Bags"/>
    <x v="0"/>
    <s v="Solid"/>
    <s v="SMALL"/>
    <x v="1"/>
    <s v="Good"/>
    <s v="FASHION"/>
    <n v="8"/>
    <n v="2.5"/>
    <n v="0.3125"/>
    <n v="1.05"/>
    <x v="42"/>
    <n v="0"/>
    <n v="0"/>
    <x v="0"/>
    <s v="1"/>
  </r>
  <r>
    <x v="0"/>
    <n v="1"/>
    <x v="3"/>
    <x v="312"/>
    <s v="HIGHWAY"/>
    <s v="BROWN"/>
    <n v="1111117"/>
    <s v="Travel bags"/>
    <s v="Shoes"/>
    <x v="2"/>
    <s v="Solid"/>
    <s v="SMALL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13"/>
    <s v="HIGHWAY"/>
    <s v="BLACK"/>
    <n v="1111641"/>
    <s v="Travel bags"/>
    <s v="Shoes"/>
    <x v="2"/>
    <s v="Solid"/>
    <s v="SMALL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14"/>
    <s v="HIGHWAY"/>
    <s v="BROWN"/>
    <n v="1111641"/>
    <s v="Travel bags"/>
    <s v="Shoes"/>
    <x v="2"/>
    <s v="Solid"/>
    <s v="SMALL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15"/>
    <s v="HIGHWAY"/>
    <s v="BLACK"/>
    <n v="1111641"/>
    <s v="Travel bags"/>
    <s v="Shoes"/>
    <x v="2"/>
    <s v="Solid"/>
    <s v="SMALL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16"/>
    <s v="HIGHWAY"/>
    <s v="RED"/>
    <n v="1111641"/>
    <s v="Travel bags"/>
    <s v="Shoes"/>
    <x v="2"/>
    <s v="Solid"/>
    <s v="SMALL"/>
    <x v="2"/>
    <s v="Good"/>
    <s v="FASHION"/>
    <n v="1"/>
    <n v="70"/>
    <n v="70"/>
    <n v="29.400000000000002"/>
    <x v="273"/>
    <n v="3"/>
    <n v="0"/>
    <x v="0"/>
    <s v="1"/>
  </r>
  <r>
    <x v="0"/>
    <n v="1"/>
    <x v="3"/>
    <x v="317"/>
    <s v="GOLAND"/>
    <s v="BLUE"/>
    <n v="1111117"/>
    <s v="Travel bags"/>
    <s v="Shoes"/>
    <x v="2"/>
    <s v="Solid"/>
    <s v="SMALL"/>
    <x v="2"/>
    <s v="Good"/>
    <s v="FASHION"/>
    <n v="1"/>
    <n v="70"/>
    <n v="70"/>
    <n v="29.400000000000002"/>
    <x v="273"/>
    <n v="3"/>
    <n v="0"/>
    <x v="0"/>
    <s v="1"/>
  </r>
  <r>
    <x v="0"/>
    <n v="1"/>
    <x v="3"/>
    <x v="318"/>
    <s v="CARRYWORLD"/>
    <s v="BLACK"/>
    <n v="1111893"/>
    <s v="Travel bags"/>
    <s v="Shoes"/>
    <x v="2"/>
    <s v="Solid"/>
    <s v="SMALL"/>
    <x v="1"/>
    <s v="Good"/>
    <s v="FASHION"/>
    <n v="1"/>
    <n v="70"/>
    <n v="70"/>
    <n v="29.400000000000002"/>
    <x v="273"/>
    <n v="3"/>
    <n v="0"/>
    <x v="0"/>
    <s v="1"/>
  </r>
  <r>
    <x v="0"/>
    <n v="1"/>
    <x v="3"/>
    <x v="319"/>
    <s v="CARRYWORLD"/>
    <s v="BROWN"/>
    <n v="1111893"/>
    <s v="Travel bags"/>
    <s v="Shoes"/>
    <x v="2"/>
    <s v="Solid"/>
    <s v="SMALL"/>
    <x v="1"/>
    <s v="Good"/>
    <s v="FASHION"/>
    <n v="1"/>
    <n v="70"/>
    <n v="70"/>
    <n v="29.400000000000002"/>
    <x v="273"/>
    <n v="3"/>
    <n v="0"/>
    <x v="0"/>
    <s v="1"/>
  </r>
  <r>
    <x v="0"/>
    <n v="1"/>
    <x v="3"/>
    <x v="320"/>
    <s v="CARRYWORLD"/>
    <s v="BLUE"/>
    <n v="1111893"/>
    <s v="Travel bags"/>
    <s v="Shoes"/>
    <x v="2"/>
    <s v="Solid"/>
    <s v="SMALL"/>
    <x v="1"/>
    <s v="Good"/>
    <s v="FASHION"/>
    <n v="1"/>
    <n v="70"/>
    <n v="70"/>
    <n v="29.400000000000002"/>
    <x v="273"/>
    <n v="3"/>
    <n v="0"/>
    <x v="0"/>
    <s v="1"/>
  </r>
  <r>
    <x v="0"/>
    <n v="1"/>
    <x v="3"/>
    <x v="321"/>
    <s v="CARRYWORLD"/>
    <s v="BLACK"/>
    <n v="1111893"/>
    <s v="Travel bags"/>
    <s v="Shoes"/>
    <x v="2"/>
    <s v="Solid"/>
    <s v="SMALL"/>
    <x v="1"/>
    <s v="Good"/>
    <s v="FASHION"/>
    <n v="1"/>
    <n v="70"/>
    <n v="70"/>
    <n v="29.400000000000002"/>
    <x v="273"/>
    <n v="3"/>
    <n v="0"/>
    <x v="0"/>
    <s v="1"/>
  </r>
  <r>
    <x v="0"/>
    <n v="1"/>
    <x v="3"/>
    <x v="322"/>
    <s v="CARRYWORLD"/>
    <s v="BROWN"/>
    <n v="1111893"/>
    <s v="Travel bags"/>
    <s v="Shoes"/>
    <x v="2"/>
    <s v="Solid"/>
    <s v="SMALL"/>
    <x v="1"/>
    <s v="Good"/>
    <s v="FASHION"/>
    <n v="1"/>
    <n v="70"/>
    <n v="70"/>
    <n v="29.400000000000002"/>
    <x v="273"/>
    <n v="3"/>
    <n v="0"/>
    <x v="0"/>
    <s v="1"/>
  </r>
  <r>
    <x v="0"/>
    <n v="1"/>
    <x v="3"/>
    <x v="323"/>
    <s v="HIGHWAY"/>
    <s v="BLACK"/>
    <n v="1112531"/>
    <s v="Travel bags"/>
    <s v="Shoes"/>
    <x v="2"/>
    <s v="Signature"/>
    <s v="SMALL"/>
    <x v="1"/>
    <s v="Good"/>
    <s v="FASHION"/>
    <n v="1"/>
    <n v="70"/>
    <n v="70"/>
    <n v="29.400000000000002"/>
    <x v="273"/>
    <n v="3"/>
    <n v="0"/>
    <x v="0"/>
    <s v="1"/>
  </r>
  <r>
    <x v="0"/>
    <n v="1"/>
    <x v="3"/>
    <x v="324"/>
    <s v="HIGHWAY"/>
    <s v="GREY"/>
    <n v="1112531"/>
    <s v="Travel bags"/>
    <s v="Shoes"/>
    <x v="2"/>
    <s v="Signature"/>
    <s v="SMALL"/>
    <x v="1"/>
    <s v="Good"/>
    <s v="FASHION"/>
    <n v="1"/>
    <n v="70"/>
    <n v="70"/>
    <n v="29.400000000000002"/>
    <x v="273"/>
    <n v="3"/>
    <n v="0"/>
    <x v="0"/>
    <s v="1"/>
  </r>
  <r>
    <x v="0"/>
    <n v="1"/>
    <x v="3"/>
    <x v="325"/>
    <s v="HIGHWAY"/>
    <s v="BEIGE"/>
    <n v="1112531"/>
    <s v="Travel bags"/>
    <s v="Shoes"/>
    <x v="2"/>
    <s v="Signature"/>
    <s v="SMALL"/>
    <x v="1"/>
    <s v="Good"/>
    <s v="FASHION"/>
    <n v="1"/>
    <n v="70"/>
    <n v="70"/>
    <n v="29.400000000000002"/>
    <x v="273"/>
    <n v="3"/>
    <n v="0"/>
    <x v="0"/>
    <s v="1"/>
  </r>
  <r>
    <x v="0"/>
    <n v="1"/>
    <x v="3"/>
    <x v="326"/>
    <s v="HIGHWAY"/>
    <s v="BLACK"/>
    <n v="1111641"/>
    <s v="Travel bags"/>
    <s v="Shoes"/>
    <x v="2"/>
    <s v="Solid"/>
    <s v="SMALL"/>
    <x v="2"/>
    <s v="Good"/>
    <s v="FASHION"/>
    <n v="1"/>
    <n v="70"/>
    <n v="70"/>
    <n v="29.400000000000002"/>
    <x v="273"/>
    <n v="3"/>
    <n v="0"/>
    <x v="0"/>
    <s v="1"/>
  </r>
  <r>
    <x v="0"/>
    <n v="1"/>
    <x v="3"/>
    <x v="327"/>
    <s v="HIGHWAY"/>
    <s v="BLACK"/>
    <n v="1111641"/>
    <s v="Travel bags"/>
    <s v="Shoes"/>
    <x v="2"/>
    <s v="Solid"/>
    <s v="SMALL"/>
    <x v="2"/>
    <s v="Good"/>
    <s v="FASHION"/>
    <n v="1"/>
    <n v="70"/>
    <n v="70"/>
    <n v="29.400000000000002"/>
    <x v="273"/>
    <n v="3"/>
    <n v="0"/>
    <x v="0"/>
    <s v="1"/>
  </r>
  <r>
    <x v="0"/>
    <n v="1"/>
    <x v="3"/>
    <x v="328"/>
    <s v="HIGHWAY"/>
    <s v="BLACK"/>
    <n v="1111641"/>
    <s v="Travel bags"/>
    <s v="Shoes"/>
    <x v="2"/>
    <s v="Solid"/>
    <s v="SMALL"/>
    <x v="2"/>
    <s v="Good"/>
    <s v="FASHION"/>
    <n v="1"/>
    <n v="70"/>
    <n v="70"/>
    <n v="29.400000000000002"/>
    <x v="273"/>
    <n v="4"/>
    <n v="0"/>
    <x v="0"/>
    <s v="1"/>
  </r>
  <r>
    <x v="0"/>
    <n v="1"/>
    <x v="3"/>
    <x v="329"/>
    <s v="HIGHWAY"/>
    <s v="BLACK"/>
    <n v="1111641"/>
    <s v="Travel bags"/>
    <s v="Shoes"/>
    <x v="2"/>
    <s v="Solid"/>
    <s v="SMALL"/>
    <x v="2"/>
    <s v="Good"/>
    <s v="FASHION"/>
    <n v="1"/>
    <n v="70"/>
    <n v="70"/>
    <n v="29.400000000000002"/>
    <x v="273"/>
    <n v="4"/>
    <n v="0"/>
    <x v="0"/>
    <s v="1"/>
  </r>
  <r>
    <x v="0"/>
    <n v="1"/>
    <x v="3"/>
    <x v="330"/>
    <s v="HIGHWAY"/>
    <s v="RED"/>
    <n v="1111641"/>
    <s v="Travel bags"/>
    <s v="Shoes"/>
    <x v="2"/>
    <s v="Solid"/>
    <s v="SMALL"/>
    <x v="2"/>
    <s v="Good"/>
    <s v="FASHION"/>
    <n v="1"/>
    <n v="70"/>
    <n v="70"/>
    <n v="29.400000000000002"/>
    <x v="273"/>
    <n v="4"/>
    <n v="0"/>
    <x v="0"/>
    <s v="1"/>
  </r>
  <r>
    <x v="0"/>
    <n v="1"/>
    <x v="3"/>
    <x v="331"/>
    <s v="HIGHWAY"/>
    <s v="BLACK"/>
    <n v="1111641"/>
    <s v="Travel bags"/>
    <s v="Shoes"/>
    <x v="2"/>
    <s v="Solid"/>
    <s v="SMALL"/>
    <x v="2"/>
    <s v="Good"/>
    <s v="FASHION"/>
    <n v="1"/>
    <n v="70"/>
    <n v="70"/>
    <n v="29.400000000000002"/>
    <x v="273"/>
    <n v="4"/>
    <n v="0"/>
    <x v="0"/>
    <s v="1"/>
  </r>
  <r>
    <x v="0"/>
    <n v="1"/>
    <x v="3"/>
    <x v="332"/>
    <s v="HIGHWAY"/>
    <s v="BROWN"/>
    <n v="1111641"/>
    <s v="Travel bags"/>
    <s v="Shoes"/>
    <x v="2"/>
    <s v="Solid"/>
    <s v="SMALL"/>
    <x v="2"/>
    <s v="Good"/>
    <s v="FASHION"/>
    <n v="1"/>
    <n v="70"/>
    <n v="70"/>
    <n v="29.400000000000002"/>
    <x v="273"/>
    <n v="4"/>
    <n v="0"/>
    <x v="0"/>
    <s v="1"/>
  </r>
  <r>
    <x v="0"/>
    <n v="1"/>
    <x v="3"/>
    <x v="333"/>
    <s v="HIGHWAY"/>
    <s v="BLACK"/>
    <n v="1111918"/>
    <s v="Travel bags"/>
    <s v="Shoes"/>
    <x v="2"/>
    <s v="Solid"/>
    <s v="MEDIUM"/>
    <x v="2"/>
    <s v="Good"/>
    <s v="FASHION"/>
    <n v="1"/>
    <n v="70"/>
    <n v="70"/>
    <n v="29.400000000000002"/>
    <x v="273"/>
    <n v="4"/>
    <n v="0"/>
    <x v="0"/>
    <s v="1"/>
  </r>
  <r>
    <x v="0"/>
    <n v="1"/>
    <x v="3"/>
    <x v="334"/>
    <s v="HIGHWAY"/>
    <s v="BROWN"/>
    <n v="1111918"/>
    <s v="Travel bags"/>
    <s v="Shoes"/>
    <x v="2"/>
    <s v="Solid"/>
    <s v="MEDIUM"/>
    <x v="2"/>
    <s v="Good"/>
    <s v="FASHION"/>
    <n v="1"/>
    <n v="70"/>
    <n v="70"/>
    <n v="29.400000000000002"/>
    <x v="273"/>
    <n v="4"/>
    <n v="0"/>
    <x v="0"/>
    <s v="1"/>
  </r>
  <r>
    <x v="0"/>
    <n v="1"/>
    <x v="3"/>
    <x v="335"/>
    <s v="HIGHWAY"/>
    <s v="BLACK"/>
    <n v="1111918"/>
    <s v="Travel bags"/>
    <s v="Shoes"/>
    <x v="2"/>
    <s v="Solid"/>
    <s v="SMALL"/>
    <x v="2"/>
    <s v="Good"/>
    <s v="FASHION"/>
    <n v="1"/>
    <n v="70"/>
    <n v="70"/>
    <n v="29.400000000000002"/>
    <x v="273"/>
    <n v="3"/>
    <n v="0"/>
    <x v="0"/>
    <s v="1"/>
  </r>
  <r>
    <x v="0"/>
    <n v="1"/>
    <x v="3"/>
    <x v="336"/>
    <s v="HIGHWAY"/>
    <s v="BROWN"/>
    <n v="1111918"/>
    <s v="Travel bags"/>
    <s v="Shoes"/>
    <x v="2"/>
    <s v="Solid"/>
    <s v="SMALL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37"/>
    <s v="HIGHWAY"/>
    <s v="BLACK"/>
    <n v="1111715"/>
    <s v="Travel bags"/>
    <s v="Shoes"/>
    <x v="2"/>
    <s v="Solid"/>
    <s v="SMALL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38"/>
    <s v="CARRYWORLD"/>
    <s v="BLACK"/>
    <n v="1111112"/>
    <s v="Travel bags"/>
    <s v="Shoes"/>
    <x v="2"/>
    <s v="Solid"/>
    <s v="MEDIUM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39"/>
    <s v="CARRYWORLD"/>
    <s v="GREY"/>
    <n v="1111112"/>
    <s v="Travel bags"/>
    <s v="Shoes"/>
    <x v="2"/>
    <s v="Solid"/>
    <s v="MEDIUM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40"/>
    <s v="CARRYWORLD"/>
    <s v="BLACK"/>
    <n v="1111897"/>
    <s v="Travel bags"/>
    <s v="Shoes"/>
    <x v="2"/>
    <s v="Solid"/>
    <s v="MEDIUM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41"/>
    <s v="HIGHWAY"/>
    <s v="BLACK"/>
    <n v="1111111"/>
    <s v="Travel bags"/>
    <s v="Shoes"/>
    <x v="2"/>
    <s v="Solid"/>
    <s v="MEDIUM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42"/>
    <s v="HIGHWAY"/>
    <s v="RED"/>
    <n v="1111111"/>
    <s v="Travel bags"/>
    <s v="Shoes"/>
    <x v="2"/>
    <s v="Solid"/>
    <s v="MEDIUM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43"/>
    <s v="CARRYWORLD"/>
    <s v="BLACK"/>
    <n v="1111893"/>
    <s v="Travel bags"/>
    <s v="Shoes"/>
    <x v="2"/>
    <s v="Solid"/>
    <s v="SMALL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44"/>
    <s v="CARRYWORLD"/>
    <s v="BLUE"/>
    <n v="1111893"/>
    <s v="Travel bags"/>
    <s v="Shoes"/>
    <x v="2"/>
    <s v="Solid"/>
    <s v="SMALL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45"/>
    <s v="CARRYWORLD"/>
    <s v="BROWN"/>
    <n v="1111893"/>
    <s v="Travel bags"/>
    <s v="Shoes"/>
    <x v="2"/>
    <s v="Solid"/>
    <s v="SMALL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46"/>
    <s v="CARRYWORLD"/>
    <s v="BROWN"/>
    <n v="1111893"/>
    <s v="Travel bags"/>
    <s v="Shoes"/>
    <x v="2"/>
    <s v="Solid"/>
    <s v="SMALL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47"/>
    <s v="CARRYWORLD"/>
    <s v="ORANGE"/>
    <n v="1111893"/>
    <s v="Travel bags"/>
    <s v="Shoes"/>
    <x v="2"/>
    <s v="Solid"/>
    <s v="SMALL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48"/>
    <s v="CARRYWORLD"/>
    <s v="BLACK"/>
    <n v="1111893"/>
    <s v="Travel bags"/>
    <s v="Shoes"/>
    <x v="2"/>
    <s v="Solid"/>
    <s v="SMALL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49"/>
    <s v="CARRYWORLD"/>
    <s v="BROWN"/>
    <n v="1111893"/>
    <s v="Travel bags"/>
    <s v="Shoes"/>
    <x v="2"/>
    <s v="Solid"/>
    <s v="SMALL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50"/>
    <s v="GOLAND"/>
    <s v="BLACK"/>
    <n v="1111893"/>
    <s v="Travel bags"/>
    <s v="Shoes"/>
    <x v="2"/>
    <s v="Solid"/>
    <s v="SMALL"/>
    <x v="2"/>
    <s v="Good"/>
    <s v="FASHION"/>
    <n v="1"/>
    <n v="70"/>
    <n v="70"/>
    <n v="29.400000000000002"/>
    <x v="273"/>
    <n v="4"/>
    <n v="0"/>
    <x v="0"/>
    <s v="1"/>
  </r>
  <r>
    <x v="0"/>
    <n v="1"/>
    <x v="3"/>
    <x v="351"/>
    <s v="GOLAND"/>
    <s v="BROWN"/>
    <n v="1111893"/>
    <s v="Travel bags"/>
    <s v="Shoes"/>
    <x v="2"/>
    <s v="Solid"/>
    <s v="SMALL"/>
    <x v="2"/>
    <s v="Good"/>
    <s v="FASHION"/>
    <n v="1"/>
    <n v="70"/>
    <n v="70"/>
    <n v="29.400000000000002"/>
    <x v="273"/>
    <n v="4"/>
    <n v="0"/>
    <x v="0"/>
    <s v="1"/>
  </r>
  <r>
    <x v="0"/>
    <n v="1"/>
    <x v="3"/>
    <x v="352"/>
    <s v="GOLAND"/>
    <s v="BLACK"/>
    <n v="1111893"/>
    <s v="Travel bags"/>
    <s v="Shoes"/>
    <x v="2"/>
    <s v="Solid"/>
    <s v="SMALL"/>
    <x v="2"/>
    <s v="Good"/>
    <s v="FASHION"/>
    <n v="1"/>
    <n v="70"/>
    <n v="70"/>
    <n v="29.400000000000002"/>
    <x v="273"/>
    <n v="4"/>
    <n v="0"/>
    <x v="0"/>
    <s v="1"/>
  </r>
  <r>
    <x v="0"/>
    <n v="1"/>
    <x v="3"/>
    <x v="353"/>
    <s v="GOLAND"/>
    <s v="BROWN"/>
    <n v="1111893"/>
    <s v="Travel bags"/>
    <s v="Shoes"/>
    <x v="2"/>
    <s v="Solid"/>
    <s v="SMALL"/>
    <x v="2"/>
    <s v="Good"/>
    <s v="FASHION"/>
    <n v="1"/>
    <n v="70"/>
    <n v="70"/>
    <n v="29.400000000000002"/>
    <x v="273"/>
    <n v="4"/>
    <n v="0"/>
    <x v="0"/>
    <s v="1"/>
  </r>
  <r>
    <x v="0"/>
    <n v="1"/>
    <x v="3"/>
    <x v="354"/>
    <s v="HIGHWAY"/>
    <s v="BLACK"/>
    <n v="1111641"/>
    <s v="Travel bags"/>
    <s v="Shoes"/>
    <x v="2"/>
    <s v="Solid"/>
    <s v="MEDIUM"/>
    <x v="1"/>
    <s v="Good"/>
    <s v="FASHION"/>
    <n v="1"/>
    <n v="70"/>
    <n v="70"/>
    <n v="29.400000000000002"/>
    <x v="273"/>
    <n v="4"/>
    <n v="0"/>
    <x v="0"/>
    <s v="1"/>
  </r>
  <r>
    <x v="0"/>
    <n v="1"/>
    <x v="3"/>
    <x v="355"/>
    <s v="HIGHWAY"/>
    <s v="ORANGE"/>
    <n v="1111641"/>
    <s v="Travel bags"/>
    <s v="Shoes"/>
    <x v="2"/>
    <s v="Solid"/>
    <s v="MEDIUM"/>
    <x v="1"/>
    <s v="Good"/>
    <s v="FASHION"/>
    <n v="1"/>
    <n v="70"/>
    <n v="70"/>
    <n v="29.400000000000002"/>
    <x v="273"/>
    <n v="0"/>
    <n v="0"/>
    <x v="0"/>
    <s v="1"/>
  </r>
  <r>
    <x v="0"/>
    <n v="1"/>
    <x v="3"/>
    <x v="356"/>
    <s v="HIGHWAY"/>
    <s v="BLACK"/>
    <n v="1111641"/>
    <s v="Travel bags"/>
    <s v="Shoes"/>
    <x v="2"/>
    <s v="Solid"/>
    <s v="SMALL"/>
    <x v="1"/>
    <s v="Good"/>
    <s v="FASHION"/>
    <n v="1"/>
    <n v="70"/>
    <n v="70"/>
    <n v="29.400000000000002"/>
    <x v="273"/>
    <n v="0"/>
    <n v="0"/>
    <x v="0"/>
    <s v="1"/>
  </r>
  <r>
    <x v="0"/>
    <n v="1"/>
    <x v="3"/>
    <x v="357"/>
    <s v="HIGHWAY"/>
    <s v="BEIGE"/>
    <n v="1111641"/>
    <s v="Travel bags"/>
    <s v="Shoes"/>
    <x v="2"/>
    <s v="Solid"/>
    <s v="SMALL"/>
    <x v="1"/>
    <s v="Good"/>
    <s v="FASHION"/>
    <n v="1"/>
    <n v="70"/>
    <n v="70"/>
    <n v="29.400000000000002"/>
    <x v="273"/>
    <n v="0"/>
    <n v="0"/>
    <x v="0"/>
    <s v="1"/>
  </r>
  <r>
    <x v="0"/>
    <n v="1"/>
    <x v="3"/>
    <x v="358"/>
    <s v="HIGHWAY"/>
    <s v="PURPLE"/>
    <n v="1111641"/>
    <s v="Travel bags"/>
    <s v="Shoes"/>
    <x v="2"/>
    <s v="Solid"/>
    <s v="SMALL"/>
    <x v="1"/>
    <s v="Good"/>
    <s v="FASHION"/>
    <n v="1"/>
    <n v="70"/>
    <n v="70"/>
    <n v="29.400000000000002"/>
    <x v="273"/>
    <n v="0"/>
    <n v="0"/>
    <x v="0"/>
    <s v="1"/>
  </r>
  <r>
    <x v="0"/>
    <n v="1"/>
    <x v="3"/>
    <x v="359"/>
    <s v="HIGHWAY"/>
    <s v="BLUE"/>
    <n v="1111641"/>
    <s v="Travel bags"/>
    <s v="Shoes"/>
    <x v="2"/>
    <s v="Solid"/>
    <s v="SMALL"/>
    <x v="1"/>
    <s v="Good"/>
    <s v="FASHION"/>
    <n v="1"/>
    <n v="70"/>
    <n v="70"/>
    <n v="29.400000000000002"/>
    <x v="273"/>
    <n v="0"/>
    <n v="0"/>
    <x v="0"/>
    <s v="1"/>
  </r>
  <r>
    <x v="0"/>
    <n v="1"/>
    <x v="3"/>
    <x v="360"/>
    <s v="HIGHWAY"/>
    <s v="BLUE"/>
    <n v="1111641"/>
    <s v="Travel bags"/>
    <s v="Shoes"/>
    <x v="2"/>
    <s v="Solid"/>
    <s v="SMALL"/>
    <x v="1"/>
    <s v="Good"/>
    <s v="FASHION"/>
    <n v="1"/>
    <n v="70"/>
    <n v="70"/>
    <n v="29.400000000000002"/>
    <x v="273"/>
    <n v="5"/>
    <n v="0"/>
    <x v="0"/>
    <s v="1"/>
  </r>
  <r>
    <x v="0"/>
    <n v="1"/>
    <x v="3"/>
    <x v="361"/>
    <s v="HIGHWAY"/>
    <s v="BLACK"/>
    <n v="1111641"/>
    <s v="Travel bags"/>
    <s v="Shoes"/>
    <x v="2"/>
    <s v="Solid"/>
    <s v="SMALL"/>
    <x v="1"/>
    <s v="Good"/>
    <s v="FASHION"/>
    <n v="1"/>
    <n v="70"/>
    <n v="70"/>
    <n v="29.400000000000002"/>
    <x v="273"/>
    <n v="0"/>
    <n v="0"/>
    <x v="0"/>
    <s v="1"/>
  </r>
  <r>
    <x v="0"/>
    <n v="1"/>
    <x v="3"/>
    <x v="362"/>
    <s v="CARRYWORLD"/>
    <s v="BEIGE"/>
    <n v="1111893"/>
    <s v="Travel bags"/>
    <s v="Shoes"/>
    <x v="2"/>
    <s v="Solid"/>
    <s v="MEDIUM"/>
    <x v="1"/>
    <s v="Good"/>
    <s v="FASHION"/>
    <n v="1"/>
    <n v="70"/>
    <n v="70"/>
    <n v="29.400000000000002"/>
    <x v="273"/>
    <n v="0"/>
    <n v="0"/>
    <x v="0"/>
    <s v="1"/>
  </r>
  <r>
    <x v="0"/>
    <n v="1"/>
    <x v="3"/>
    <x v="363"/>
    <s v="CARRYWORLD"/>
    <s v="BLUE"/>
    <n v="1111893"/>
    <s v="Travel bags"/>
    <s v="Shoes"/>
    <x v="2"/>
    <s v="Solid"/>
    <s v="MEDIUM"/>
    <x v="1"/>
    <s v="Good"/>
    <s v="FASHION"/>
    <n v="1"/>
    <n v="70"/>
    <n v="70"/>
    <n v="29.400000000000002"/>
    <x v="273"/>
    <n v="0"/>
    <n v="0"/>
    <x v="0"/>
    <s v="1"/>
  </r>
  <r>
    <x v="0"/>
    <n v="1"/>
    <x v="3"/>
    <x v="364"/>
    <s v="CARRYWORLD"/>
    <s v="ORANGE"/>
    <n v="1111893"/>
    <s v="Travel bags"/>
    <s v="Shoes"/>
    <x v="2"/>
    <s v="Solid"/>
    <s v="MEDIUM"/>
    <x v="1"/>
    <s v="Good"/>
    <s v="FASHION"/>
    <n v="1"/>
    <n v="70"/>
    <n v="70"/>
    <n v="29.400000000000002"/>
    <x v="273"/>
    <n v="0"/>
    <n v="0"/>
    <x v="0"/>
    <s v="1"/>
  </r>
  <r>
    <x v="0"/>
    <n v="1"/>
    <x v="3"/>
    <x v="365"/>
    <s v="CARRYWORLD"/>
    <s v="BLACK"/>
    <n v="1111893"/>
    <s v="Travel bags"/>
    <s v="Shoes"/>
    <x v="2"/>
    <s v="Solid"/>
    <s v="MEDIUM"/>
    <x v="1"/>
    <s v="Good"/>
    <s v="FASHION"/>
    <n v="1"/>
    <n v="70"/>
    <n v="70"/>
    <n v="29.400000000000002"/>
    <x v="273"/>
    <n v="0"/>
    <n v="0"/>
    <x v="0"/>
    <s v="1"/>
  </r>
  <r>
    <x v="0"/>
    <n v="1"/>
    <x v="3"/>
    <x v="366"/>
    <s v="CARRYWORLD"/>
    <s v="BLUE"/>
    <n v="1111893"/>
    <s v="Travel bags"/>
    <s v="Shoes"/>
    <x v="2"/>
    <s v="Solid"/>
    <s v="MEDIUM"/>
    <x v="1"/>
    <s v="Good"/>
    <s v="FASHION"/>
    <n v="1"/>
    <n v="70"/>
    <n v="70"/>
    <n v="29.400000000000002"/>
    <x v="273"/>
    <n v="0"/>
    <n v="0"/>
    <x v="0"/>
    <s v="1"/>
  </r>
  <r>
    <x v="0"/>
    <n v="1"/>
    <x v="3"/>
    <x v="367"/>
    <s v="CARRYWORLD"/>
    <s v="BEIGE"/>
    <n v="1111893"/>
    <s v="Travel bags"/>
    <s v="Shoes"/>
    <x v="2"/>
    <s v="Solid"/>
    <s v="MEDIUM"/>
    <x v="1"/>
    <s v="Good"/>
    <s v="FASHION"/>
    <n v="1"/>
    <n v="70"/>
    <n v="70"/>
    <n v="29.400000000000002"/>
    <x v="273"/>
    <n v="4"/>
    <n v="0"/>
    <x v="0"/>
    <s v="1"/>
  </r>
  <r>
    <x v="0"/>
    <n v="1"/>
    <x v="3"/>
    <x v="368"/>
    <s v="CARRYWORLD"/>
    <s v="BLACK"/>
    <n v="1111893"/>
    <s v="Travel bags"/>
    <s v="Shoes"/>
    <x v="2"/>
    <s v="Solid"/>
    <s v="MEDIUM"/>
    <x v="1"/>
    <s v="Good"/>
    <s v="FASHION"/>
    <n v="1"/>
    <n v="70"/>
    <n v="70"/>
    <n v="29.400000000000002"/>
    <x v="273"/>
    <n v="4"/>
    <n v="0"/>
    <x v="0"/>
    <s v="1"/>
  </r>
  <r>
    <x v="0"/>
    <n v="1"/>
    <x v="3"/>
    <x v="369"/>
    <s v="CARRYWORLD"/>
    <s v="BEIGE"/>
    <n v="1111893"/>
    <s v="Travel bags"/>
    <s v="Shoes"/>
    <x v="2"/>
    <s v="Solid"/>
    <s v="MEDIUM"/>
    <x v="1"/>
    <s v="Good"/>
    <s v="FASHION"/>
    <n v="1"/>
    <n v="70"/>
    <n v="70"/>
    <n v="29.400000000000002"/>
    <x v="273"/>
    <n v="4"/>
    <n v="0"/>
    <x v="0"/>
    <s v="1"/>
  </r>
  <r>
    <x v="0"/>
    <n v="1"/>
    <x v="3"/>
    <x v="370"/>
    <s v="CARRYWORLD"/>
    <s v="BEIGE"/>
    <n v="1111893"/>
    <s v="Travel bags"/>
    <s v="Shoes"/>
    <x v="2"/>
    <s v="Solid"/>
    <s v="SMALL"/>
    <x v="1"/>
    <s v="Good"/>
    <s v="FASHION"/>
    <n v="1"/>
    <n v="70"/>
    <n v="70"/>
    <n v="29.400000000000002"/>
    <x v="273"/>
    <n v="4"/>
    <n v="0"/>
    <x v="0"/>
    <s v="1"/>
  </r>
  <r>
    <x v="0"/>
    <n v="1"/>
    <x v="3"/>
    <x v="371"/>
    <s v="CARRYWORLD"/>
    <s v="BLUE"/>
    <n v="1111893"/>
    <s v="Travel bags"/>
    <s v="Shoes"/>
    <x v="2"/>
    <s v="Solid"/>
    <s v="SMALL"/>
    <x v="1"/>
    <s v="Good"/>
    <s v="FASHION"/>
    <n v="1"/>
    <n v="70"/>
    <n v="70"/>
    <n v="29.400000000000002"/>
    <x v="273"/>
    <n v="4"/>
    <n v="0"/>
    <x v="0"/>
    <s v="1"/>
  </r>
  <r>
    <x v="0"/>
    <n v="1"/>
    <x v="3"/>
    <x v="372"/>
    <s v="CARRYWORLD"/>
    <s v="ORANGE"/>
    <n v="1111893"/>
    <s v="Travel bags"/>
    <s v="Shoes"/>
    <x v="2"/>
    <s v="Solid"/>
    <s v="SMALL"/>
    <x v="1"/>
    <s v="Good"/>
    <s v="FASHION"/>
    <n v="1"/>
    <n v="70"/>
    <n v="70"/>
    <n v="29.400000000000002"/>
    <x v="273"/>
    <n v="4"/>
    <n v="0"/>
    <x v="0"/>
    <s v="1"/>
  </r>
  <r>
    <x v="0"/>
    <n v="1"/>
    <x v="3"/>
    <x v="373"/>
    <s v="CARRYWORLD"/>
    <s v="BLACK"/>
    <n v="1111893"/>
    <s v="Travel bags"/>
    <s v="Shoes"/>
    <x v="2"/>
    <s v="Solid"/>
    <s v="MEDIUM"/>
    <x v="0"/>
    <s v="Good"/>
    <s v="FASHION"/>
    <n v="1"/>
    <n v="70"/>
    <n v="70"/>
    <n v="29.400000000000002"/>
    <x v="273"/>
    <n v="4"/>
    <n v="0"/>
    <x v="0"/>
    <s v="1"/>
  </r>
  <r>
    <x v="0"/>
    <n v="1"/>
    <x v="3"/>
    <x v="374"/>
    <s v="CARRYWORLD"/>
    <s v="GREY"/>
    <n v="1111893"/>
    <s v="Travel bags"/>
    <s v="Shoes"/>
    <x v="2"/>
    <s v="Solid"/>
    <s v="MEDIUM"/>
    <x v="0"/>
    <s v="Good"/>
    <s v="FASHION"/>
    <n v="1"/>
    <n v="70"/>
    <n v="70"/>
    <n v="29.400000000000002"/>
    <x v="273"/>
    <n v="4"/>
    <n v="0"/>
    <x v="0"/>
    <s v="1"/>
  </r>
  <r>
    <x v="0"/>
    <n v="1"/>
    <x v="3"/>
    <x v="375"/>
    <s v="HIGHWAY"/>
    <s v="BLUE"/>
    <n v="1111823"/>
    <s v="Travel bags"/>
    <s v="Shoes"/>
    <x v="2"/>
    <s v="Solid"/>
    <s v="MEDIUM"/>
    <x v="2"/>
    <s v="Good"/>
    <s v="FASHION"/>
    <n v="1"/>
    <n v="70"/>
    <n v="70"/>
    <n v="29.400000000000002"/>
    <x v="273"/>
    <n v="121"/>
    <n v="0"/>
    <x v="0"/>
    <s v="1"/>
  </r>
  <r>
    <x v="0"/>
    <n v="1"/>
    <x v="3"/>
    <x v="376"/>
    <s v="HIGHWAY"/>
    <s v="GREY"/>
    <n v="1111823"/>
    <s v="Travel bags"/>
    <s v="Shoes"/>
    <x v="2"/>
    <s v="Solid"/>
    <s v="MEDIUM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77"/>
    <s v="HIGHWAY"/>
    <s v="PURPLE"/>
    <n v="1111823"/>
    <s v="Travel bags"/>
    <s v="Shoes"/>
    <x v="2"/>
    <s v="Solid"/>
    <s v="MEDIUM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78"/>
    <s v="GOLAND"/>
    <s v="BLACK"/>
    <n v="1111893"/>
    <s v="Travel bags"/>
    <s v="Shoes"/>
    <x v="2"/>
    <s v="Solid"/>
    <s v="MEDIUM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79"/>
    <s v="GOLAND"/>
    <s v="BLUE"/>
    <n v="1111893"/>
    <s v="Travel bags"/>
    <s v="Shoes"/>
    <x v="2"/>
    <s v="Solid"/>
    <s v="MEDIUM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80"/>
    <s v="GOLAND"/>
    <s v="BROWN"/>
    <n v="1111893"/>
    <s v="Travel bags"/>
    <s v="Shoes"/>
    <x v="2"/>
    <s v="Solid"/>
    <s v="MEDIUM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81"/>
    <s v="GOLAND"/>
    <s v="PURPLE"/>
    <n v="1111893"/>
    <s v="Travel bags"/>
    <s v="Shoes"/>
    <x v="2"/>
    <s v="Solid"/>
    <s v="MEDIUM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82"/>
    <s v="CARRYWORLD"/>
    <s v="BLACK"/>
    <n v="1111193"/>
    <s v="Travel bags"/>
    <s v="Shoes"/>
    <x v="2"/>
    <s v="Solid"/>
    <s v="SMALL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83"/>
    <s v="HIGHWAY"/>
    <s v="BLACK"/>
    <n v="1111117"/>
    <s v="Travel bags"/>
    <s v="Shoes"/>
    <x v="2"/>
    <s v="Solid"/>
    <s v="SMALL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384"/>
    <s v="HIGHWAY"/>
    <s v="RED"/>
    <n v="1111117"/>
    <s v="Travel bags"/>
    <s v="Shoes"/>
    <x v="2"/>
    <s v="Solid"/>
    <s v="SMALL"/>
    <x v="2"/>
    <s v="Good"/>
    <s v="FASHION"/>
    <n v="1"/>
    <n v="70"/>
    <n v="70"/>
    <n v="29.400000000000002"/>
    <x v="273"/>
    <n v="4"/>
    <n v="0"/>
    <x v="0"/>
    <s v="1"/>
  </r>
  <r>
    <x v="0"/>
    <n v="1"/>
    <x v="3"/>
    <x v="385"/>
    <s v="CARRYWORLD"/>
    <s v="BLACK"/>
    <n v="1111112"/>
    <s v="Travel bags"/>
    <s v="Shoes"/>
    <x v="2"/>
    <s v="Solid"/>
    <s v="MEDIUM"/>
    <x v="0"/>
    <s v="Good"/>
    <s v="FASHION"/>
    <n v="1"/>
    <n v="70"/>
    <n v="70"/>
    <n v="29.400000000000002"/>
    <x v="273"/>
    <n v="4"/>
    <n v="0"/>
    <x v="0"/>
    <s v="1"/>
  </r>
  <r>
    <x v="0"/>
    <n v="1"/>
    <x v="3"/>
    <x v="386"/>
    <s v="GOLAND"/>
    <s v="BLACK"/>
    <n v="1111184"/>
    <s v="Travel bags"/>
    <s v="Shoes"/>
    <x v="2"/>
    <s v="Solid"/>
    <s v="SMALL"/>
    <x v="2"/>
    <s v="Good"/>
    <s v="FASHION"/>
    <n v="1"/>
    <n v="70"/>
    <n v="70"/>
    <n v="29.400000000000002"/>
    <x v="273"/>
    <n v="4"/>
    <n v="0"/>
    <x v="0"/>
    <s v="1"/>
  </r>
  <r>
    <x v="0"/>
    <n v="1"/>
    <x v="3"/>
    <x v="387"/>
    <s v="HIGHWAY"/>
    <s v="BLACK"/>
    <n v="1111823"/>
    <s v="Travel bags"/>
    <s v="Shoes"/>
    <x v="2"/>
    <s v="Solid"/>
    <s v="MEDIUM"/>
    <x v="1"/>
    <s v="Good"/>
    <s v="FASHION"/>
    <n v="1"/>
    <n v="70"/>
    <n v="70"/>
    <n v="29.400000000000002"/>
    <x v="273"/>
    <n v="4"/>
    <n v="0"/>
    <x v="0"/>
    <s v="1"/>
  </r>
  <r>
    <x v="0"/>
    <n v="1"/>
    <x v="3"/>
    <x v="388"/>
    <s v="HIGHWAY"/>
    <s v="BLUE"/>
    <n v="1111823"/>
    <s v="Travel bags"/>
    <s v="Shoes"/>
    <x v="2"/>
    <s v="Solid"/>
    <s v="MEDIUM"/>
    <x v="1"/>
    <s v="Good"/>
    <s v="FASHION"/>
    <n v="1"/>
    <n v="70"/>
    <n v="70"/>
    <n v="29.400000000000002"/>
    <x v="273"/>
    <n v="4"/>
    <n v="0"/>
    <x v="0"/>
    <s v="1"/>
  </r>
  <r>
    <x v="0"/>
    <n v="1"/>
    <x v="3"/>
    <x v="389"/>
    <s v="HIGHWAY"/>
    <s v="RED"/>
    <n v="1111823"/>
    <s v="Travel bags"/>
    <s v="Shoes"/>
    <x v="2"/>
    <s v="Solid"/>
    <s v="MEDIUM"/>
    <x v="1"/>
    <s v="Good"/>
    <s v="FASHION"/>
    <n v="1"/>
    <n v="70"/>
    <n v="70"/>
    <n v="29.400000000000002"/>
    <x v="273"/>
    <n v="4"/>
    <n v="0"/>
    <x v="0"/>
    <s v="1"/>
  </r>
  <r>
    <x v="0"/>
    <n v="1"/>
    <x v="3"/>
    <x v="390"/>
    <s v="HIGHWAY"/>
    <s v="PURPLE"/>
    <n v="1111823"/>
    <s v="Travel bags"/>
    <s v="Shoes"/>
    <x v="2"/>
    <s v="Solid"/>
    <s v="MEDIUM"/>
    <x v="1"/>
    <s v="Good"/>
    <s v="FASHION"/>
    <n v="1"/>
    <n v="70"/>
    <n v="70"/>
    <n v="29.400000000000002"/>
    <x v="273"/>
    <n v="4"/>
    <n v="0"/>
    <x v="0"/>
    <s v="1"/>
  </r>
  <r>
    <x v="0"/>
    <n v="1"/>
    <x v="3"/>
    <x v="391"/>
    <s v="CARRYWORLD"/>
    <s v="BLACK"/>
    <n v="1111893"/>
    <s v="Travel bags"/>
    <s v="Shoes"/>
    <x v="2"/>
    <s v="Solid"/>
    <s v="SMALL"/>
    <x v="1"/>
    <s v="Good"/>
    <s v="FASHION"/>
    <n v="1"/>
    <n v="70"/>
    <n v="70"/>
    <n v="29.400000000000002"/>
    <x v="273"/>
    <n v="4"/>
    <n v="0"/>
    <x v="0"/>
    <s v="1"/>
  </r>
  <r>
    <x v="0"/>
    <n v="1"/>
    <x v="3"/>
    <x v="392"/>
    <s v="CARRYWORLD"/>
    <s v="BLUE"/>
    <n v="1111893"/>
    <s v="Travel bags"/>
    <s v="Shoes"/>
    <x v="2"/>
    <s v="Solid"/>
    <s v="SMALL"/>
    <x v="1"/>
    <s v="Good"/>
    <s v="FASHION"/>
    <n v="1"/>
    <n v="70"/>
    <n v="70"/>
    <n v="29.400000000000002"/>
    <x v="273"/>
    <n v="4"/>
    <n v="0"/>
    <x v="0"/>
    <s v="1"/>
  </r>
  <r>
    <x v="0"/>
    <n v="1"/>
    <x v="3"/>
    <x v="393"/>
    <s v="CARRYWORLD"/>
    <s v="GREY"/>
    <n v="1111893"/>
    <s v="Travel bags"/>
    <s v="Shoes"/>
    <x v="2"/>
    <s v="Solid"/>
    <s v="SMALL"/>
    <x v="1"/>
    <s v="Good"/>
    <s v="FASHION"/>
    <n v="1"/>
    <n v="70"/>
    <n v="70"/>
    <n v="29.400000000000002"/>
    <x v="273"/>
    <n v="0"/>
    <n v="0"/>
    <x v="0"/>
    <s v="1"/>
  </r>
  <r>
    <x v="0"/>
    <n v="1"/>
    <x v="3"/>
    <x v="394"/>
    <s v="GOLAND"/>
    <s v="BLACK"/>
    <n v="1111893"/>
    <s v="Travel bags"/>
    <s v="Shoes"/>
    <x v="2"/>
    <s v="Solid"/>
    <s v="SMALL"/>
    <x v="1"/>
    <s v="Good"/>
    <s v="FASHION"/>
    <n v="1"/>
    <n v="70"/>
    <n v="70"/>
    <n v="29.400000000000002"/>
    <x v="273"/>
    <n v="3"/>
    <n v="0"/>
    <x v="0"/>
    <s v="1"/>
  </r>
  <r>
    <x v="0"/>
    <n v="1"/>
    <x v="3"/>
    <x v="395"/>
    <s v="GOLAND"/>
    <s v="GREY"/>
    <n v="1111893"/>
    <s v="Travel bags"/>
    <s v="Shoes"/>
    <x v="2"/>
    <s v="Solid"/>
    <s v="SMALL"/>
    <x v="1"/>
    <s v="Good"/>
    <s v="FASHION"/>
    <n v="1"/>
    <n v="70"/>
    <n v="70"/>
    <n v="29.400000000000002"/>
    <x v="273"/>
    <n v="3"/>
    <n v="0"/>
    <x v="0"/>
    <s v="1"/>
  </r>
  <r>
    <x v="0"/>
    <n v="1"/>
    <x v="3"/>
    <x v="396"/>
    <s v="CARRYWORLD"/>
    <s v="BLACK"/>
    <n v="1111193"/>
    <s v="Travel bags"/>
    <s v="Shoes"/>
    <x v="2"/>
    <s v="Solid"/>
    <s v="SMALL"/>
    <x v="1"/>
    <s v="Good"/>
    <s v="FASHION"/>
    <n v="1"/>
    <n v="70"/>
    <n v="70"/>
    <n v="29.400000000000002"/>
    <x v="273"/>
    <n v="3"/>
    <n v="0"/>
    <x v="0"/>
    <s v="1"/>
  </r>
  <r>
    <x v="0"/>
    <n v="1"/>
    <x v="3"/>
    <x v="397"/>
    <s v="CARRYWORLD"/>
    <s v="BROWN"/>
    <n v="1111193"/>
    <s v="Travel bags"/>
    <s v="Shoes"/>
    <x v="2"/>
    <s v="Solid"/>
    <s v="SMALL"/>
    <x v="1"/>
    <s v="Good"/>
    <s v="FASHION"/>
    <n v="1"/>
    <n v="70"/>
    <n v="70"/>
    <n v="29.400000000000002"/>
    <x v="273"/>
    <n v="3"/>
    <n v="0"/>
    <x v="0"/>
    <s v="1"/>
  </r>
  <r>
    <x v="0"/>
    <n v="1"/>
    <x v="3"/>
    <x v="398"/>
    <s v="HIGHWAY"/>
    <s v="BLACK"/>
    <n v="1111823"/>
    <s v="Travel bags"/>
    <s v="Shoes"/>
    <x v="2"/>
    <s v="Solid"/>
    <s v="MEDIUM"/>
    <x v="2"/>
    <s v="Good"/>
    <s v="FASHION"/>
    <n v="1"/>
    <n v="70"/>
    <n v="70"/>
    <n v="29.400000000000002"/>
    <x v="273"/>
    <n v="3"/>
    <n v="0"/>
    <x v="0"/>
    <s v="1"/>
  </r>
  <r>
    <x v="0"/>
    <n v="1"/>
    <x v="3"/>
    <x v="399"/>
    <s v="HIGHWAY"/>
    <s v="BLACK"/>
    <n v="1111823"/>
    <s v="Travel bags"/>
    <s v="Shoes"/>
    <x v="2"/>
    <s v="Solid"/>
    <s v="MEDIUM"/>
    <x v="2"/>
    <s v="Good"/>
    <s v="FASHION"/>
    <n v="1"/>
    <n v="70"/>
    <n v="70"/>
    <n v="29.400000000000002"/>
    <x v="273"/>
    <n v="3"/>
    <n v="0"/>
    <x v="0"/>
    <s v="1"/>
  </r>
  <r>
    <x v="0"/>
    <n v="1"/>
    <x v="3"/>
    <x v="400"/>
    <s v="HIGHWAY"/>
    <s v="RED"/>
    <n v="1111823"/>
    <s v="Travel bags"/>
    <s v="Shoes"/>
    <x v="2"/>
    <s v="Solid"/>
    <s v="MEDIUM"/>
    <x v="2"/>
    <s v="Good"/>
    <s v="FASHION"/>
    <n v="1"/>
    <n v="70"/>
    <n v="70"/>
    <n v="29.400000000000002"/>
    <x v="273"/>
    <n v="3"/>
    <n v="0"/>
    <x v="0"/>
    <s v="1"/>
  </r>
  <r>
    <x v="0"/>
    <n v="1"/>
    <x v="3"/>
    <x v="401"/>
    <s v="HIGHWAY"/>
    <s v="RED"/>
    <n v="1111958"/>
    <s v="Travel bags"/>
    <s v="Shoes"/>
    <x v="2"/>
    <s v="Solid"/>
    <s v="SMALL"/>
    <x v="2"/>
    <s v="Good"/>
    <s v="FASHION"/>
    <n v="1"/>
    <n v="70"/>
    <n v="70"/>
    <n v="29.400000000000002"/>
    <x v="273"/>
    <n v="3"/>
    <n v="0"/>
    <x v="0"/>
    <s v="1"/>
  </r>
  <r>
    <x v="0"/>
    <n v="1"/>
    <x v="3"/>
    <x v="402"/>
    <s v="HIGHWAY"/>
    <s v="BLACK"/>
    <n v="1111911"/>
    <s v="Travel bags"/>
    <s v="Shoes"/>
    <x v="2"/>
    <s v="Solid"/>
    <s v="SMALL"/>
    <x v="1"/>
    <s v="Good"/>
    <s v="FASHION"/>
    <n v="1"/>
    <n v="70"/>
    <n v="70"/>
    <n v="29.400000000000002"/>
    <x v="273"/>
    <n v="0"/>
    <n v="0"/>
    <x v="0"/>
    <s v="1"/>
  </r>
  <r>
    <x v="0"/>
    <n v="1"/>
    <x v="3"/>
    <x v="403"/>
    <s v="HIGHWAY"/>
    <s v="PURPLE"/>
    <n v="1111911"/>
    <s v="Travel bags"/>
    <s v="Shoes"/>
    <x v="2"/>
    <s v="Solid"/>
    <s v="SMALL"/>
    <x v="1"/>
    <s v="Good"/>
    <s v="FASHION"/>
    <n v="1"/>
    <n v="70"/>
    <n v="70"/>
    <n v="29.400000000000002"/>
    <x v="273"/>
    <n v="0"/>
    <n v="0"/>
    <x v="0"/>
    <s v="1"/>
  </r>
  <r>
    <x v="0"/>
    <n v="1"/>
    <x v="3"/>
    <x v="404"/>
    <s v="CARRYWORLD"/>
    <s v="BLACK"/>
    <n v="1111118"/>
    <s v="Travel bags"/>
    <s v="Shoes"/>
    <x v="2"/>
    <s v="Solid"/>
    <s v="MEDIUM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405"/>
    <s v="GOLAND"/>
    <s v="BLACK"/>
    <n v="1111893"/>
    <s v="Travel bags"/>
    <s v="Shoes"/>
    <x v="2"/>
    <s v="Solid"/>
    <s v="SMALL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406"/>
    <s v="GOLAND"/>
    <s v="BLACK"/>
    <n v="1111893"/>
    <s v="Travel bags"/>
    <s v="Shoes"/>
    <x v="2"/>
    <s v="Solid"/>
    <s v="SMALL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407"/>
    <s v="GOLAND"/>
    <s v="BROWN"/>
    <n v="1111893"/>
    <s v="Travel bags"/>
    <s v="Shoes"/>
    <x v="2"/>
    <s v="Solid"/>
    <s v="SMALL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408"/>
    <s v="GOLAND"/>
    <s v="BLACK"/>
    <n v="1111893"/>
    <s v="Travel bags"/>
    <s v="Shoes"/>
    <x v="2"/>
    <s v="Solid"/>
    <s v="SMALL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409"/>
    <s v="GOLAND"/>
    <s v="BLUE"/>
    <n v="1111893"/>
    <s v="Travel bags"/>
    <s v="Shoes"/>
    <x v="2"/>
    <s v="Solid"/>
    <s v="SMALL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410"/>
    <s v="GOLAND"/>
    <s v="BLUE"/>
    <n v="1111893"/>
    <s v="Travel bags"/>
    <s v="Shoes"/>
    <x v="2"/>
    <s v="Solid"/>
    <s v="SMALL"/>
    <x v="2"/>
    <s v="Good"/>
    <s v="FASHION"/>
    <n v="1"/>
    <n v="70"/>
    <n v="70"/>
    <n v="29.400000000000002"/>
    <x v="273"/>
    <n v="0"/>
    <n v="0"/>
    <x v="0"/>
    <s v="1"/>
  </r>
  <r>
    <x v="0"/>
    <n v="1"/>
    <x v="3"/>
    <x v="411"/>
    <s v="CARRYWORLD"/>
    <s v="BROWN"/>
    <n v="1111118"/>
    <s v="Travel bags"/>
    <s v="Shoes"/>
    <x v="2"/>
    <s v="Solid"/>
    <s v="LARGE"/>
    <x v="2"/>
    <s v="Good"/>
    <s v="FASHION"/>
    <n v="1"/>
    <n v="70"/>
    <n v="70"/>
    <n v="29.400000000000002"/>
    <x v="273"/>
    <n v="13"/>
    <n v="0"/>
    <x v="0"/>
    <s v="1"/>
  </r>
  <r>
    <x v="0"/>
    <n v="1"/>
    <x v="3"/>
    <x v="412"/>
    <s v="CARRYWORLD"/>
    <s v="BLUE"/>
    <n v="1111118"/>
    <s v="Travel bags"/>
    <s v="Shoes"/>
    <x v="2"/>
    <s v="Solid"/>
    <s v="LARGE"/>
    <x v="2"/>
    <s v="Good"/>
    <s v="FASHION"/>
    <n v="1"/>
    <n v="70"/>
    <n v="70"/>
    <n v="29.400000000000002"/>
    <x v="273"/>
    <n v="121"/>
    <n v="0"/>
    <x v="0"/>
    <s v="1"/>
  </r>
  <r>
    <x v="0"/>
    <n v="1"/>
    <x v="3"/>
    <x v="413"/>
    <s v="TRAVEL TIME"/>
    <s v="BLACK"/>
    <n v="1111197"/>
    <s v="Travel bags"/>
    <s v="Shoes"/>
    <x v="2"/>
    <s v="Solid"/>
    <s v="SMALL"/>
    <x v="1"/>
    <s v="Good"/>
    <s v="FASHION"/>
    <n v="1"/>
    <n v="70"/>
    <n v="70"/>
    <n v="29.400000000000002"/>
    <x v="273"/>
    <n v="121"/>
    <n v="0"/>
    <x v="0"/>
    <s v="1"/>
  </r>
  <r>
    <x v="0"/>
    <n v="1"/>
    <x v="3"/>
    <x v="414"/>
    <s v="TRAVEL TIME"/>
    <s v="RED"/>
    <n v="1111197"/>
    <s v="Travel bags"/>
    <s v="Shoes"/>
    <x v="2"/>
    <s v="Solid"/>
    <s v="SMALL"/>
    <x v="1"/>
    <s v="Good"/>
    <s v="FASHION"/>
    <n v="1"/>
    <n v="70"/>
    <n v="70"/>
    <n v="29.400000000000002"/>
    <x v="273"/>
    <n v="121"/>
    <n v="0"/>
    <x v="0"/>
    <s v="1"/>
  </r>
  <r>
    <x v="0"/>
    <n v="1"/>
    <x v="3"/>
    <x v="415"/>
    <s v="HIGHWAY"/>
    <s v="BLACK"/>
    <n v="1111117"/>
    <s v="Travel bags"/>
    <s v="Travel Bags on wheels"/>
    <x v="2"/>
    <s v="Solid"/>
    <s v="SMALL"/>
    <x v="2"/>
    <s v="Good"/>
    <s v="FASHION"/>
    <n v="1"/>
    <n v="70"/>
    <n v="70"/>
    <n v="29.400000000000002"/>
    <x v="273"/>
    <n v="3"/>
    <n v="0"/>
    <x v="0"/>
    <s v="1"/>
  </r>
  <r>
    <x v="0"/>
    <n v="1"/>
    <x v="3"/>
    <x v="416"/>
    <s v="HIGHWAY"/>
    <s v="RED"/>
    <n v="1111117"/>
    <s v="Travel bags"/>
    <s v="Travel Bags on wheels"/>
    <x v="2"/>
    <s v="Solid"/>
    <s v="SMALL"/>
    <x v="2"/>
    <s v="Good"/>
    <s v="FASHION"/>
    <n v="1"/>
    <n v="70"/>
    <n v="70"/>
    <n v="29.400000000000002"/>
    <x v="273"/>
    <n v="3"/>
    <n v="0"/>
    <x v="0"/>
    <s v="1"/>
  </r>
  <r>
    <x v="0"/>
    <n v="1"/>
    <x v="3"/>
    <x v="417"/>
    <s v="HIGHWAY"/>
    <s v="BROWN"/>
    <n v="1111117"/>
    <s v="Travel bags"/>
    <s v="Travel Bags on wheels"/>
    <x v="2"/>
    <s v="Solid"/>
    <s v="SMALL"/>
    <x v="2"/>
    <s v="Good"/>
    <s v="FASHION"/>
    <n v="1"/>
    <n v="70"/>
    <n v="70"/>
    <n v="29.400000000000002"/>
    <x v="273"/>
    <n v="3"/>
    <n v="0"/>
    <x v="0"/>
    <s v="1"/>
  </r>
  <r>
    <x v="0"/>
    <n v="1"/>
    <x v="3"/>
    <x v="418"/>
    <s v="HIGHWAY"/>
    <s v="BLACK"/>
    <n v="1111117"/>
    <s v="Travel bags"/>
    <s v="Travel Bags on wheels"/>
    <x v="2"/>
    <s v="Solid"/>
    <s v="MEDIUM"/>
    <x v="1"/>
    <s v="Good"/>
    <s v="FASHION"/>
    <n v="1"/>
    <n v="70"/>
    <n v="70"/>
    <n v="29.400000000000002"/>
    <x v="273"/>
    <n v="3"/>
    <n v="0"/>
    <x v="0"/>
    <s v="1"/>
  </r>
  <r>
    <x v="0"/>
    <n v="1"/>
    <x v="3"/>
    <x v="419"/>
    <s v="GOLAND"/>
    <s v="BLACK"/>
    <n v="1111821"/>
    <s v="Travel bags"/>
    <s v="Travel Bags on wheels"/>
    <x v="2"/>
    <s v="Solid"/>
    <s v="SMALL"/>
    <x v="2"/>
    <s v="Good"/>
    <s v="FASHION"/>
    <n v="1"/>
    <n v="70"/>
    <n v="70"/>
    <n v="29.400000000000002"/>
    <x v="273"/>
    <n v="3"/>
    <n v="0"/>
    <x v="0"/>
    <s v="1"/>
  </r>
  <r>
    <x v="0"/>
    <n v="1"/>
    <x v="3"/>
    <x v="420"/>
    <s v="GOLAND"/>
    <s v="BLACK"/>
    <n v="1111821"/>
    <s v="Travel bags"/>
    <s v="Travel Bags on wheels"/>
    <x v="2"/>
    <s v="Solid"/>
    <s v="SMALL"/>
    <x v="2"/>
    <s v="Good"/>
    <s v="FASHION"/>
    <n v="1"/>
    <n v="70"/>
    <n v="70"/>
    <n v="29.400000000000002"/>
    <x v="273"/>
    <n v="3"/>
    <n v="0"/>
    <x v="0"/>
    <s v="1"/>
  </r>
  <r>
    <x v="0"/>
    <n v="1"/>
    <x v="3"/>
    <x v="421"/>
    <s v="GOLAND"/>
    <s v="RED"/>
    <n v="1111821"/>
    <s v="Travel bags"/>
    <s v="Travel Bags on wheels"/>
    <x v="2"/>
    <s v="Solid"/>
    <s v="SMALL"/>
    <x v="2"/>
    <s v="Good"/>
    <s v="FASHION"/>
    <n v="1"/>
    <n v="70"/>
    <n v="70"/>
    <n v="29.400000000000002"/>
    <x v="273"/>
    <n v="3"/>
    <n v="0"/>
    <x v="0"/>
    <s v="1"/>
  </r>
  <r>
    <x v="0"/>
    <n v="1"/>
    <x v="3"/>
    <x v="422"/>
    <s v="GOLAND"/>
    <s v="BLACK"/>
    <n v="1111821"/>
    <s v="Travel bags"/>
    <s v="Travel Bags on wheels"/>
    <x v="2"/>
    <s v="Solid"/>
    <s v="SMALL"/>
    <x v="2"/>
    <s v="Good"/>
    <s v="FASHION"/>
    <n v="1"/>
    <n v="70"/>
    <n v="70"/>
    <n v="29.400000000000002"/>
    <x v="273"/>
    <n v="3"/>
    <n v="0"/>
    <x v="0"/>
    <s v="1"/>
  </r>
  <r>
    <x v="0"/>
    <n v="1"/>
    <x v="3"/>
    <x v="423"/>
    <s v="GOLAND"/>
    <s v="BLACK"/>
    <n v="1111821"/>
    <s v="Travel bags"/>
    <s v="Travel Bags on wheels"/>
    <x v="2"/>
    <s v="Solid"/>
    <s v="SMALL"/>
    <x v="2"/>
    <s v="Good"/>
    <s v="FASHION"/>
    <n v="1"/>
    <n v="70"/>
    <n v="70"/>
    <n v="29.400000000000002"/>
    <x v="273"/>
    <n v="3"/>
    <n v="0"/>
    <x v="0"/>
    <s v="1"/>
  </r>
  <r>
    <x v="0"/>
    <n v="1"/>
    <x v="3"/>
    <x v="424"/>
    <s v="HIGHWAY"/>
    <s v="BLACK"/>
    <n v="1111111"/>
    <s v="Backpack"/>
    <s v="Backpacks"/>
    <x v="1"/>
    <s v="Solid"/>
    <s v="MEDIUM"/>
    <x v="2"/>
    <s v="Good"/>
    <s v="FASHION"/>
    <n v="1"/>
    <n v="54"/>
    <n v="54"/>
    <n v="23.220000000000002"/>
    <x v="30"/>
    <n v="3"/>
    <n v="0"/>
    <x v="0"/>
    <s v="1"/>
  </r>
  <r>
    <x v="0"/>
    <n v="1"/>
    <x v="3"/>
    <x v="425"/>
    <s v="HIGHWAY"/>
    <s v="BLACK"/>
    <n v="1111191"/>
    <s v="Backpack"/>
    <s v="Backpacks"/>
    <x v="0"/>
    <s v="Solid"/>
    <s v="SMALL"/>
    <x v="2"/>
    <s v="Good"/>
    <s v="FASHION"/>
    <n v="1"/>
    <n v="54"/>
    <n v="54"/>
    <n v="23.220000000000002"/>
    <x v="30"/>
    <n v="3"/>
    <n v="0"/>
    <x v="0"/>
    <s v="1"/>
  </r>
  <r>
    <x v="0"/>
    <n v="1"/>
    <x v="3"/>
    <x v="426"/>
    <s v="HIGHWAY"/>
    <s v="BLACK"/>
    <n v="1111393"/>
    <s v="Backpack"/>
    <s v="Backpacks"/>
    <x v="0"/>
    <s v="Solid"/>
    <s v="SMALL"/>
    <x v="2"/>
    <s v="Good"/>
    <s v="FASHION"/>
    <n v="1"/>
    <n v="54"/>
    <n v="54"/>
    <n v="23.220000000000002"/>
    <x v="30"/>
    <n v="3"/>
    <n v="0"/>
    <x v="0"/>
    <s v="1"/>
  </r>
  <r>
    <x v="0"/>
    <n v="1"/>
    <x v="3"/>
    <x v="427"/>
    <s v="HIGHWAY"/>
    <s v="BLACK"/>
    <n v="1111393"/>
    <s v="Backpack"/>
    <s v="Backpacks"/>
    <x v="0"/>
    <s v="Solid"/>
    <s v="SMALL"/>
    <x v="2"/>
    <s v="Good"/>
    <s v="FASHION"/>
    <n v="1"/>
    <n v="54"/>
    <n v="54"/>
    <n v="23.220000000000002"/>
    <x v="30"/>
    <n v="121"/>
    <n v="0"/>
    <x v="0"/>
    <s v="1"/>
  </r>
  <r>
    <x v="0"/>
    <n v="1"/>
    <x v="3"/>
    <x v="428"/>
    <s v="HIGHWAY"/>
    <s v="BLACK"/>
    <n v="1111393"/>
    <s v="Backpack"/>
    <s v="Backpacks"/>
    <x v="0"/>
    <s v="Solid"/>
    <s v="SMALL"/>
    <x v="2"/>
    <s v="Good"/>
    <s v="FASHION"/>
    <n v="1"/>
    <n v="54"/>
    <n v="54"/>
    <n v="23.220000000000002"/>
    <x v="30"/>
    <n v="121"/>
    <n v="0"/>
    <x v="0"/>
    <s v="1"/>
  </r>
  <r>
    <x v="0"/>
    <n v="1"/>
    <x v="3"/>
    <x v="429"/>
    <s v="HIGHWAY"/>
    <s v="BLACK"/>
    <n v="1111393"/>
    <s v="Backpack"/>
    <s v="Backpacks"/>
    <x v="0"/>
    <s v="Solid"/>
    <s v="SMALL"/>
    <x v="2"/>
    <s v="Good"/>
    <s v="FASHION"/>
    <n v="1"/>
    <n v="54"/>
    <n v="54"/>
    <n v="23.220000000000002"/>
    <x v="30"/>
    <n v="121"/>
    <n v="0"/>
    <x v="0"/>
    <s v="1"/>
  </r>
  <r>
    <x v="0"/>
    <n v="1"/>
    <x v="3"/>
    <x v="430"/>
    <s v="HIGHWAY"/>
    <s v="BLACK"/>
    <n v="1111852"/>
    <s v="Backpack"/>
    <s v="Backpacks"/>
    <x v="0"/>
    <s v="Solid"/>
    <s v="SMALL"/>
    <x v="2"/>
    <s v="Good"/>
    <s v="FASHION"/>
    <n v="1"/>
    <n v="54"/>
    <n v="54"/>
    <n v="23.220000000000002"/>
    <x v="30"/>
    <n v="121"/>
    <n v="0"/>
    <x v="0"/>
    <s v="1"/>
  </r>
  <r>
    <x v="0"/>
    <n v="1"/>
    <x v="3"/>
    <x v="431"/>
    <s v="HIGHWAY"/>
    <s v="BLACK"/>
    <n v="1111191"/>
    <s v="Backpack"/>
    <s v="Backpacks"/>
    <x v="0"/>
    <s v="Solid"/>
    <s v="SMALL"/>
    <x v="2"/>
    <s v="Good"/>
    <s v="FASHION"/>
    <n v="1"/>
    <n v="54"/>
    <n v="54"/>
    <n v="23.220000000000002"/>
    <x v="30"/>
    <n v="121"/>
    <n v="0"/>
    <x v="0"/>
    <s v="1"/>
  </r>
  <r>
    <x v="0"/>
    <n v="1"/>
    <x v="3"/>
    <x v="432"/>
    <s v="HIGHWAY"/>
    <s v="GREY"/>
    <n v="1111599"/>
    <s v="Backpack"/>
    <s v="Backpacks"/>
    <x v="0"/>
    <s v="Solid"/>
    <s v="MEDIUM"/>
    <x v="2"/>
    <s v="Good"/>
    <s v="FASHION"/>
    <n v="1"/>
    <n v="54"/>
    <n v="54"/>
    <n v="23.220000000000002"/>
    <x v="30"/>
    <n v="13"/>
    <n v="0"/>
    <x v="0"/>
    <s v="1"/>
  </r>
  <r>
    <x v="0"/>
    <n v="1"/>
    <x v="3"/>
    <x v="433"/>
    <s v="HIGHWAY"/>
    <s v="BLACK"/>
    <n v="1111191"/>
    <s v="Luggage"/>
    <s v="Soft"/>
    <x v="0"/>
    <s v="Solid"/>
    <s v="MEDIUM"/>
    <x v="1"/>
    <s v="Good"/>
    <s v="FASHION"/>
    <n v="1"/>
    <n v="200"/>
    <n v="200"/>
    <n v="62.000000000000014"/>
    <x v="274"/>
    <n v="13"/>
    <n v="0"/>
    <x v="0"/>
    <s v="1"/>
  </r>
  <r>
    <x v="0"/>
    <n v="1"/>
    <x v="3"/>
    <x v="434"/>
    <s v="HIGHWAY"/>
    <s v="BROWN"/>
    <n v="1111191"/>
    <s v="Luggage"/>
    <s v="Soft"/>
    <x v="0"/>
    <s v="Solid"/>
    <s v="MEDIUM"/>
    <x v="1"/>
    <s v="Good"/>
    <s v="FASHION"/>
    <n v="1"/>
    <n v="200"/>
    <n v="200"/>
    <n v="62.000000000000014"/>
    <x v="274"/>
    <n v="13"/>
    <n v="0"/>
    <x v="0"/>
    <s v="1"/>
  </r>
  <r>
    <x v="0"/>
    <n v="1"/>
    <x v="3"/>
    <x v="435"/>
    <s v="HIGHWAY"/>
    <s v="BLACK"/>
    <n v="1111191"/>
    <s v="Luggage"/>
    <s v="Soft"/>
    <x v="0"/>
    <s v="Solid"/>
    <s v="MEDIUM"/>
    <x v="1"/>
    <s v="Good"/>
    <s v="FASHION"/>
    <n v="1"/>
    <n v="200"/>
    <n v="200"/>
    <n v="62.000000000000014"/>
    <x v="274"/>
    <n v="13"/>
    <n v="0"/>
    <x v="0"/>
    <s v="1"/>
  </r>
  <r>
    <x v="0"/>
    <n v="1"/>
    <x v="3"/>
    <x v="436"/>
    <s v="HIGHWAY"/>
    <s v="BROWN"/>
    <n v="1111191"/>
    <s v="Luggage"/>
    <s v="Soft"/>
    <x v="0"/>
    <s v="Solid"/>
    <s v="MEDIUM"/>
    <x v="1"/>
    <s v="Good"/>
    <s v="FASHION"/>
    <n v="1"/>
    <n v="200"/>
    <n v="200"/>
    <n v="62.000000000000014"/>
    <x v="274"/>
    <n v="13"/>
    <n v="0"/>
    <x v="0"/>
    <s v="1"/>
  </r>
  <r>
    <x v="0"/>
    <n v="1"/>
    <x v="3"/>
    <x v="437"/>
    <s v="HIGHWAY"/>
    <s v="BLACK"/>
    <n v="1111319"/>
    <s v="Travel bags"/>
    <s v="Travel Bags"/>
    <x v="0"/>
    <s v="Solid"/>
    <s v="SMALL"/>
    <x v="2"/>
    <s v="Good"/>
    <s v="FASHION"/>
    <n v="1"/>
    <n v="59"/>
    <n v="59"/>
    <n v="24.78"/>
    <x v="275"/>
    <n v="13"/>
    <n v="0"/>
    <x v="0"/>
    <s v="1"/>
  </r>
  <r>
    <x v="0"/>
    <n v="1"/>
    <x v="3"/>
    <x v="438"/>
    <s v="CARRYWORLD"/>
    <s v="BLACK"/>
    <n v="1111112"/>
    <s v="Travel bags"/>
    <s v="Travel Bags"/>
    <x v="1"/>
    <s v="Solid"/>
    <s v="MEDIUM"/>
    <x v="0"/>
    <s v="Good"/>
    <s v="FASHION"/>
    <n v="1"/>
    <n v="59"/>
    <n v="59"/>
    <n v="24.78"/>
    <x v="275"/>
    <n v="13"/>
    <n v="0"/>
    <x v="0"/>
    <s v="1"/>
  </r>
  <r>
    <x v="0"/>
    <n v="1"/>
    <x v="3"/>
    <x v="439"/>
    <s v="CARRYWORLD"/>
    <s v="BEIGE"/>
    <n v="1111118"/>
    <s v="Travel bags"/>
    <s v="Travel Bags"/>
    <x v="0"/>
    <s v="Solid"/>
    <s v="MEDIUM"/>
    <x v="2"/>
    <s v="Good"/>
    <s v="FASHION"/>
    <n v="1"/>
    <n v="43"/>
    <n v="43"/>
    <n v="18.060000000000002"/>
    <x v="276"/>
    <n v="13"/>
    <n v="0"/>
    <x v="0"/>
    <s v="1"/>
  </r>
  <r>
    <x v="0"/>
    <n v="1"/>
    <x v="3"/>
    <x v="440"/>
    <s v="CARRYWORLD"/>
    <s v="GREY"/>
    <n v="1111893"/>
    <s v="Travel bags"/>
    <s v="Travel Bags"/>
    <x v="1"/>
    <s v="Solid"/>
    <s v="SMALL"/>
    <x v="0"/>
    <s v="Good"/>
    <s v="FASHION"/>
    <n v="1"/>
    <n v="43"/>
    <n v="43"/>
    <n v="18.060000000000002"/>
    <x v="276"/>
    <n v="13"/>
    <n v="0"/>
    <x v="0"/>
    <s v="1"/>
  </r>
  <r>
    <x v="0"/>
    <n v="1"/>
    <x v="3"/>
    <x v="441"/>
    <s v="CARRYWORLD"/>
    <s v="GREY"/>
    <n v="1111893"/>
    <s v="Travel bags"/>
    <s v="Travel Bags"/>
    <x v="1"/>
    <s v="Solid"/>
    <s v="MEDIUM"/>
    <x v="0"/>
    <s v="Good"/>
    <s v="FASHION"/>
    <n v="1"/>
    <n v="43"/>
    <n v="43"/>
    <n v="18.060000000000002"/>
    <x v="276"/>
    <n v="13"/>
    <n v="0"/>
    <x v="0"/>
    <s v="1"/>
  </r>
  <r>
    <x v="0"/>
    <n v="1"/>
    <x v="3"/>
    <x v="442"/>
    <s v="CARRYWORLD"/>
    <s v="BLACK"/>
    <n v="1111111"/>
    <s v="Travel bags"/>
    <s v="Travel Bags"/>
    <x v="0"/>
    <s v="Solid"/>
    <s v="SMALL"/>
    <x v="1"/>
    <s v="Good"/>
    <s v="FASHION"/>
    <n v="1"/>
    <n v="43"/>
    <n v="43"/>
    <n v="18.060000000000002"/>
    <x v="276"/>
    <n v="13"/>
    <n v="0"/>
    <x v="0"/>
    <s v="1"/>
  </r>
  <r>
    <x v="0"/>
    <n v="1"/>
    <x v="3"/>
    <x v="443"/>
    <s v="CARRYWORLD"/>
    <s v="BLACK"/>
    <n v="1111112"/>
    <s v="Travel bags"/>
    <s v="Travel Bags"/>
    <x v="1"/>
    <s v="Solid"/>
    <s v="SMALL"/>
    <x v="0"/>
    <s v="Good"/>
    <s v="FASHION"/>
    <n v="1"/>
    <n v="43"/>
    <n v="43"/>
    <n v="18.060000000000002"/>
    <x v="276"/>
    <n v="121"/>
    <n v="0"/>
    <x v="0"/>
    <s v="1"/>
  </r>
  <r>
    <x v="0"/>
    <n v="1"/>
    <x v="3"/>
    <x v="444"/>
    <s v="CARRYWORLD"/>
    <s v="BLACK"/>
    <n v="1111893"/>
    <s v="Travel bags"/>
    <s v="Travel Bags"/>
    <x v="2"/>
    <s v="Solid"/>
    <s v="MEDIUM"/>
    <x v="2"/>
    <s v="Good"/>
    <s v="FASHION"/>
    <n v="1"/>
    <n v="59"/>
    <n v="59"/>
    <n v="24.78"/>
    <x v="275"/>
    <n v="13"/>
    <n v="0"/>
    <x v="0"/>
    <s v="1"/>
  </r>
  <r>
    <x v="0"/>
    <n v="1"/>
    <x v="3"/>
    <x v="445"/>
    <s v="CARRYWORLD"/>
    <s v="RED"/>
    <n v="1111893"/>
    <s v="Travel bags"/>
    <s v="Travel Bags"/>
    <x v="2"/>
    <s v="Solid"/>
    <s v="MEDIUM"/>
    <x v="2"/>
    <s v="Good"/>
    <s v="FASHION"/>
    <n v="1"/>
    <n v="59"/>
    <n v="59"/>
    <n v="24.78"/>
    <x v="275"/>
    <n v="13"/>
    <n v="0"/>
    <x v="0"/>
    <s v="1"/>
  </r>
  <r>
    <x v="0"/>
    <n v="1"/>
    <x v="3"/>
    <x v="446"/>
    <s v="CARRYWORLD"/>
    <s v="BLACK"/>
    <n v="1111893"/>
    <s v="Travel bags"/>
    <s v="Travel Bags"/>
    <x v="1"/>
    <s v="Solid"/>
    <s v="MEDIUM"/>
    <x v="0"/>
    <s v="Good"/>
    <s v="FASHION"/>
    <n v="1"/>
    <n v="59"/>
    <n v="59"/>
    <n v="24.78"/>
    <x v="275"/>
    <n v="13"/>
    <n v="0"/>
    <x v="0"/>
    <s v="1"/>
  </r>
  <r>
    <x v="0"/>
    <n v="2"/>
    <x v="3"/>
    <x v="447"/>
    <s v="GOLAND"/>
    <s v="BLACK"/>
    <n v="1111821"/>
    <s v="Travel bags"/>
    <s v="Business wear"/>
    <x v="2"/>
    <s v="Solid"/>
    <s v="MEDIUM"/>
    <x v="2"/>
    <s v="Good"/>
    <s v="FASHION"/>
    <n v="3"/>
    <n v="165"/>
    <n v="55"/>
    <n v="69.300000000000011"/>
    <x v="236"/>
    <n v="28"/>
    <n v="0"/>
    <x v="0"/>
    <s v="1"/>
  </r>
  <r>
    <x v="0"/>
    <n v="1"/>
    <x v="3"/>
    <x v="448"/>
    <s v="GOLAND"/>
    <s v="PURPLE"/>
    <n v="1111821"/>
    <s v="Travel bags"/>
    <s v="Business wear"/>
    <x v="2"/>
    <s v="Solid"/>
    <s v="MEDIUM"/>
    <x v="2"/>
    <s v="Good"/>
    <s v="FASHION"/>
    <n v="3"/>
    <n v="174"/>
    <n v="58"/>
    <n v="73.080000000000013"/>
    <x v="277"/>
    <n v="28"/>
    <n v="0"/>
    <x v="0"/>
    <s v="1"/>
  </r>
  <r>
    <x v="0"/>
    <n v="1"/>
    <x v="3"/>
    <x v="449"/>
    <s v="GOLAND"/>
    <s v="BLACK"/>
    <n v="1111821"/>
    <s v="Travel bags"/>
    <s v="Business wear"/>
    <x v="2"/>
    <s v="Solid"/>
    <s v="SMALL"/>
    <x v="2"/>
    <s v="Good"/>
    <s v="FASHION"/>
    <n v="3"/>
    <n v="195"/>
    <n v="65"/>
    <n v="81.900000000000006"/>
    <x v="278"/>
    <n v="28"/>
    <n v="0"/>
    <x v="0"/>
    <s v="1"/>
  </r>
  <r>
    <x v="0"/>
    <n v="1"/>
    <x v="3"/>
    <x v="450"/>
    <s v="GOLAND"/>
    <s v="BLACK"/>
    <n v="1111184"/>
    <s v="Travel bags"/>
    <s v="Business wear"/>
    <x v="2"/>
    <s v="Solid"/>
    <s v="MEDIUM"/>
    <x v="2"/>
    <s v="Good"/>
    <s v="FASHION"/>
    <n v="5"/>
    <n v="320"/>
    <n v="64"/>
    <n v="134.4"/>
    <x v="279"/>
    <n v="28"/>
    <n v="0"/>
    <x v="0"/>
    <s v="1"/>
  </r>
  <r>
    <x v="0"/>
    <n v="1"/>
    <x v="3"/>
    <x v="451"/>
    <s v="HIGHWAY"/>
    <s v="BLACK"/>
    <n v="1111111"/>
    <s v="Handbacks"/>
    <s v="Tote"/>
    <x v="1"/>
    <s v="Solid"/>
    <s v="MEDIUM"/>
    <x v="2"/>
    <s v="Good"/>
    <s v="FASHION"/>
    <n v="5"/>
    <n v="245"/>
    <n v="49"/>
    <n v="95.55"/>
    <x v="280"/>
    <n v="28"/>
    <n v="0"/>
    <x v="0"/>
    <s v="1"/>
  </r>
  <r>
    <x v="0"/>
    <n v="1"/>
    <x v="3"/>
    <x v="452"/>
    <s v="HIGHWAY"/>
    <s v="BLACK"/>
    <n v="1111191"/>
    <s v="Luggage"/>
    <s v="Hard"/>
    <x v="0"/>
    <s v="Solid"/>
    <s v="SMALL"/>
    <x v="2"/>
    <s v="Good"/>
    <s v="FASHION"/>
    <n v="5"/>
    <n v="940"/>
    <n v="188"/>
    <n v="291.40000000000003"/>
    <x v="281"/>
    <n v="28"/>
    <n v="0"/>
    <x v="0"/>
    <s v="1"/>
  </r>
  <r>
    <x v="0"/>
    <n v="1"/>
    <x v="3"/>
    <x v="453"/>
    <s v="HIGHWAY"/>
    <s v="BROWN"/>
    <n v="1111191"/>
    <s v="Luggage"/>
    <s v="Soft"/>
    <x v="0"/>
    <s v="Solid"/>
    <s v="SMALL"/>
    <x v="2"/>
    <s v="Good"/>
    <s v="FASHION"/>
    <n v="5"/>
    <n v="940"/>
    <n v="188"/>
    <n v="291.40000000000003"/>
    <x v="281"/>
    <n v="28"/>
    <n v="0"/>
    <x v="0"/>
    <s v="1"/>
  </r>
  <r>
    <x v="0"/>
    <n v="1"/>
    <x v="3"/>
    <x v="454"/>
    <s v="HIGHWAY"/>
    <s v="RED"/>
    <n v="1111191"/>
    <s v="Luggage"/>
    <s v="Soft"/>
    <x v="0"/>
    <s v="Solid"/>
    <s v="MEDIUM"/>
    <x v="2"/>
    <s v="Good"/>
    <s v="FASHION"/>
    <n v="5"/>
    <n v="940"/>
    <n v="188"/>
    <n v="291.40000000000003"/>
    <x v="281"/>
    <n v="28"/>
    <n v="0"/>
    <x v="0"/>
    <s v="1"/>
  </r>
  <r>
    <x v="0"/>
    <n v="1"/>
    <x v="3"/>
    <x v="455"/>
    <s v="HIGHWAY"/>
    <s v="BLACK"/>
    <n v="1111191"/>
    <s v="Handbacks"/>
    <s v="Tote"/>
    <x v="0"/>
    <s v="Solid"/>
    <s v="MEDIUM"/>
    <x v="2"/>
    <s v="Good"/>
    <s v="FASHION"/>
    <n v="3"/>
    <n v="129"/>
    <n v="43"/>
    <n v="50.31"/>
    <x v="282"/>
    <n v="28"/>
    <n v="0"/>
    <x v="0"/>
    <s v="1"/>
  </r>
  <r>
    <x v="0"/>
    <n v="1"/>
    <x v="3"/>
    <x v="456"/>
    <s v="HIGHWAY"/>
    <s v="BLACK"/>
    <n v="1111191"/>
    <s v="Luggage"/>
    <s v="Soft"/>
    <x v="0"/>
    <s v="Solid"/>
    <s v="MEDIUM"/>
    <x v="2"/>
    <s v="Good"/>
    <s v="FASHION"/>
    <n v="3"/>
    <n v="564"/>
    <n v="188"/>
    <n v="174.84000000000003"/>
    <x v="243"/>
    <n v="28"/>
    <n v="0"/>
    <x v="0"/>
    <s v="1"/>
  </r>
  <r>
    <x v="0"/>
    <n v="1"/>
    <x v="3"/>
    <x v="457"/>
    <s v="HIGHWAY"/>
    <s v="BROWN"/>
    <n v="1111191"/>
    <s v="Luggage"/>
    <s v="Soft"/>
    <x v="0"/>
    <s v="Solid"/>
    <s v="MEDIUM"/>
    <x v="2"/>
    <s v="Good"/>
    <s v="FASHION"/>
    <n v="3"/>
    <n v="675"/>
    <n v="225"/>
    <n v="209.25000000000006"/>
    <x v="283"/>
    <n v="28"/>
    <n v="0"/>
    <x v="0"/>
    <s v="1"/>
  </r>
  <r>
    <x v="0"/>
    <n v="1"/>
    <x v="3"/>
    <x v="458"/>
    <s v="CARRYWORLD"/>
    <s v="BLACK"/>
    <n v="1111119"/>
    <s v="Luggage"/>
    <s v="Soft"/>
    <x v="0"/>
    <s v="Solid"/>
    <s v="SMALL"/>
    <x v="2"/>
    <s v="Good"/>
    <s v="FASHION"/>
    <n v="3"/>
    <n v="675"/>
    <n v="225"/>
    <n v="209.25000000000006"/>
    <x v="283"/>
    <n v="28"/>
    <n v="0"/>
    <x v="0"/>
    <s v="1"/>
  </r>
  <r>
    <x v="0"/>
    <n v="1"/>
    <x v="3"/>
    <x v="459"/>
    <s v="HIGHWAY"/>
    <s v="BLACK"/>
    <n v="1112531"/>
    <s v="Luggage"/>
    <s v="Soft"/>
    <x v="0"/>
    <s v="Solid"/>
    <s v="SMALL"/>
    <x v="0"/>
    <s v="Good"/>
    <s v="FASHION"/>
    <n v="3"/>
    <n v="675"/>
    <n v="225"/>
    <n v="209.25000000000006"/>
    <x v="283"/>
    <n v="28"/>
    <n v="0"/>
    <x v="0"/>
    <s v="1"/>
  </r>
  <r>
    <x v="0"/>
    <n v="1"/>
    <x v="3"/>
    <x v="460"/>
    <s v="HIGHWAY"/>
    <s v="BROWN"/>
    <n v="1112531"/>
    <s v="Luggage"/>
    <s v="Soft"/>
    <x v="0"/>
    <s v="Solid"/>
    <s v="SMALL"/>
    <x v="0"/>
    <s v="Good"/>
    <s v="FASHION"/>
    <n v="3"/>
    <n v="675"/>
    <n v="225"/>
    <n v="209.25000000000006"/>
    <x v="283"/>
    <n v="28"/>
    <n v="0"/>
    <x v="0"/>
    <s v="1"/>
  </r>
  <r>
    <x v="0"/>
    <n v="1"/>
    <x v="3"/>
    <x v="461"/>
    <s v="CARRYWORLD"/>
    <s v="BLACK"/>
    <n v="1111111"/>
    <s v="Luggage"/>
    <s v="Soft"/>
    <x v="0"/>
    <s v="Solid"/>
    <s v="SMALL"/>
    <x v="1"/>
    <s v="Good"/>
    <s v="FASHION"/>
    <n v="3"/>
    <n v="675"/>
    <n v="225"/>
    <n v="209.25000000000006"/>
    <x v="283"/>
    <n v="28"/>
    <n v="0"/>
    <x v="0"/>
    <s v="1"/>
  </r>
  <r>
    <x v="0"/>
    <n v="1"/>
    <x v="3"/>
    <x v="462"/>
    <s v="CARRYWORLD"/>
    <s v="BLACK"/>
    <n v="1111111"/>
    <s v="Luggage"/>
    <s v="Soft"/>
    <x v="0"/>
    <s v="Solid"/>
    <s v="SMALL"/>
    <x v="2"/>
    <s v="Good"/>
    <s v="FASHION"/>
    <n v="3"/>
    <n v="675"/>
    <n v="225"/>
    <n v="209.25000000000006"/>
    <x v="283"/>
    <n v="28"/>
    <n v="0"/>
    <x v="0"/>
    <s v="1"/>
  </r>
  <r>
    <x v="0"/>
    <n v="1"/>
    <x v="3"/>
    <x v="463"/>
    <s v="HIGHWAY"/>
    <s v="BLACK"/>
    <n v="1112531"/>
    <s v="Luggage"/>
    <s v="Soft"/>
    <x v="0"/>
    <s v="Solid"/>
    <s v="SMALL"/>
    <x v="0"/>
    <s v="Good"/>
    <s v="FASHION"/>
    <n v="3"/>
    <n v="675"/>
    <n v="225"/>
    <n v="209.25000000000006"/>
    <x v="283"/>
    <n v="28"/>
    <n v="0"/>
    <x v="0"/>
    <s v="1"/>
  </r>
  <r>
    <x v="0"/>
    <n v="1"/>
    <x v="3"/>
    <x v="464"/>
    <s v="HIGHWAY"/>
    <s v="BROWN"/>
    <n v="1112531"/>
    <s v="Luggage"/>
    <s v="Soft"/>
    <x v="0"/>
    <s v="Solid"/>
    <s v="SMALL"/>
    <x v="0"/>
    <s v="Good"/>
    <s v="FASHION"/>
    <n v="3"/>
    <n v="675"/>
    <n v="225"/>
    <n v="209.25000000000006"/>
    <x v="283"/>
    <n v="28"/>
    <n v="0"/>
    <x v="0"/>
    <s v="1"/>
  </r>
  <r>
    <x v="0"/>
    <n v="1"/>
    <x v="3"/>
    <x v="465"/>
    <s v="GOLAND"/>
    <s v="BLACK"/>
    <n v="1111821"/>
    <s v="Luggage"/>
    <s v="Soft"/>
    <x v="0"/>
    <s v="Solid"/>
    <s v="MEDIUM"/>
    <x v="1"/>
    <s v="Good"/>
    <s v="FASHION"/>
    <n v="3"/>
    <n v="675"/>
    <n v="225"/>
    <n v="209.25000000000006"/>
    <x v="283"/>
    <n v="28"/>
    <n v="0"/>
    <x v="0"/>
    <s v="1"/>
  </r>
  <r>
    <x v="0"/>
    <n v="1"/>
    <x v="3"/>
    <x v="466"/>
    <s v="GOLAND"/>
    <s v="BROWN"/>
    <n v="1111821"/>
    <s v="Luggage"/>
    <s v="Soft"/>
    <x v="0"/>
    <s v="Solid"/>
    <s v="MEDIUM"/>
    <x v="1"/>
    <s v="Good"/>
    <s v="FASHION"/>
    <n v="3"/>
    <n v="675"/>
    <n v="225"/>
    <n v="209.25000000000006"/>
    <x v="283"/>
    <n v="28"/>
    <n v="0"/>
    <x v="0"/>
    <s v="1"/>
  </r>
  <r>
    <x v="0"/>
    <n v="1"/>
    <x v="3"/>
    <x v="467"/>
    <s v="GOLAND"/>
    <s v="BLACK"/>
    <n v="1111821"/>
    <s v="Luggage"/>
    <s v="Soft"/>
    <x v="0"/>
    <s v="Solid"/>
    <s v="SMALL"/>
    <x v="1"/>
    <s v="Good"/>
    <s v="FASHION"/>
    <n v="3"/>
    <n v="675"/>
    <n v="225"/>
    <n v="209.25000000000006"/>
    <x v="283"/>
    <n v="28"/>
    <n v="0"/>
    <x v="0"/>
    <s v="1"/>
  </r>
  <r>
    <x v="0"/>
    <n v="1"/>
    <x v="3"/>
    <x v="468"/>
    <s v="GOLAND"/>
    <s v="BROWN"/>
    <n v="1111821"/>
    <s v="Luggage"/>
    <s v="Soft"/>
    <x v="0"/>
    <s v="Solid"/>
    <s v="SMALL"/>
    <x v="1"/>
    <s v="Good"/>
    <s v="FASHION"/>
    <n v="3"/>
    <n v="675"/>
    <n v="225"/>
    <n v="209.25000000000006"/>
    <x v="283"/>
    <n v="28"/>
    <n v="0"/>
    <x v="0"/>
    <s v="1"/>
  </r>
  <r>
    <x v="0"/>
    <n v="1"/>
    <x v="3"/>
    <x v="469"/>
    <s v="CARRYWORLD"/>
    <s v="BLACK"/>
    <n v="1111429"/>
    <s v="Luggage"/>
    <s v="Soft"/>
    <x v="0"/>
    <s v="Solid"/>
    <s v="SMALL"/>
    <x v="2"/>
    <s v="Good"/>
    <s v="FASHION"/>
    <n v="3"/>
    <n v="675"/>
    <n v="225"/>
    <n v="209.25000000000006"/>
    <x v="283"/>
    <n v="28"/>
    <n v="0"/>
    <x v="0"/>
    <s v="1"/>
  </r>
  <r>
    <x v="0"/>
    <n v="1"/>
    <x v="3"/>
    <x v="470"/>
    <s v="HIGHWAY"/>
    <s v="BLACK"/>
    <n v="1111191"/>
    <s v="Luggage"/>
    <s v="Soft"/>
    <x v="0"/>
    <s v="Solid"/>
    <s v="MEDIUM"/>
    <x v="1"/>
    <s v="Good"/>
    <s v="FASHION"/>
    <n v="3"/>
    <n v="675"/>
    <n v="225"/>
    <n v="209.25000000000006"/>
    <x v="283"/>
    <n v="28"/>
    <n v="0"/>
    <x v="0"/>
    <s v="1"/>
  </r>
  <r>
    <x v="0"/>
    <n v="1"/>
    <x v="3"/>
    <x v="471"/>
    <s v="HIGHWAY"/>
    <s v="BROWN"/>
    <n v="1111191"/>
    <s v="Luggage"/>
    <s v="Soft"/>
    <x v="0"/>
    <s v="Solid"/>
    <s v="MEDIUM"/>
    <x v="1"/>
    <s v="Good"/>
    <s v="FASHION"/>
    <n v="3"/>
    <n v="675"/>
    <n v="225"/>
    <n v="209.25000000000006"/>
    <x v="283"/>
    <n v="28"/>
    <n v="0"/>
    <x v="0"/>
    <s v="1"/>
  </r>
  <r>
    <x v="0"/>
    <n v="1"/>
    <x v="3"/>
    <x v="472"/>
    <s v="HIGHWAY"/>
    <s v="BLACK"/>
    <n v="1111911"/>
    <s v="Luggage"/>
    <s v="Soft"/>
    <x v="0"/>
    <s v="Solid"/>
    <s v="MEDIUM"/>
    <x v="1"/>
    <s v="Good"/>
    <s v="FASHION"/>
    <n v="3"/>
    <n v="675"/>
    <n v="225"/>
    <n v="209.25000000000006"/>
    <x v="283"/>
    <n v="28"/>
    <n v="0"/>
    <x v="0"/>
    <s v="1"/>
  </r>
  <r>
    <x v="0"/>
    <n v="1"/>
    <x v="3"/>
    <x v="473"/>
    <s v="HIGHWAY"/>
    <s v="BROWN"/>
    <n v="1111911"/>
    <s v="Luggage"/>
    <s v="Soft"/>
    <x v="0"/>
    <s v="Solid"/>
    <s v="MEDIUM"/>
    <x v="1"/>
    <s v="Good"/>
    <s v="FASHION"/>
    <n v="3"/>
    <n v="675"/>
    <n v="225"/>
    <n v="209.25000000000006"/>
    <x v="283"/>
    <n v="28"/>
    <n v="0"/>
    <x v="0"/>
    <s v="1"/>
  </r>
  <r>
    <x v="0"/>
    <n v="2"/>
    <x v="3"/>
    <x v="474"/>
    <s v="HIGHWAY"/>
    <s v="BLACK"/>
    <n v="1111911"/>
    <s v="Luggage"/>
    <s v="Soft"/>
    <x v="0"/>
    <s v="Solid"/>
    <s v="MEDIUM"/>
    <x v="1"/>
    <s v="Good"/>
    <s v="FASHION"/>
    <n v="5"/>
    <n v="750"/>
    <n v="150"/>
    <n v="232.50000000000003"/>
    <x v="203"/>
    <n v="28"/>
    <n v="0"/>
    <x v="0"/>
    <s v="1"/>
  </r>
  <r>
    <x v="0"/>
    <n v="2"/>
    <x v="3"/>
    <x v="475"/>
    <s v="HIGHWAY"/>
    <s v="BROWN"/>
    <n v="1111911"/>
    <s v="Luggage"/>
    <s v="Soft"/>
    <x v="0"/>
    <s v="Solid"/>
    <s v="MEDIUM"/>
    <x v="1"/>
    <s v="Good"/>
    <s v="FASHION"/>
    <n v="3"/>
    <n v="981"/>
    <n v="327"/>
    <n v="304.11000000000007"/>
    <x v="284"/>
    <n v="28"/>
    <n v="0"/>
    <x v="0"/>
    <s v="1"/>
  </r>
  <r>
    <x v="0"/>
    <n v="2"/>
    <x v="3"/>
    <x v="476"/>
    <s v="HIGHWAY"/>
    <s v="BLACK"/>
    <n v="1111191"/>
    <s v="Luggage"/>
    <s v="Soft"/>
    <x v="0"/>
    <s v="Solid"/>
    <s v="MEDIUM"/>
    <x v="2"/>
    <s v="Good"/>
    <s v="FASHION"/>
    <n v="11"/>
    <n v="3597"/>
    <n v="327"/>
    <n v="1115.0700000000002"/>
    <x v="285"/>
    <n v="28"/>
    <n v="0"/>
    <x v="0"/>
    <s v="1"/>
  </r>
  <r>
    <x v="0"/>
    <n v="2"/>
    <x v="3"/>
    <x v="477"/>
    <s v="HIGHWAY"/>
    <s v="BLACK"/>
    <n v="1111191"/>
    <s v="Luggage"/>
    <s v="Soft"/>
    <x v="0"/>
    <s v="Solid"/>
    <s v="MEDIUM"/>
    <x v="1"/>
    <s v="Good"/>
    <s v="FASHION"/>
    <n v="1"/>
    <n v="327"/>
    <n v="327"/>
    <n v="101.37000000000002"/>
    <x v="286"/>
    <n v="28"/>
    <n v="0"/>
    <x v="0"/>
    <s v="1"/>
  </r>
  <r>
    <x v="0"/>
    <n v="2"/>
    <x v="3"/>
    <x v="478"/>
    <s v="HIGHWAY"/>
    <s v="BROWN"/>
    <n v="1111191"/>
    <s v="Luggage"/>
    <s v="Soft"/>
    <x v="0"/>
    <s v="Solid"/>
    <s v="MEDIUM"/>
    <x v="1"/>
    <s v="Good"/>
    <s v="FASHION"/>
    <n v="12"/>
    <n v="3924"/>
    <n v="327"/>
    <n v="1216.4400000000003"/>
    <x v="287"/>
    <n v="28"/>
    <n v="0"/>
    <x v="0"/>
    <s v="1"/>
  </r>
  <r>
    <x v="0"/>
    <n v="1"/>
    <x v="3"/>
    <x v="479"/>
    <s v="HIGHWAY"/>
    <s v="BLACK"/>
    <n v="1111191"/>
    <s v="Luggage"/>
    <s v="Soft"/>
    <x v="0"/>
    <s v="Solid"/>
    <s v="MEDIUM"/>
    <x v="2"/>
    <s v="Good"/>
    <s v="FASHION"/>
    <n v="1"/>
    <n v="327"/>
    <n v="327"/>
    <n v="101.37000000000002"/>
    <x v="286"/>
    <n v="28"/>
    <n v="0"/>
    <x v="0"/>
    <s v="1"/>
  </r>
  <r>
    <x v="0"/>
    <n v="1"/>
    <x v="3"/>
    <x v="480"/>
    <s v="HIGHWAY"/>
    <s v="BLACK"/>
    <n v="1111191"/>
    <s v="Luggage"/>
    <s v="Soft"/>
    <x v="0"/>
    <s v="Solid"/>
    <s v="MEDIUM"/>
    <x v="2"/>
    <s v="Good"/>
    <s v="FASHION"/>
    <n v="1"/>
    <n v="327"/>
    <n v="327"/>
    <n v="101.37000000000002"/>
    <x v="286"/>
    <n v="28"/>
    <n v="0"/>
    <x v="0"/>
    <s v="1"/>
  </r>
  <r>
    <x v="0"/>
    <n v="1"/>
    <x v="3"/>
    <x v="481"/>
    <s v="HIGHWAY"/>
    <s v="BROWN"/>
    <n v="1111191"/>
    <s v="Luggage"/>
    <s v="Soft"/>
    <x v="0"/>
    <s v="Solid"/>
    <s v="MEDIUM"/>
    <x v="2"/>
    <s v="Good"/>
    <s v="FASHION"/>
    <n v="1"/>
    <n v="327"/>
    <n v="327"/>
    <n v="101.37000000000002"/>
    <x v="286"/>
    <n v="28"/>
    <n v="0"/>
    <x v="0"/>
    <s v="1"/>
  </r>
  <r>
    <x v="0"/>
    <n v="1"/>
    <x v="3"/>
    <x v="482"/>
    <s v="HIGHWAY"/>
    <s v="BLACK"/>
    <n v="1111191"/>
    <s v="Luggage"/>
    <s v="Soft"/>
    <x v="0"/>
    <s v="Solid"/>
    <s v="MEDIUM"/>
    <x v="2"/>
    <s v="Good"/>
    <s v="FASHION"/>
    <n v="5"/>
    <n v="1635"/>
    <n v="327"/>
    <n v="506.85000000000008"/>
    <x v="288"/>
    <n v="28"/>
    <n v="0"/>
    <x v="0"/>
    <s v="1"/>
  </r>
  <r>
    <x v="0"/>
    <n v="1"/>
    <x v="3"/>
    <x v="483"/>
    <s v="HIGHWAY"/>
    <s v="BROWN"/>
    <n v="1111191"/>
    <s v="Luggage"/>
    <s v="Soft"/>
    <x v="0"/>
    <s v="Solid"/>
    <s v="MEDIUM"/>
    <x v="2"/>
    <s v="Good"/>
    <s v="FASHION"/>
    <n v="5"/>
    <n v="1635"/>
    <n v="327"/>
    <n v="506.85000000000008"/>
    <x v="288"/>
    <n v="28"/>
    <n v="0"/>
    <x v="0"/>
    <s v="1"/>
  </r>
  <r>
    <x v="0"/>
    <n v="1"/>
    <x v="3"/>
    <x v="484"/>
    <s v="HIGHWAY"/>
    <s v="BLACK"/>
    <n v="1111191"/>
    <s v="Luggage"/>
    <s v="Soft"/>
    <x v="0"/>
    <s v="Solid"/>
    <s v="MEDIUM"/>
    <x v="2"/>
    <s v="Good"/>
    <s v="FASHION"/>
    <n v="5"/>
    <n v="1635"/>
    <n v="327"/>
    <n v="506.85000000000008"/>
    <x v="288"/>
    <n v="28"/>
    <n v="0"/>
    <x v="0"/>
    <s v="1"/>
  </r>
  <r>
    <x v="0"/>
    <n v="1"/>
    <x v="3"/>
    <x v="485"/>
    <s v="HIGHWAY"/>
    <s v="BROWN"/>
    <n v="1111191"/>
    <s v="Luggage"/>
    <s v="Soft"/>
    <x v="0"/>
    <s v="Solid"/>
    <s v="MEDIUM"/>
    <x v="2"/>
    <s v="Good"/>
    <s v="FASHION"/>
    <n v="5"/>
    <n v="1635"/>
    <n v="327"/>
    <n v="506.85000000000008"/>
    <x v="288"/>
    <n v="28"/>
    <n v="0"/>
    <x v="0"/>
    <s v="1"/>
  </r>
  <r>
    <x v="0"/>
    <n v="1"/>
    <x v="3"/>
    <x v="486"/>
    <s v="HIGHWAY"/>
    <s v="BLACK"/>
    <n v="1111191"/>
    <s v="Luggage"/>
    <s v="Soft"/>
    <x v="0"/>
    <s v="Solid"/>
    <s v="MEDIUM"/>
    <x v="2"/>
    <s v="Good"/>
    <s v="FASHION"/>
    <n v="5"/>
    <n v="1635"/>
    <n v="327"/>
    <n v="506.85000000000008"/>
    <x v="288"/>
    <n v="28"/>
    <n v="0"/>
    <x v="0"/>
    <s v="1"/>
  </r>
  <r>
    <x v="0"/>
    <n v="1"/>
    <x v="3"/>
    <x v="487"/>
    <s v="HIGHWAY"/>
    <s v="BROWN"/>
    <n v="1111191"/>
    <s v="Luggage"/>
    <s v="Soft"/>
    <x v="0"/>
    <s v="Solid"/>
    <s v="MEDIUM"/>
    <x v="2"/>
    <s v="Good"/>
    <s v="FASHION"/>
    <n v="5"/>
    <n v="1635"/>
    <n v="327"/>
    <n v="506.85000000000008"/>
    <x v="288"/>
    <n v="28"/>
    <n v="0"/>
    <x v="0"/>
    <s v="1"/>
  </r>
  <r>
    <x v="0"/>
    <n v="1"/>
    <x v="3"/>
    <x v="488"/>
    <s v="HIGHWAY"/>
    <s v="BLUE"/>
    <n v="1113411"/>
    <s v="Luggage"/>
    <s v="Hard"/>
    <x v="0"/>
    <s v="Solid"/>
    <s v="SMALL"/>
    <x v="1"/>
    <s v="Good"/>
    <s v="MUST"/>
    <n v="5"/>
    <n v="750"/>
    <n v="150"/>
    <n v="232.50000000000003"/>
    <x v="203"/>
    <n v="5"/>
    <n v="0"/>
    <x v="0"/>
    <s v="1"/>
  </r>
  <r>
    <x v="0"/>
    <n v="1"/>
    <x v="3"/>
    <x v="489"/>
    <s v="HIGHWAY"/>
    <s v="BROWN"/>
    <n v="1113411"/>
    <s v="Luggage"/>
    <s v="Hard"/>
    <x v="0"/>
    <s v="Solid"/>
    <s v="SMALL"/>
    <x v="1"/>
    <s v="Good"/>
    <s v="MUST"/>
    <n v="14"/>
    <n v="2100"/>
    <n v="150"/>
    <n v="651.00000000000011"/>
    <x v="162"/>
    <n v="121"/>
    <n v="0"/>
    <x v="0"/>
    <s v="1"/>
  </r>
  <r>
    <x v="0"/>
    <n v="1"/>
    <x v="3"/>
    <x v="490"/>
    <s v="GOLAND"/>
    <s v="BLACK"/>
    <n v="1113411"/>
    <s v="Luggage"/>
    <s v="Hard"/>
    <x v="0"/>
    <s v="Solid"/>
    <s v="SMALL"/>
    <x v="1"/>
    <s v="Good"/>
    <s v="MUST"/>
    <n v="6"/>
    <n v="900"/>
    <n v="150"/>
    <n v="279.00000000000006"/>
    <x v="176"/>
    <n v="4"/>
    <n v="0"/>
    <x v="0"/>
    <s v="1"/>
  </r>
  <r>
    <x v="0"/>
    <n v="1"/>
    <x v="3"/>
    <x v="491"/>
    <s v="GOLAND"/>
    <s v="BLACK"/>
    <n v="1113411"/>
    <s v="Luggage"/>
    <s v="Hard"/>
    <x v="0"/>
    <s v="Solid"/>
    <s v="SMALL"/>
    <x v="1"/>
    <s v="Good"/>
    <s v="MUST"/>
    <n v="4"/>
    <n v="600"/>
    <n v="150"/>
    <n v="186.00000000000003"/>
    <x v="38"/>
    <n v="121"/>
    <n v="0"/>
    <x v="0"/>
    <s v="1"/>
  </r>
  <r>
    <x v="0"/>
    <n v="1"/>
    <x v="3"/>
    <x v="492"/>
    <s v="GOLAND"/>
    <s v="GREY"/>
    <n v="1113411"/>
    <s v="Luggage"/>
    <s v="Hard"/>
    <x v="0"/>
    <s v="Solid"/>
    <s v="SMALL"/>
    <x v="1"/>
    <s v="Good"/>
    <s v="MUST"/>
    <n v="8"/>
    <n v="1200"/>
    <n v="150"/>
    <n v="372.00000000000006"/>
    <x v="136"/>
    <n v="0"/>
    <n v="0"/>
    <x v="0"/>
    <s v="1"/>
  </r>
  <r>
    <x v="0"/>
    <n v="1"/>
    <x v="3"/>
    <x v="493"/>
    <s v="GOLAND"/>
    <s v="GREY"/>
    <n v="1113411"/>
    <s v="Luggage"/>
    <s v="Hard"/>
    <x v="0"/>
    <s v="Solid"/>
    <s v="SMALL"/>
    <x v="1"/>
    <s v="Good"/>
    <s v="MUST"/>
    <n v="8"/>
    <n v="1200"/>
    <n v="150"/>
    <n v="372.00000000000006"/>
    <x v="136"/>
    <n v="0"/>
    <n v="0"/>
    <x v="0"/>
    <s v="1"/>
  </r>
  <r>
    <x v="0"/>
    <n v="1"/>
    <x v="3"/>
    <x v="494"/>
    <s v="CARRYWORLD"/>
    <s v="BLACK"/>
    <n v="1112531"/>
    <s v="Backpack"/>
    <s v="Backpacks"/>
    <x v="0"/>
    <s v="Solid"/>
    <s v="LARGE"/>
    <x v="1"/>
    <s v="Better"/>
    <s v="MUST"/>
    <n v="458"/>
    <n v="82008.820000000007"/>
    <n v="179.05855895196507"/>
    <n v="35263.792600000008"/>
    <x v="289"/>
    <n v="384"/>
    <n v="0"/>
    <x v="0"/>
    <s v="1"/>
  </r>
  <r>
    <x v="0"/>
    <n v="2"/>
    <x v="3"/>
    <x v="495"/>
    <s v="GOLAND"/>
    <s v="BLACK"/>
    <n v="1111185"/>
    <s v="Backpack"/>
    <s v="Backpacks"/>
    <x v="2"/>
    <s v="Solid"/>
    <s v="LARGE"/>
    <x v="1"/>
    <s v="Better"/>
    <s v="BASIC"/>
    <n v="800"/>
    <n v="9043.02"/>
    <n v="11.303775"/>
    <n v="3888.4986000000004"/>
    <x v="290"/>
    <n v="246"/>
    <n v="0"/>
    <x v="0"/>
    <s v="1"/>
  </r>
  <r>
    <x v="0"/>
    <n v="1"/>
    <x v="3"/>
    <x v="496"/>
    <s v="TRAVEL TIME"/>
    <s v="BLACK"/>
    <n v="1111185"/>
    <s v="Travel bags"/>
    <s v="Travel Bags on wheels"/>
    <x v="2"/>
    <s v="Solid"/>
    <s v="LARGE"/>
    <x v="1"/>
    <s v="Best"/>
    <s v="MUST"/>
    <n v="54"/>
    <n v="4893.8999999999996"/>
    <n v="90.627777777777766"/>
    <n v="2055.4379999999996"/>
    <x v="291"/>
    <n v="800"/>
    <n v="0"/>
    <x v="0"/>
    <s v="1"/>
  </r>
  <r>
    <x v="0"/>
    <n v="1"/>
    <x v="3"/>
    <x v="497"/>
    <s v="TRAVEL TIME"/>
    <s v="BLACK"/>
    <n v="1111185"/>
    <s v="Travel bags"/>
    <s v="Travel Bags on wheels"/>
    <x v="2"/>
    <s v="Solid"/>
    <s v="LARGE"/>
    <x v="1"/>
    <s v="Best"/>
    <s v="MUST"/>
    <n v="49"/>
    <n v="3332.5"/>
    <n v="68.010204081632651"/>
    <n v="1399.65"/>
    <x v="292"/>
    <n v="39"/>
    <n v="0"/>
    <x v="0"/>
    <s v="1"/>
  </r>
  <r>
    <x v="0"/>
    <n v="1"/>
    <x v="3"/>
    <x v="498"/>
    <s v="TRAVEL TIME"/>
    <s v="BROWN"/>
    <n v="1111185"/>
    <s v="Travel bags"/>
    <s v="Travel Bags on wheels"/>
    <x v="2"/>
    <s v="Solid"/>
    <s v="LARGE"/>
    <x v="1"/>
    <s v="Best"/>
    <s v="MUST"/>
    <n v="33"/>
    <n v="2682"/>
    <n v="81.272727272727266"/>
    <n v="1126.44"/>
    <x v="293"/>
    <n v="63"/>
    <n v="0"/>
    <x v="0"/>
    <s v="1"/>
  </r>
  <r>
    <x v="0"/>
    <n v="1"/>
    <x v="3"/>
    <x v="499"/>
    <s v="TRAVEL TIME"/>
    <s v="BROWN"/>
    <n v="1111185"/>
    <s v="Travel bags"/>
    <s v="Travel Bags on wheels"/>
    <x v="2"/>
    <s v="Solid"/>
    <s v="LARGE"/>
    <x v="1"/>
    <s v="Best"/>
    <s v="MUST"/>
    <n v="34"/>
    <n v="2644.26"/>
    <n v="77.772352941176479"/>
    <n v="1110.5892000000003"/>
    <x v="294"/>
    <n v="39"/>
    <n v="0"/>
    <x v="0"/>
    <s v="1"/>
  </r>
  <r>
    <x v="0"/>
    <n v="1"/>
    <x v="3"/>
    <x v="500"/>
    <s v="CARRYWORLD"/>
    <s v="GREY"/>
    <n v="1111893"/>
    <s v="Luggage"/>
    <s v="Hard"/>
    <x v="0"/>
    <s v="Solid"/>
    <s v="SMALL"/>
    <x v="2"/>
    <s v="Good"/>
    <s v="MUST"/>
    <n v="55"/>
    <n v="8328.4500000000007"/>
    <n v="151.42636363636365"/>
    <n v="2581.819500000001"/>
    <x v="295"/>
    <n v="95"/>
    <n v="0"/>
    <x v="0"/>
    <s v="1"/>
  </r>
  <r>
    <x v="0"/>
    <n v="1"/>
    <x v="3"/>
    <x v="501"/>
    <s v="GOLAND"/>
    <s v="BLACK"/>
    <n v="1111185"/>
    <s v="Briefcase"/>
    <s v="Leather"/>
    <x v="2"/>
    <s v="Solid"/>
    <s v="LARGE"/>
    <x v="1"/>
    <s v="Best"/>
    <s v="MUST"/>
    <n v="100"/>
    <n v="8605.92"/>
    <n v="86.059200000000004"/>
    <n v="3528.4272000000001"/>
    <x v="296"/>
    <n v="802"/>
    <n v="0"/>
    <x v="0"/>
    <s v="1"/>
  </r>
  <r>
    <x v="0"/>
    <n v="1"/>
    <x v="3"/>
    <x v="502"/>
    <s v="GOLAND"/>
    <s v="BLACK"/>
    <n v="1111185"/>
    <s v="Briefcase"/>
    <s v="Leather"/>
    <x v="2"/>
    <s v="Solid"/>
    <s v="LARGE"/>
    <x v="1"/>
    <s v="Best"/>
    <s v="MUST"/>
    <n v="88"/>
    <n v="8440.93"/>
    <n v="95.919659090909093"/>
    <n v="3460.7813000000006"/>
    <x v="297"/>
    <n v="82"/>
    <n v="0"/>
    <x v="0"/>
    <s v="1"/>
  </r>
  <r>
    <x v="0"/>
    <n v="1"/>
    <x v="3"/>
    <x v="503"/>
    <s v="HIGHWAY"/>
    <s v="#"/>
    <s v="NO_REG_VEN"/>
    <s v="Briefcase"/>
    <s v="Non-leather"/>
    <x v="2"/>
    <s v="Multi"/>
    <s v="MEDIUM"/>
    <x v="0"/>
    <s v="Good"/>
    <s v="FASHION"/>
    <n v="14"/>
    <n v="303.49"/>
    <n v="21.677857142857142"/>
    <n v="124.43090000000001"/>
    <x v="298"/>
    <n v="121"/>
    <n v="0"/>
    <x v="0"/>
    <s v="1"/>
  </r>
  <r>
    <x v="0"/>
    <n v="1"/>
    <x v="3"/>
    <x v="504"/>
    <s v="HIGHWAY"/>
    <s v="#"/>
    <s v="NO_REG_VEN"/>
    <s v="Travel bags"/>
    <s v="Shoes"/>
    <x v="2"/>
    <s v="Multi"/>
    <s v="MEDIUM"/>
    <x v="0"/>
    <s v="Good"/>
    <s v="FASHION"/>
    <n v="8"/>
    <n v="856.99"/>
    <n v="107.12375"/>
    <n v="359.93580000000003"/>
    <x v="299"/>
    <n v="86"/>
    <n v="0"/>
    <x v="0"/>
    <s v="1"/>
  </r>
  <r>
    <x v="0"/>
    <n v="1"/>
    <x v="3"/>
    <x v="505"/>
    <s v="CARRYWORLD"/>
    <s v="BLACK"/>
    <n v="1111893"/>
    <s v="Backpack"/>
    <s v="Backpacks"/>
    <x v="1"/>
    <s v="Solid"/>
    <s v="SMALL"/>
    <x v="2"/>
    <s v="Better"/>
    <s v="BASIC"/>
    <n v="14"/>
    <n v="820"/>
    <n v="58.571428571428569"/>
    <n v="352.6"/>
    <x v="300"/>
    <n v="2"/>
    <n v="0"/>
    <x v="0"/>
    <s v="1"/>
  </r>
  <r>
    <x v="0"/>
    <n v="1"/>
    <x v="3"/>
    <x v="506"/>
    <s v="HIGHWAY"/>
    <s v="#"/>
    <s v="NO_REG_VEN"/>
    <s v="Luggage"/>
    <s v="Soft"/>
    <x v="0"/>
    <s v="Multi"/>
    <s v="MEDIUM"/>
    <x v="0"/>
    <s v="Good"/>
    <s v="FASHION"/>
    <n v="5"/>
    <n v="750"/>
    <n v="150"/>
    <n v="232.50000000000003"/>
    <x v="203"/>
    <n v="82"/>
    <n v="0"/>
    <x v="0"/>
    <s v="1"/>
  </r>
  <r>
    <x v="0"/>
    <n v="1"/>
    <x v="3"/>
    <x v="507"/>
    <s v="HIGHWAY"/>
    <s v="BLACK"/>
    <n v="1111821"/>
    <s v="Luggage"/>
    <s v="Soft"/>
    <x v="0"/>
    <s v="Solid"/>
    <s v="LARGE"/>
    <x v="1"/>
    <s v="Good"/>
    <s v="FASHION"/>
    <n v="8"/>
    <n v="1200"/>
    <n v="150"/>
    <n v="372.00000000000006"/>
    <x v="136"/>
    <n v="0"/>
    <n v="0"/>
    <x v="0"/>
    <s v="1"/>
  </r>
  <r>
    <x v="0"/>
    <n v="1"/>
    <x v="3"/>
    <x v="508"/>
    <s v="HIGHWAY"/>
    <s v="#"/>
    <s v="NO_REG_VEN"/>
    <s v="Backpack"/>
    <s v="Backpacks"/>
    <x v="2"/>
    <s v="Multi"/>
    <s v="MEDIUM"/>
    <x v="0"/>
    <s v="Good"/>
    <s v="FASHION"/>
    <n v="6"/>
    <n v="63.49"/>
    <n v="10.581666666666667"/>
    <n v="27.300700000000006"/>
    <x v="301"/>
    <n v="4"/>
    <n v="0"/>
    <x v="0"/>
    <s v="1"/>
  </r>
  <r>
    <x v="0"/>
    <n v="1"/>
    <x v="3"/>
    <x v="509"/>
    <s v="HIGHWAY"/>
    <s v="GREY"/>
    <n v="1111893"/>
    <s v="Luggage"/>
    <s v="Hard"/>
    <x v="0"/>
    <s v="Solid"/>
    <s v="SMALL"/>
    <x v="2"/>
    <s v="Good"/>
    <s v="MUST"/>
    <n v="3"/>
    <n v="450"/>
    <n v="150"/>
    <n v="139.50000000000003"/>
    <x v="29"/>
    <n v="4"/>
    <n v="0"/>
    <x v="0"/>
    <s v="1"/>
  </r>
  <r>
    <x v="0"/>
    <n v="3"/>
    <x v="3"/>
    <x v="510"/>
    <s v="CARRYWORLD"/>
    <s v="BLACK"/>
    <n v="1111893"/>
    <s v="Luggage"/>
    <s v="Hard"/>
    <x v="0"/>
    <s v="Solid"/>
    <s v="SMALL"/>
    <x v="0"/>
    <s v="Better"/>
    <s v="BASIC"/>
    <n v="14"/>
    <n v="2100"/>
    <n v="150"/>
    <n v="651.00000000000011"/>
    <x v="162"/>
    <n v="121"/>
    <n v="0"/>
    <x v="0"/>
    <s v="1"/>
  </r>
  <r>
    <x v="0"/>
    <n v="3"/>
    <x v="3"/>
    <x v="511"/>
    <s v="CARRYWORLD"/>
    <s v="GREY"/>
    <n v="1111893"/>
    <s v="Travel bags"/>
    <s v="Travel Bags"/>
    <x v="0"/>
    <s v="Solid"/>
    <s v="SMALL"/>
    <x v="1"/>
    <s v="Better"/>
    <s v="BASIC"/>
    <n v="4"/>
    <n v="40"/>
    <n v="10"/>
    <n v="16.8"/>
    <x v="302"/>
    <n v="2"/>
    <n v="0"/>
    <x v="0"/>
    <s v="1"/>
  </r>
  <r>
    <x v="0"/>
    <n v="3"/>
    <x v="3"/>
    <x v="512"/>
    <s v="HIGHWAY"/>
    <s v="#"/>
    <s v="NO_REG_VEN"/>
    <s v="Travel bags"/>
    <s v="Travel Bags"/>
    <x v="2"/>
    <s v="Multi"/>
    <s v="MEDIUM"/>
    <x v="0"/>
    <s v="Good"/>
    <s v="FASHION"/>
    <n v="14"/>
    <n v="35"/>
    <n v="2.5"/>
    <n v="14.700000000000001"/>
    <x v="303"/>
    <n v="3"/>
    <n v="0"/>
    <x v="0"/>
    <s v="1"/>
  </r>
  <r>
    <x v="0"/>
    <n v="3"/>
    <x v="3"/>
    <x v="513"/>
    <s v="GOLAND"/>
    <s v="BLACK"/>
    <n v="1111893"/>
    <s v="Travel bags"/>
    <s v="Shoes"/>
    <x v="2"/>
    <s v="Solid"/>
    <s v="SMALL"/>
    <x v="1"/>
    <s v="Better"/>
    <s v="MUST"/>
    <n v="8"/>
    <n v="25"/>
    <n v="3.125"/>
    <n v="10.500000000000002"/>
    <x v="304"/>
    <n v="0"/>
    <n v="0"/>
    <x v="0"/>
    <s v="1"/>
  </r>
  <r>
    <x v="0"/>
    <n v="3"/>
    <x v="3"/>
    <x v="514"/>
    <s v="GOLAND"/>
    <s v="GREY"/>
    <n v="1111893"/>
    <s v="Travel bags"/>
    <s v="Shoes"/>
    <x v="2"/>
    <s v="Solid"/>
    <s v="SMALL"/>
    <x v="1"/>
    <s v="Good"/>
    <s v="FASHION"/>
    <n v="8"/>
    <n v="20"/>
    <n v="2.5"/>
    <n v="8.4"/>
    <x v="40"/>
    <n v="-8"/>
    <n v="0"/>
    <x v="0"/>
    <s v="1"/>
  </r>
  <r>
    <x v="0"/>
    <n v="2"/>
    <x v="3"/>
    <x v="515"/>
    <s v="CARRYWORLD"/>
    <s v="BLACK"/>
    <n v="1111893"/>
    <s v="Luggage"/>
    <s v="Hard"/>
    <x v="0"/>
    <s v="Solid"/>
    <s v="SMALL"/>
    <x v="1"/>
    <s v="Good"/>
    <s v="FASHION"/>
    <n v="8"/>
    <n v="1200"/>
    <n v="150"/>
    <n v="372.00000000000006"/>
    <x v="136"/>
    <n v="0"/>
    <n v="0"/>
    <x v="0"/>
    <s v="1"/>
  </r>
  <r>
    <x v="0"/>
    <n v="2"/>
    <x v="3"/>
    <x v="516"/>
    <s v="TRAVEL TIME"/>
    <s v="GREY"/>
    <n v="1111889"/>
    <s v="Backpack"/>
    <s v="Backpacks"/>
    <x v="0"/>
    <s v="Solid"/>
    <s v="MEDIUM"/>
    <x v="1"/>
    <s v="Good"/>
    <s v="FASHION"/>
    <n v="14"/>
    <n v="88"/>
    <n v="6.2857142857142856"/>
    <n v="37.840000000000003"/>
    <x v="224"/>
    <n v="0"/>
    <n v="0"/>
    <x v="0"/>
    <s v="1"/>
  </r>
  <r>
    <x v="0"/>
    <n v="2"/>
    <x v="3"/>
    <x v="517"/>
    <s v="CARRYWORLD"/>
    <s v="BLACK"/>
    <n v="1111893"/>
    <s v="Travel bags"/>
    <s v="Travel Bags"/>
    <x v="0"/>
    <s v="Solid"/>
    <s v="SMALL"/>
    <x v="1"/>
    <s v="Better"/>
    <s v="BASIC"/>
    <n v="8"/>
    <n v="85"/>
    <n v="10.625"/>
    <n v="35.700000000000003"/>
    <x v="45"/>
    <n v="2"/>
    <n v="0"/>
    <x v="0"/>
    <s v="1"/>
  </r>
  <r>
    <x v="0"/>
    <n v="2"/>
    <x v="3"/>
    <x v="518"/>
    <s v="HIGHWAY"/>
    <s v="#"/>
    <s v="NO_REG_VEN"/>
    <s v="Briefcase"/>
    <s v="Leather"/>
    <x v="2"/>
    <s v="Multi"/>
    <s v="MEDIUM"/>
    <x v="0"/>
    <s v="Good"/>
    <s v="FASHION"/>
    <n v="14"/>
    <n v="8.48"/>
    <n v="0.60571428571428576"/>
    <n v="3.4768000000000003"/>
    <x v="305"/>
    <n v="5"/>
    <n v="0"/>
    <x v="0"/>
    <s v="1"/>
  </r>
  <r>
    <x v="0"/>
    <n v="2"/>
    <x v="3"/>
    <x v="519"/>
    <s v="GOLAND"/>
    <s v="BEIGE"/>
    <n v="1111185"/>
    <s v="Backpack"/>
    <s v="Backpacks"/>
    <x v="1"/>
    <s v="Solid"/>
    <s v="SMALL"/>
    <x v="2"/>
    <s v="Better"/>
    <s v="MUST"/>
    <n v="88"/>
    <n v="494"/>
    <n v="5.6136363636363633"/>
    <n v="212.42000000000002"/>
    <x v="306"/>
    <n v="20"/>
    <n v="0"/>
    <x v="0"/>
    <s v="1"/>
  </r>
  <r>
    <x v="0"/>
    <n v="2"/>
    <x v="3"/>
    <x v="520"/>
    <s v="GOLAND"/>
    <s v="BEIGE"/>
    <n v="1111185"/>
    <s v="Luggage"/>
    <s v="Hard"/>
    <x v="0"/>
    <s v="Solid"/>
    <s v="SMALL"/>
    <x v="2"/>
    <s v="Better"/>
    <s v="MUST"/>
    <n v="88"/>
    <n v="13200"/>
    <n v="150"/>
    <n v="4092.0000000000005"/>
    <x v="155"/>
    <n v="89"/>
    <n v="0"/>
    <x v="0"/>
    <s v="1"/>
  </r>
  <r>
    <x v="0"/>
    <n v="2"/>
    <x v="3"/>
    <x v="521"/>
    <s v="GOLAND"/>
    <s v="BEIGE"/>
    <n v="1111185"/>
    <s v="Handbacks"/>
    <s v="Crossbody"/>
    <x v="1"/>
    <s v="Solid"/>
    <s v="SMALL"/>
    <x v="2"/>
    <s v="Good"/>
    <s v="MUST"/>
    <n v="23"/>
    <n v="380"/>
    <n v="16.521739130434781"/>
    <n v="148.19999999999999"/>
    <x v="307"/>
    <n v="82"/>
    <n v="0"/>
    <x v="0"/>
    <s v="1"/>
  </r>
  <r>
    <x v="0"/>
    <n v="2"/>
    <x v="3"/>
    <x v="522"/>
    <s v="GOLAND"/>
    <s v="GREY"/>
    <n v="1111185"/>
    <s v="Luggage"/>
    <s v="Hard"/>
    <x v="0"/>
    <s v="Solid"/>
    <s v="SMALL"/>
    <x v="2"/>
    <s v="Better"/>
    <s v="MUST"/>
    <n v="84"/>
    <n v="12600"/>
    <n v="150"/>
    <n v="3906.0000000000005"/>
    <x v="308"/>
    <n v="121"/>
    <n v="0"/>
    <x v="0"/>
    <s v="1"/>
  </r>
  <r>
    <x v="0"/>
    <n v="2"/>
    <x v="3"/>
    <x v="523"/>
    <s v="GOLAND"/>
    <s v="GREY"/>
    <n v="1111185"/>
    <s v="Backpack"/>
    <s v="Backpacks"/>
    <x v="1"/>
    <s v="Solid"/>
    <s v="SMALL"/>
    <x v="2"/>
    <s v="Better"/>
    <s v="MUST"/>
    <n v="9"/>
    <n v="245"/>
    <n v="27.222222222222221"/>
    <n v="105.35"/>
    <x v="150"/>
    <n v="88"/>
    <n v="0"/>
    <x v="0"/>
    <s v="1"/>
  </r>
  <r>
    <x v="0"/>
    <n v="2"/>
    <x v="3"/>
    <x v="524"/>
    <s v="GOLAND"/>
    <s v="GREY"/>
    <n v="1111185"/>
    <s v="Handbacks"/>
    <s v="Crossbody"/>
    <x v="1"/>
    <s v="Solid"/>
    <s v="SMALL"/>
    <x v="2"/>
    <s v="Good"/>
    <s v="MUST"/>
    <n v="88"/>
    <n v="833.00000000000011"/>
    <n v="9.4659090909090917"/>
    <n v="324.87000000000006"/>
    <x v="309"/>
    <n v="5"/>
    <n v="0"/>
    <x v="0"/>
    <s v="1"/>
  </r>
  <r>
    <x v="0"/>
    <n v="2"/>
    <x v="3"/>
    <x v="525"/>
    <s v="GOLAND"/>
    <s v="BEIGE"/>
    <n v="1111185"/>
    <s v="Luggage"/>
    <s v="Hard"/>
    <x v="0"/>
    <s v="Solid"/>
    <s v="SMALL"/>
    <x v="2"/>
    <s v="Better"/>
    <s v="MUST"/>
    <n v="6"/>
    <n v="832"/>
    <n v="138.66666666666666"/>
    <n v="257.92"/>
    <x v="310"/>
    <n v="4"/>
    <n v="0"/>
    <x v="0"/>
    <s v="1"/>
  </r>
  <r>
    <x v="0"/>
    <n v="2"/>
    <x v="3"/>
    <x v="526"/>
    <s v="HIGHWAY"/>
    <s v="BEIGE"/>
    <n v="1111185"/>
    <s v="Travel bags"/>
    <s v="Shoes"/>
    <x v="2"/>
    <s v="Solid"/>
    <s v="SMALL"/>
    <x v="2"/>
    <s v="Good"/>
    <s v="MUST"/>
    <n v="3"/>
    <n v="885.5"/>
    <n v="295.16666666666669"/>
    <n v="371.91"/>
    <x v="311"/>
    <n v="2"/>
    <n v="0"/>
    <x v="0"/>
    <s v="1"/>
  </r>
  <r>
    <x v="0"/>
    <n v="1"/>
    <x v="3"/>
    <x v="527"/>
    <s v="HIGHWAY"/>
    <s v="RED"/>
    <n v="1111185"/>
    <s v="Travel bags"/>
    <s v="Shoes"/>
    <x v="2"/>
    <s v="Solid"/>
    <s v="SMALL"/>
    <x v="2"/>
    <s v="Good"/>
    <s v="MUST"/>
    <n v="8"/>
    <n v="24"/>
    <n v="3"/>
    <n v="10.080000000000002"/>
    <x v="312"/>
    <n v="3"/>
    <n v="0"/>
    <x v="0"/>
    <s v="1"/>
  </r>
  <r>
    <x v="0"/>
    <n v="3"/>
    <x v="3"/>
    <x v="528"/>
    <s v="HIGHWAY"/>
    <s v="BROWN"/>
    <n v="1113411"/>
    <s v="Travel bags"/>
    <s v="Shoes"/>
    <x v="2"/>
    <s v="Solid"/>
    <s v="SMALL"/>
    <x v="1"/>
    <s v="Good"/>
    <s v="BASIC"/>
    <n v="26"/>
    <n v="565.5"/>
    <n v="21.75"/>
    <n v="237.51000000000005"/>
    <x v="313"/>
    <n v="121"/>
    <n v="0"/>
    <x v="0"/>
    <s v="1"/>
  </r>
  <r>
    <x v="0"/>
    <n v="3"/>
    <x v="3"/>
    <x v="529"/>
    <s v="HIGHWAY"/>
    <s v="RED"/>
    <n v="1113411"/>
    <s v="Travel bags"/>
    <s v="Shoes"/>
    <x v="2"/>
    <s v="Solid"/>
    <s v="SMALL"/>
    <x v="1"/>
    <s v="Good"/>
    <s v="BASIC"/>
    <n v="28"/>
    <n v="440.25"/>
    <n v="15.723214285714286"/>
    <n v="184.90500000000003"/>
    <x v="314"/>
    <n v="80"/>
    <n v="0"/>
    <x v="0"/>
    <s v="1"/>
  </r>
  <r>
    <x v="0"/>
    <n v="3"/>
    <x v="3"/>
    <x v="530"/>
    <s v="HIGHWAY"/>
    <s v="BLACK"/>
    <n v="1113411"/>
    <s v="Travel bags"/>
    <s v="Shoes"/>
    <x v="2"/>
    <s v="Solid"/>
    <s v="SMALL"/>
    <x v="1"/>
    <s v="Good"/>
    <s v="BASIC"/>
    <n v="83"/>
    <n v="266.05"/>
    <n v="3.205421686746988"/>
    <n v="111.74100000000001"/>
    <x v="315"/>
    <n v="5"/>
    <n v="0"/>
    <x v="0"/>
    <s v="1"/>
  </r>
  <r>
    <x v="0"/>
    <n v="3"/>
    <x v="3"/>
    <x v="531"/>
    <s v="HIGHWAY"/>
    <s v="BEIGE"/>
    <n v="1113411"/>
    <s v="Briefcase"/>
    <s v="Leather"/>
    <x v="2"/>
    <s v="Solid"/>
    <s v="SMALL"/>
    <x v="1"/>
    <s v="Best"/>
    <s v="BASIC"/>
    <n v="8"/>
    <n v="36"/>
    <n v="4.5"/>
    <n v="14.760000000000002"/>
    <x v="316"/>
    <n v="0"/>
    <n v="0"/>
    <x v="0"/>
    <s v="1"/>
  </r>
  <r>
    <x v="0"/>
    <n v="3"/>
    <x v="3"/>
    <x v="532"/>
    <s v="GOLAND"/>
    <s v="BLACK"/>
    <n v="1111185"/>
    <s v="Travel bags"/>
    <s v="Travel Bags"/>
    <x v="0"/>
    <s v="Solid"/>
    <s v="LARGE"/>
    <x v="2"/>
    <s v="Good"/>
    <s v="FASHION"/>
    <n v="8"/>
    <n v="6"/>
    <n v="0.75"/>
    <n v="2.5200000000000005"/>
    <x v="233"/>
    <n v="5"/>
    <n v="0"/>
    <x v="0"/>
    <s v="1"/>
  </r>
  <r>
    <x v="0"/>
    <n v="3"/>
    <x v="3"/>
    <x v="533"/>
    <s v="HIGHWAY"/>
    <s v="BLACK"/>
    <n v="1111111"/>
    <s v="Luggage"/>
    <s v="Hard"/>
    <x v="0"/>
    <s v="Solid"/>
    <s v="SMALL"/>
    <x v="2"/>
    <s v="Better"/>
    <s v="MUST"/>
    <n v="5"/>
    <n v="844"/>
    <n v="168.8"/>
    <n v="261.64000000000004"/>
    <x v="317"/>
    <n v="83"/>
    <n v="0"/>
    <x v="0"/>
    <s v="1"/>
  </r>
  <r>
    <x v="0"/>
    <n v="3"/>
    <x v="3"/>
    <x v="534"/>
    <s v="HIGHWAY"/>
    <s v="BLACK"/>
    <n v="1111111"/>
    <s v="Luggage"/>
    <s v="Hard"/>
    <x v="0"/>
    <s v="Solid"/>
    <s v="SMALL"/>
    <x v="2"/>
    <s v="Better"/>
    <s v="MUST"/>
    <n v="3"/>
    <n v="450"/>
    <n v="150"/>
    <n v="139.50000000000003"/>
    <x v="29"/>
    <n v="3"/>
    <n v="0"/>
    <x v="0"/>
    <s v="1"/>
  </r>
  <r>
    <x v="0"/>
    <n v="3"/>
    <x v="3"/>
    <x v="535"/>
    <s v="HIGHWAY"/>
    <s v="BLACK"/>
    <n v="1111111"/>
    <s v="Travel bags"/>
    <s v="Travel Bags"/>
    <x v="0"/>
    <s v="Solid"/>
    <s v="LARGE"/>
    <x v="2"/>
    <s v="Better"/>
    <s v="MUST"/>
    <n v="14"/>
    <n v="40"/>
    <n v="2.8571428571428572"/>
    <n v="16.800000000000004"/>
    <x v="302"/>
    <n v="2"/>
    <n v="0"/>
    <x v="0"/>
    <s v="1"/>
  </r>
  <r>
    <x v="0"/>
    <n v="3"/>
    <x v="3"/>
    <x v="536"/>
    <s v="HIGHWAY"/>
    <s v="BROWN"/>
    <n v="1111821"/>
    <s v="Travel bags"/>
    <s v="Travel Bags on wheels"/>
    <x v="2"/>
    <s v="Solid"/>
    <s v="SMALL"/>
    <x v="1"/>
    <s v="Best"/>
    <s v="MUST"/>
    <n v="5"/>
    <n v="865"/>
    <n v="173"/>
    <n v="363.30000000000007"/>
    <x v="318"/>
    <n v="3"/>
    <n v="0"/>
    <x v="0"/>
    <s v="1"/>
  </r>
  <r>
    <x v="0"/>
    <n v="3"/>
    <x v="3"/>
    <x v="537"/>
    <s v="HIGHWAY"/>
    <s v="BLACK"/>
    <n v="1111821"/>
    <s v="Travel bags"/>
    <s v="Travel Bags on wheels"/>
    <x v="2"/>
    <s v="Solid"/>
    <s v="SMALL"/>
    <x v="1"/>
    <s v="Best"/>
    <s v="MUST"/>
    <n v="3"/>
    <n v="82.5"/>
    <n v="27.5"/>
    <n v="34.650000000000006"/>
    <x v="319"/>
    <n v="84"/>
    <n v="0"/>
    <x v="0"/>
    <s v="1"/>
  </r>
  <r>
    <x v="0"/>
    <n v="3"/>
    <x v="3"/>
    <x v="538"/>
    <s v="HIGHWAY"/>
    <s v="BLUE"/>
    <n v="1111111"/>
    <s v="Backpack"/>
    <s v="Backpacks"/>
    <x v="0"/>
    <s v="Solid"/>
    <s v="SMALL"/>
    <x v="1"/>
    <s v="Good"/>
    <s v="FASHION"/>
    <n v="14"/>
    <n v="96"/>
    <n v="6.8571428571428568"/>
    <n v="41.28"/>
    <x v="22"/>
    <n v="2"/>
    <n v="0"/>
    <x v="0"/>
    <s v="1"/>
  </r>
  <r>
    <x v="0"/>
    <n v="3"/>
    <x v="3"/>
    <x v="539"/>
    <s v="CARRYWORLD"/>
    <s v="BLACK"/>
    <n v="1111893"/>
    <s v="Luggage"/>
    <s v="Hard"/>
    <x v="0"/>
    <s v="Solid"/>
    <s v="SMALL"/>
    <x v="0"/>
    <s v="Better"/>
    <s v="BASIC"/>
    <n v="852"/>
    <n v="88580.45"/>
    <n v="103.96766431924883"/>
    <n v="27459.939500000008"/>
    <x v="320"/>
    <n v="228"/>
    <n v="0"/>
    <x v="0"/>
    <s v="1"/>
  </r>
  <r>
    <x v="0"/>
    <n v="1"/>
    <x v="3"/>
    <x v="540"/>
    <s v="CARRYWORLD"/>
    <s v="BLACK"/>
    <n v="1111893"/>
    <s v="Travel bags"/>
    <s v="Travel Bags"/>
    <x v="0"/>
    <s v="Solid"/>
    <s v="SMALL"/>
    <x v="0"/>
    <s v="Better"/>
    <s v="BASIC"/>
    <n v="56"/>
    <n v="330"/>
    <n v="5.8928571428571432"/>
    <n v="138.60000000000002"/>
    <x v="321"/>
    <n v="49"/>
    <n v="0"/>
    <x v="0"/>
    <s v="1"/>
  </r>
  <r>
    <x v="0"/>
    <n v="1"/>
    <x v="3"/>
    <x v="541"/>
    <s v="CARRYWORLD"/>
    <s v="BLACK"/>
    <n v="1111893"/>
    <s v="Backpack"/>
    <s v="Backpacks"/>
    <x v="1"/>
    <s v="Solid"/>
    <s v="SMALL"/>
    <x v="0"/>
    <s v="Better"/>
    <s v="BASIC"/>
    <n v="14"/>
    <n v="80"/>
    <n v="5.7142857142857144"/>
    <n v="34.400000000000006"/>
    <x v="322"/>
    <n v="2"/>
    <n v="0"/>
    <x v="0"/>
    <s v="1"/>
  </r>
  <r>
    <x v="0"/>
    <n v="1"/>
    <x v="3"/>
    <x v="542"/>
    <s v="CARRYWORLD"/>
    <s v="BLACK"/>
    <n v="1111893"/>
    <s v="Handbacks"/>
    <s v="Crossbody"/>
    <x v="0"/>
    <s v="Solid"/>
    <s v="SMALL"/>
    <x v="0"/>
    <s v="Better"/>
    <s v="BASIC"/>
    <n v="8"/>
    <n v="89.5"/>
    <n v="11.1875"/>
    <n v="34.905000000000001"/>
    <x v="323"/>
    <n v="0"/>
    <n v="0"/>
    <x v="0"/>
    <s v="1"/>
  </r>
  <r>
    <x v="0"/>
    <n v="1"/>
    <x v="3"/>
    <x v="543"/>
    <s v="CARRYWORLD"/>
    <s v="BLACK"/>
    <n v="1111185"/>
    <s v="Luggage"/>
    <s v="Hard"/>
    <x v="0"/>
    <s v="Solid"/>
    <s v="SMALL"/>
    <x v="2"/>
    <s v="Better"/>
    <s v="MUST"/>
    <n v="14"/>
    <n v="2100"/>
    <n v="150"/>
    <n v="651.00000000000011"/>
    <x v="162"/>
    <n v="121"/>
    <n v="0"/>
    <x v="0"/>
    <s v="1"/>
  </r>
  <r>
    <x v="0"/>
    <n v="1"/>
    <x v="3"/>
    <x v="544"/>
    <s v="CARRYWORLD"/>
    <s v="BLACK"/>
    <n v="1111185"/>
    <s v="Briefcase"/>
    <s v="Leather"/>
    <x v="1"/>
    <s v="Solid"/>
    <s v="SMALL"/>
    <x v="2"/>
    <s v="Better"/>
    <s v="MUST"/>
    <n v="8"/>
    <n v="62.5"/>
    <n v="7.8125"/>
    <n v="25.625000000000004"/>
    <x v="324"/>
    <n v="4"/>
    <n v="0"/>
    <x v="0"/>
    <s v="1"/>
  </r>
  <r>
    <x v="0"/>
    <n v="1"/>
    <x v="3"/>
    <x v="545"/>
    <s v="CARRYWORLD"/>
    <s v="BLACK"/>
    <n v="1111185"/>
    <s v="Luggage"/>
    <s v="Hard"/>
    <x v="0"/>
    <s v="Solid"/>
    <s v="SMALL"/>
    <x v="2"/>
    <s v="Better"/>
    <s v="MUST"/>
    <n v="14"/>
    <n v="2100"/>
    <n v="150"/>
    <n v="651.00000000000011"/>
    <x v="162"/>
    <n v="2"/>
    <n v="0"/>
    <x v="0"/>
    <s v="1"/>
  </r>
  <r>
    <x v="0"/>
    <n v="1"/>
    <x v="3"/>
    <x v="546"/>
    <s v="CARRYWORLD"/>
    <s v="GREY"/>
    <n v="1111185"/>
    <s v="Travel bags"/>
    <s v="Travel Bags"/>
    <x v="1"/>
    <s v="Solid"/>
    <s v="SMALL"/>
    <x v="2"/>
    <s v="Better"/>
    <s v="MUST"/>
    <n v="14"/>
    <n v="32"/>
    <n v="2.2857142857142856"/>
    <n v="13.440000000000001"/>
    <x v="325"/>
    <n v="2"/>
    <n v="0"/>
    <x v="0"/>
    <s v="1"/>
  </r>
  <r>
    <x v="0"/>
    <n v="1"/>
    <x v="3"/>
    <x v="547"/>
    <s v="CARRYWORLD"/>
    <s v="GREY"/>
    <n v="1111185"/>
    <s v="Travel bags"/>
    <s v="Shoes"/>
    <x v="2"/>
    <s v="Solid"/>
    <s v="SMALL"/>
    <x v="2"/>
    <s v="Better"/>
    <s v="MUST"/>
    <n v="8"/>
    <n v="20"/>
    <n v="2.5"/>
    <n v="8.4"/>
    <x v="40"/>
    <n v="0"/>
    <n v="0"/>
    <x v="0"/>
    <s v="1"/>
  </r>
  <r>
    <x v="0"/>
    <n v="1"/>
    <x v="3"/>
    <x v="548"/>
    <s v="CARRYWORLD"/>
    <s v="BLUE"/>
    <n v="1113411"/>
    <s v="Luggage"/>
    <s v="Hard"/>
    <x v="0"/>
    <s v="Solid"/>
    <s v="SMALL"/>
    <x v="1"/>
    <s v="Good"/>
    <s v="MUST"/>
    <n v="22"/>
    <n v="3300"/>
    <n v="150"/>
    <n v="1023.0000000000001"/>
    <x v="326"/>
    <n v="23"/>
    <n v="0"/>
    <x v="0"/>
    <s v="1"/>
  </r>
  <r>
    <x v="0"/>
    <n v="1"/>
    <x v="3"/>
    <x v="549"/>
    <s v="CARRYWORLD"/>
    <s v="GREY"/>
    <n v="1113411"/>
    <s v="Backpack"/>
    <s v="Backpacks"/>
    <x v="1"/>
    <s v="Solid"/>
    <s v="SMALL"/>
    <x v="1"/>
    <s v="Good"/>
    <s v="MUST"/>
    <n v="88"/>
    <n v="898"/>
    <n v="10.204545454545455"/>
    <n v="386.14000000000004"/>
    <x v="327"/>
    <n v="38"/>
    <n v="0"/>
    <x v="0"/>
    <s v="1"/>
  </r>
  <r>
    <x v="0"/>
    <n v="1"/>
    <x v="3"/>
    <x v="550"/>
    <s v="CARRYWORLD"/>
    <s v="BLUE"/>
    <n v="1113411"/>
    <s v="Luggage"/>
    <s v="Hard"/>
    <x v="0"/>
    <s v="Solid"/>
    <s v="SMALL"/>
    <x v="1"/>
    <s v="Good"/>
    <s v="MUST"/>
    <n v="84"/>
    <n v="12600"/>
    <n v="150"/>
    <n v="3906.0000000000005"/>
    <x v="308"/>
    <n v="32"/>
    <n v="0"/>
    <x v="0"/>
    <s v="1"/>
  </r>
  <r>
    <x v="0"/>
    <n v="1"/>
    <x v="3"/>
    <x v="551"/>
    <s v="CARRYWORLD"/>
    <s v="BLUE"/>
    <n v="1113411"/>
    <s v="Luggage"/>
    <s v="Hard"/>
    <x v="0"/>
    <s v="Solid"/>
    <s v="SMALL"/>
    <x v="1"/>
    <s v="Good"/>
    <s v="MUST"/>
    <n v="88"/>
    <n v="11704"/>
    <n v="133"/>
    <n v="3628.2400000000002"/>
    <x v="328"/>
    <n v="121"/>
    <n v="0"/>
    <x v="0"/>
    <s v="1"/>
  </r>
  <r>
    <x v="0"/>
    <n v="1"/>
    <x v="3"/>
    <x v="552"/>
    <s v="CARRYWORLD"/>
    <s v="GREY"/>
    <n v="1113411"/>
    <s v="Luggage"/>
    <s v="Hard"/>
    <x v="0"/>
    <s v="Solid"/>
    <s v="SMALL"/>
    <x v="1"/>
    <s v="Good"/>
    <s v="MUST"/>
    <n v="5"/>
    <n v="750"/>
    <n v="150"/>
    <n v="232.50000000000003"/>
    <x v="203"/>
    <n v="88"/>
    <n v="0"/>
    <x v="0"/>
    <s v="1"/>
  </r>
  <r>
    <x v="0"/>
    <n v="1"/>
    <x v="3"/>
    <x v="553"/>
    <s v="CARRYWORLD"/>
    <s v="GREY"/>
    <n v="1113411"/>
    <s v="Luggage"/>
    <s v="Hard"/>
    <x v="0"/>
    <s v="Solid"/>
    <s v="SMALL"/>
    <x v="1"/>
    <s v="Good"/>
    <s v="MUST"/>
    <n v="5"/>
    <n v="665"/>
    <n v="133"/>
    <n v="206.15000000000003"/>
    <x v="329"/>
    <n v="88"/>
    <n v="0"/>
    <x v="0"/>
    <s v="1"/>
  </r>
  <r>
    <x v="0"/>
    <n v="1"/>
    <x v="3"/>
    <x v="554"/>
    <s v="CARRYWORLD"/>
    <s v="BLACK"/>
    <n v="1111893"/>
    <s v="Briefcase"/>
    <s v="Leather"/>
    <x v="0"/>
    <s v="Solid"/>
    <s v="SMALL"/>
    <x v="0"/>
    <s v="Better"/>
    <s v="BASIC"/>
    <n v="85"/>
    <n v="838.5"/>
    <n v="9.8647058823529417"/>
    <n v="343.78500000000008"/>
    <x v="330"/>
    <n v="86"/>
    <n v="0"/>
    <x v="0"/>
    <s v="1"/>
  </r>
  <r>
    <x v="0"/>
    <n v="1"/>
    <x v="3"/>
    <x v="555"/>
    <s v="CARRYWORLD"/>
    <s v="BLACK"/>
    <n v="1111893"/>
    <s v="Travel bags"/>
    <s v="Travel Bags"/>
    <x v="0"/>
    <s v="Solid"/>
    <s v="SMALL"/>
    <x v="0"/>
    <s v="Better"/>
    <s v="BASIC"/>
    <n v="28"/>
    <n v="396.25"/>
    <n v="14.151785714285714"/>
    <n v="166.42500000000001"/>
    <x v="331"/>
    <n v="28"/>
    <n v="0"/>
    <x v="0"/>
    <s v="1"/>
  </r>
  <r>
    <x v="0"/>
    <n v="1"/>
    <x v="3"/>
    <x v="556"/>
    <s v="CARRYWORLD"/>
    <s v="BLACK"/>
    <n v="1111893"/>
    <s v="Luggage"/>
    <s v="Hard"/>
    <x v="0"/>
    <s v="Solid"/>
    <s v="SMALL"/>
    <x v="0"/>
    <s v="Better"/>
    <s v="BASIC"/>
    <n v="8"/>
    <n v="863.3"/>
    <n v="107.91249999999999"/>
    <n v="267.62300000000005"/>
    <x v="332"/>
    <n v="5"/>
    <n v="0"/>
    <x v="0"/>
    <s v="1"/>
  </r>
  <r>
    <x v="0"/>
    <n v="1"/>
    <x v="3"/>
    <x v="557"/>
    <s v="CARRYWORLD"/>
    <s v="BLACK"/>
    <n v="1111112"/>
    <s v="Backpack"/>
    <s v="Backpacks"/>
    <x v="2"/>
    <s v="Solid"/>
    <s v="LARGE"/>
    <x v="1"/>
    <s v="Good"/>
    <s v="FASHION"/>
    <n v="5"/>
    <n v="202.5"/>
    <n v="40.5"/>
    <n v="87.075000000000017"/>
    <x v="333"/>
    <n v="5"/>
    <n v="0"/>
    <x v="0"/>
    <s v="1"/>
  </r>
  <r>
    <x v="0"/>
    <n v="1"/>
    <x v="3"/>
    <x v="558"/>
    <s v="CARRYWORLD"/>
    <s v="BLACK"/>
    <n v="1111112"/>
    <s v="Travel bags"/>
    <s v="Shoes"/>
    <x v="2"/>
    <s v="Solid"/>
    <s v="SMALL"/>
    <x v="0"/>
    <s v="Good"/>
    <s v="FASHION"/>
    <n v="8"/>
    <n v="60"/>
    <n v="7.5"/>
    <n v="25.200000000000003"/>
    <x v="213"/>
    <n v="0"/>
    <n v="0"/>
    <x v="0"/>
    <s v="1"/>
  </r>
  <r>
    <x v="0"/>
    <n v="2"/>
    <x v="3"/>
    <x v="559"/>
    <s v="CARRYWORLD"/>
    <s v="BLACK"/>
    <n v="1111893"/>
    <s v="Backpack"/>
    <s v="Backpacks"/>
    <x v="2"/>
    <s v="Solid"/>
    <s v="SMALL"/>
    <x v="1"/>
    <s v="Better"/>
    <s v="BASIC"/>
    <n v="834"/>
    <n v="9303.0300000000007"/>
    <n v="11.154712230215829"/>
    <n v="4000.302900000001"/>
    <x v="334"/>
    <n v="563"/>
    <n v="0"/>
    <x v="0"/>
    <s v="1"/>
  </r>
  <r>
    <x v="0"/>
    <n v="1"/>
    <x v="3"/>
    <x v="560"/>
    <s v="CARRYWORLD"/>
    <s v="BLACK"/>
    <n v="1111893"/>
    <s v="Backpack"/>
    <s v="Backpacks"/>
    <x v="2"/>
    <s v="Solid"/>
    <s v="SMALL"/>
    <x v="1"/>
    <s v="Good"/>
    <s v="FASHION"/>
    <n v="888"/>
    <n v="3882.4"/>
    <n v="4.372072072072072"/>
    <n v="1669.432"/>
    <x v="335"/>
    <n v="98"/>
    <n v="0"/>
    <x v="0"/>
    <s v="1"/>
  </r>
  <r>
    <x v="0"/>
    <n v="1"/>
    <x v="3"/>
    <x v="561"/>
    <s v="CARRYWORLD"/>
    <s v="BLACK"/>
    <n v="1111112"/>
    <s v="Backpack"/>
    <s v="Backpacks"/>
    <x v="1"/>
    <s v="Solid"/>
    <s v="LARGE"/>
    <x v="2"/>
    <s v="Best"/>
    <s v="MUST"/>
    <n v="14"/>
    <n v="283.5"/>
    <n v="20.25"/>
    <n v="121.90500000000002"/>
    <x v="336"/>
    <n v="2"/>
    <n v="0"/>
    <x v="0"/>
    <s v="1"/>
  </r>
  <r>
    <x v="0"/>
    <n v="1"/>
    <x v="3"/>
    <x v="562"/>
    <s v="CARRYWORLD"/>
    <s v="BLACK"/>
    <n v="1111112"/>
    <s v="Briefcase"/>
    <s v="Leather"/>
    <x v="1"/>
    <s v="Solid"/>
    <s v="LARGE"/>
    <x v="2"/>
    <s v="Best"/>
    <s v="MUST"/>
    <n v="8"/>
    <n v="249"/>
    <n v="31.125"/>
    <n v="102.09"/>
    <x v="337"/>
    <n v="2"/>
    <n v="0"/>
    <x v="0"/>
    <s v="1"/>
  </r>
  <r>
    <x v="0"/>
    <n v="1"/>
    <x v="3"/>
    <x v="563"/>
    <s v="CARRYWORLD"/>
    <s v="BLACK"/>
    <n v="1111112"/>
    <s v="Luggage"/>
    <s v="Hard"/>
    <x v="0"/>
    <s v="Solid"/>
    <s v="LARGE"/>
    <x v="2"/>
    <s v="Best"/>
    <s v="MUST"/>
    <n v="8"/>
    <n v="1200"/>
    <n v="150"/>
    <n v="372.00000000000006"/>
    <x v="136"/>
    <n v="121"/>
    <n v="0"/>
    <x v="0"/>
    <s v="1"/>
  </r>
  <r>
    <x v="0"/>
    <n v="1"/>
    <x v="3"/>
    <x v="564"/>
    <s v="CARRYWORLD"/>
    <s v="BLACK"/>
    <n v="1111112"/>
    <s v="Luggage"/>
    <s v="Hard"/>
    <x v="0"/>
    <s v="Solid"/>
    <s v="LARGE"/>
    <x v="2"/>
    <s v="Best"/>
    <s v="MUST"/>
    <n v="8"/>
    <n v="1064"/>
    <n v="133"/>
    <n v="329.84000000000003"/>
    <x v="338"/>
    <n v="3"/>
    <n v="0"/>
    <x v="0"/>
    <s v="1"/>
  </r>
  <r>
    <x v="0"/>
    <n v="1"/>
    <x v="3"/>
    <x v="565"/>
    <s v="GOLAND"/>
    <s v="BLACK"/>
    <n v="1111185"/>
    <s v="Luggage"/>
    <s v="Soft"/>
    <x v="0"/>
    <s v="Solid"/>
    <s v="SMALL"/>
    <x v="1"/>
    <s v="Best"/>
    <s v="BASIC"/>
    <n v="5"/>
    <n v="902.03"/>
    <n v="180.40600000000001"/>
    <n v="279.62930000000006"/>
    <x v="339"/>
    <n v="0"/>
    <n v="0"/>
    <x v="0"/>
    <s v="1"/>
  </r>
  <r>
    <x v="0"/>
    <n v="1"/>
    <x v="3"/>
    <x v="566"/>
    <s v="GOLAND"/>
    <s v="BROWN"/>
    <n v="1111185"/>
    <s v="Handbacks"/>
    <s v="Tote"/>
    <x v="0"/>
    <s v="Solid"/>
    <s v="SMALL"/>
    <x v="1"/>
    <s v="Best"/>
    <s v="BASIC"/>
    <n v="3"/>
    <n v="383.93"/>
    <n v="127.97666666666667"/>
    <n v="149.73270000000002"/>
    <x v="340"/>
    <n v="80"/>
    <n v="0"/>
    <x v="0"/>
    <s v="1"/>
  </r>
  <r>
    <x v="0"/>
    <n v="1"/>
    <x v="3"/>
    <x v="567"/>
    <s v="GOLAND"/>
    <s v="BLACK"/>
    <n v="1111185"/>
    <s v="Handbacks"/>
    <s v="Tote"/>
    <x v="0"/>
    <s v="Solid"/>
    <s v="SMALL"/>
    <x v="1"/>
    <s v="Best"/>
    <s v="BASIC"/>
    <n v="5"/>
    <n v="632.92999999999995"/>
    <n v="126.58599999999998"/>
    <n v="246.84269999999998"/>
    <x v="341"/>
    <n v="2"/>
    <n v="0"/>
    <x v="0"/>
    <s v="1"/>
  </r>
  <r>
    <x v="0"/>
    <n v="1"/>
    <x v="3"/>
    <x v="568"/>
    <s v="GOLAND"/>
    <s v="BLACK"/>
    <n v="1111185"/>
    <s v="Luggage"/>
    <s v="Soft"/>
    <x v="0"/>
    <s v="Solid"/>
    <s v="SMALL"/>
    <x v="1"/>
    <s v="Best"/>
    <s v="BASIC"/>
    <n v="3"/>
    <n v="683.99"/>
    <n v="227.99666666666667"/>
    <n v="212.03690000000006"/>
    <x v="342"/>
    <n v="83"/>
    <n v="0"/>
    <x v="0"/>
    <s v="1"/>
  </r>
  <r>
    <x v="0"/>
    <n v="1"/>
    <x v="3"/>
    <x v="569"/>
    <s v="GOLAND"/>
    <s v="BROWN"/>
    <n v="1111185"/>
    <s v="Luggage"/>
    <s v="Soft"/>
    <x v="0"/>
    <s v="Solid"/>
    <s v="SMALL"/>
    <x v="1"/>
    <s v="Best"/>
    <s v="BASIC"/>
    <n v="8"/>
    <n v="1200"/>
    <n v="150"/>
    <n v="372.00000000000006"/>
    <x v="136"/>
    <n v="3"/>
    <n v="0"/>
    <x v="0"/>
    <s v="1"/>
  </r>
  <r>
    <x v="0"/>
    <n v="1"/>
    <x v="3"/>
    <x v="570"/>
    <s v="GOLAND"/>
    <s v="BROWN"/>
    <n v="1111185"/>
    <s v="Luggage"/>
    <s v="Soft"/>
    <x v="0"/>
    <s v="Solid"/>
    <s v="SMALL"/>
    <x v="1"/>
    <s v="Best"/>
    <s v="BASIC"/>
    <n v="14"/>
    <n v="2100"/>
    <n v="150"/>
    <n v="651.00000000000011"/>
    <x v="162"/>
    <n v="2"/>
    <n v="0"/>
    <x v="0"/>
    <s v="1"/>
  </r>
  <r>
    <x v="0"/>
    <n v="1"/>
    <x v="3"/>
    <x v="571"/>
    <s v="GOLAND"/>
    <s v="BLACK"/>
    <n v="1111185"/>
    <s v="Luggage"/>
    <s v="Soft"/>
    <x v="0"/>
    <s v="Solid"/>
    <s v="SMALL"/>
    <x v="1"/>
    <s v="Best"/>
    <s v="BASIC"/>
    <n v="14"/>
    <n v="2100"/>
    <n v="150"/>
    <n v="651.00000000000011"/>
    <x v="162"/>
    <n v="121"/>
    <n v="0"/>
    <x v="0"/>
    <s v="1"/>
  </r>
  <r>
    <x v="0"/>
    <n v="1"/>
    <x v="3"/>
    <x v="572"/>
    <s v="CARRYWORLD"/>
    <s v="BLACK"/>
    <n v="1111893"/>
    <s v="Backpack"/>
    <s v="Backpacks"/>
    <x v="0"/>
    <s v="Solid"/>
    <s v="SMALL"/>
    <x v="2"/>
    <s v="Better"/>
    <s v="BASIC"/>
    <n v="888"/>
    <n v="4838.34"/>
    <n v="5.4485810810810813"/>
    <n v="2080.4862000000003"/>
    <x v="343"/>
    <n v="60"/>
    <n v="0"/>
    <x v="0"/>
    <s v="1"/>
  </r>
  <r>
    <x v="0"/>
    <n v="1"/>
    <x v="3"/>
    <x v="573"/>
    <s v="HIGHWAY"/>
    <s v="BLACK"/>
    <n v="1112531"/>
    <s v="Travel bags"/>
    <s v="Travel Bags"/>
    <x v="1"/>
    <s v="Solid"/>
    <s v="SMALL"/>
    <x v="2"/>
    <s v="Good"/>
    <s v="MUST"/>
    <n v="8"/>
    <n v="5"/>
    <n v="0.625"/>
    <n v="2.1"/>
    <x v="187"/>
    <n v="121"/>
    <n v="0"/>
    <x v="0"/>
    <s v="1"/>
  </r>
  <r>
    <x v="0"/>
    <n v="1"/>
    <x v="3"/>
    <x v="574"/>
    <s v="HIGHWAY"/>
    <s v="BEIGE"/>
    <n v="1112531"/>
    <s v="Travel bags"/>
    <s v="Travel Bags"/>
    <x v="1"/>
    <s v="Solid"/>
    <s v="SMALL"/>
    <x v="2"/>
    <s v="Good"/>
    <s v="MUST"/>
    <n v="8"/>
    <n v="5"/>
    <n v="0.625"/>
    <n v="2.1"/>
    <x v="187"/>
    <n v="121"/>
    <n v="0"/>
    <x v="0"/>
    <s v="1"/>
  </r>
  <r>
    <x v="0"/>
    <n v="1"/>
    <x v="3"/>
    <x v="575"/>
    <s v="CARRYWORLD"/>
    <s v="BLACK"/>
    <n v="1112531"/>
    <s v="Backpack"/>
    <s v="Backpacks"/>
    <x v="0"/>
    <s v="Solid"/>
    <s v="LARGE"/>
    <x v="1"/>
    <s v="Better"/>
    <s v="MUST"/>
    <n v="256"/>
    <n v="3888.26"/>
    <n v="15.188515625000001"/>
    <n v="1671.9518000000003"/>
    <x v="344"/>
    <n v="250"/>
    <n v="0"/>
    <x v="0"/>
    <s v="1"/>
  </r>
  <r>
    <x v="0"/>
    <n v="1"/>
    <x v="3"/>
    <x v="576"/>
    <s v="CARRYWORLD"/>
    <s v="GREY"/>
    <n v="1112531"/>
    <s v="Backpack"/>
    <s v="Backpacks"/>
    <x v="0"/>
    <s v="Solid"/>
    <s v="LARGE"/>
    <x v="1"/>
    <s v="Better"/>
    <s v="BASIC"/>
    <n v="232"/>
    <n v="6438.83"/>
    <n v="27.753577586206895"/>
    <n v="2768.6968999999999"/>
    <x v="345"/>
    <n v="386"/>
    <n v="0"/>
    <x v="0"/>
    <s v="1"/>
  </r>
  <r>
    <x v="0"/>
    <n v="1"/>
    <x v="3"/>
    <x v="577"/>
    <s v="CARRYWORLD"/>
    <s v="BLUE"/>
    <n v="1112531"/>
    <s v="Backpack"/>
    <s v="Backpacks"/>
    <x v="0"/>
    <s v="Solid"/>
    <s v="LARGE"/>
    <x v="1"/>
    <s v="Better"/>
    <s v="BASIC"/>
    <n v="855"/>
    <n v="4330.8900000000003"/>
    <n v="5.0653684210526322"/>
    <n v="1862.2827000000007"/>
    <x v="346"/>
    <n v="284"/>
    <n v="0"/>
    <x v="0"/>
    <s v="1"/>
  </r>
  <r>
    <x v="0"/>
    <n v="1"/>
    <x v="3"/>
    <x v="578"/>
    <s v="CARRYWORLD"/>
    <s v="RED"/>
    <n v="1112531"/>
    <s v="Backpack"/>
    <s v="Backpacks"/>
    <x v="0"/>
    <s v="Solid"/>
    <s v="LARGE"/>
    <x v="1"/>
    <s v="Better"/>
    <s v="BASIC"/>
    <n v="828"/>
    <n v="3880.25"/>
    <n v="4.6862922705314007"/>
    <n v="1668.5075000000002"/>
    <x v="347"/>
    <n v="243"/>
    <n v="0"/>
    <x v="0"/>
    <s v="1"/>
  </r>
  <r>
    <x v="0"/>
    <n v="1"/>
    <x v="3"/>
    <x v="579"/>
    <s v="GOLAND"/>
    <s v="BLACK"/>
    <n v="1111171"/>
    <s v="Travel bags"/>
    <s v="Shoes"/>
    <x v="0"/>
    <s v="Solid"/>
    <s v="MEDIUM"/>
    <x v="0"/>
    <s v="Best"/>
    <s v="MUST"/>
    <n v="4"/>
    <n v="358.5"/>
    <n v="89.625"/>
    <n v="150.57000000000002"/>
    <x v="348"/>
    <n v="3"/>
    <n v="0"/>
    <x v="0"/>
    <s v="1"/>
  </r>
  <r>
    <x v="0"/>
    <n v="1"/>
    <x v="3"/>
    <x v="580"/>
    <s v="GOLAND"/>
    <s v="BLACK"/>
    <n v="1111171"/>
    <s v="Backpack"/>
    <s v="Backpacks"/>
    <x v="0"/>
    <s v="Solid"/>
    <s v="MEDIUM"/>
    <x v="0"/>
    <s v="Best"/>
    <s v="FASHION"/>
    <n v="8"/>
    <n v="60"/>
    <n v="7.5"/>
    <n v="25.800000000000004"/>
    <x v="349"/>
    <n v="0"/>
    <n v="0"/>
    <x v="0"/>
    <s v="1"/>
  </r>
  <r>
    <x v="0"/>
    <n v="1"/>
    <x v="3"/>
    <x v="581"/>
    <s v="CARRYWORLD"/>
    <s v="BLACK"/>
    <n v="1111112"/>
    <s v="Backpack"/>
    <s v="Backpacks"/>
    <x v="1"/>
    <s v="Solid"/>
    <s v="SMALL"/>
    <x v="1"/>
    <s v="Good"/>
    <s v="FASHION"/>
    <n v="14"/>
    <n v="899.98"/>
    <n v="64.284285714285716"/>
    <n v="386.99140000000006"/>
    <x v="350"/>
    <n v="4"/>
    <n v="0"/>
    <x v="0"/>
    <s v="1"/>
  </r>
  <r>
    <x v="0"/>
    <n v="1"/>
    <x v="3"/>
    <x v="582"/>
    <s v="CARRYWORLD"/>
    <s v="BLACK"/>
    <n v="1111249"/>
    <s v="Backpack"/>
    <s v="Backpacks"/>
    <x v="1"/>
    <s v="Solid"/>
    <s v="SMALL"/>
    <x v="2"/>
    <s v="Good"/>
    <s v="MUST"/>
    <n v="80"/>
    <n v="339.5"/>
    <n v="4.2437500000000004"/>
    <n v="145.98500000000004"/>
    <x v="351"/>
    <n v="86"/>
    <n v="0"/>
    <x v="0"/>
    <s v="1"/>
  </r>
  <r>
    <x v="0"/>
    <n v="1"/>
    <x v="3"/>
    <x v="583"/>
    <s v="CARRYWORLD"/>
    <s v="BLACK"/>
    <n v="1112531"/>
    <s v="Travel bags"/>
    <s v="Travel Bags"/>
    <x v="0"/>
    <s v="Solid"/>
    <s v="SMALL"/>
    <x v="1"/>
    <s v="Good"/>
    <s v="FASHION"/>
    <n v="14"/>
    <n v="88"/>
    <n v="6.2857142857142856"/>
    <n v="36.96"/>
    <x v="352"/>
    <n v="121"/>
    <n v="0"/>
    <x v="0"/>
    <s v="1"/>
  </r>
  <r>
    <x v="0"/>
    <n v="1"/>
    <x v="3"/>
    <x v="584"/>
    <s v="CARRYWORLD"/>
    <s v="BLUE"/>
    <n v="1112531"/>
    <s v="Travel bags"/>
    <s v="Travel Bags"/>
    <x v="1"/>
    <s v="Space Dye"/>
    <s v="SMALL"/>
    <x v="1"/>
    <s v="Good"/>
    <s v="FASHION"/>
    <n v="14"/>
    <n v="5"/>
    <n v="0.35714285714285715"/>
    <n v="2.1000000000000005"/>
    <x v="187"/>
    <n v="0"/>
    <n v="0"/>
    <x v="0"/>
    <s v="1"/>
  </r>
  <r>
    <x v="0"/>
    <n v="1"/>
    <x v="3"/>
    <x v="585"/>
    <s v="CARRYWORLD"/>
    <s v="BLACK"/>
    <n v="1111112"/>
    <s v="Travel bags"/>
    <s v="Shoes"/>
    <x v="0"/>
    <s v="Solid"/>
    <s v="LARGE"/>
    <x v="1"/>
    <s v="Good"/>
    <s v="FASHION"/>
    <n v="23"/>
    <n v="633"/>
    <n v="27.521739130434781"/>
    <n v="265.86"/>
    <x v="353"/>
    <n v="85"/>
    <n v="0"/>
    <x v="0"/>
    <s v="1"/>
  </r>
  <r>
    <x v="0"/>
    <n v="1"/>
    <x v="3"/>
    <x v="586"/>
    <s v="HIGHWAY"/>
    <s v="BLACK"/>
    <n v="1111199"/>
    <s v="Handbacks"/>
    <s v="Tote"/>
    <x v="0"/>
    <s v="Solid"/>
    <s v="LARGE"/>
    <x v="2"/>
    <s v="Good"/>
    <s v="BASIC"/>
    <n v="343"/>
    <n v="38808.58"/>
    <n v="113.14454810495627"/>
    <n v="15135.346200000002"/>
    <x v="354"/>
    <n v="839"/>
    <n v="0"/>
    <x v="0"/>
    <s v="1"/>
  </r>
  <r>
    <x v="0"/>
    <n v="1"/>
    <x v="3"/>
    <x v="587"/>
    <s v="HIGHWAY"/>
    <s v="BLACK"/>
    <n v="1111199"/>
    <s v="Handbacks"/>
    <s v="Tote"/>
    <x v="0"/>
    <s v="Solid"/>
    <s v="LARGE"/>
    <x v="2"/>
    <s v="Better"/>
    <s v="BASIC"/>
    <n v="859"/>
    <n v="84482.92"/>
    <n v="98.350314318975549"/>
    <n v="32948.338799999998"/>
    <x v="355"/>
    <n v="235"/>
    <n v="0"/>
    <x v="0"/>
    <s v="1"/>
  </r>
  <r>
    <x v="0"/>
    <n v="1"/>
    <x v="3"/>
    <x v="588"/>
    <s v="HIGHWAY"/>
    <s v="BROWN"/>
    <n v="1111821"/>
    <s v="Handbacks"/>
    <s v="Tote"/>
    <x v="0"/>
    <s v="Solid"/>
    <s v="LARGE"/>
    <x v="2"/>
    <s v="Best"/>
    <s v="BASIC"/>
    <n v="121"/>
    <n v="8029.9999999999991"/>
    <n v="66.36363636363636"/>
    <n v="3131.7000000000003"/>
    <x v="356"/>
    <n v="121"/>
    <n v="0"/>
    <x v="0"/>
    <s v="1"/>
  </r>
  <r>
    <x v="0"/>
    <n v="1"/>
    <x v="3"/>
    <x v="589"/>
    <s v="HIGHWAY"/>
    <s v="BROWN"/>
    <n v="1111199"/>
    <s v="Handbacks"/>
    <s v="Tote"/>
    <x v="0"/>
    <s v="Solid"/>
    <s v="LARGE"/>
    <x v="2"/>
    <s v="Better"/>
    <s v="BASIC"/>
    <n v="28"/>
    <n v="985"/>
    <n v="35.178571428571431"/>
    <n v="384.15000000000003"/>
    <x v="357"/>
    <n v="2"/>
    <n v="0"/>
    <x v="0"/>
    <s v="1"/>
  </r>
  <r>
    <x v="0"/>
    <n v="1"/>
    <x v="3"/>
    <x v="590"/>
    <s v="HIGHWAY"/>
    <s v="BLACK"/>
    <n v="1111821"/>
    <s v="Handbacks"/>
    <s v="Tote"/>
    <x v="0"/>
    <s v="Solid"/>
    <s v="LARGE"/>
    <x v="2"/>
    <s v="Best"/>
    <s v="BASIC"/>
    <n v="85"/>
    <n v="868.8"/>
    <n v="10.221176470588235"/>
    <n v="338.83199999999999"/>
    <x v="358"/>
    <n v="88"/>
    <n v="0"/>
    <x v="0"/>
    <s v="1"/>
  </r>
  <r>
    <x v="0"/>
    <n v="1"/>
    <x v="3"/>
    <x v="591"/>
    <s v="HIGHWAY"/>
    <s v="BROWN"/>
    <n v="1111199"/>
    <s v="Handbacks"/>
    <s v="Tote"/>
    <x v="0"/>
    <s v="Solid"/>
    <s v="LARGE"/>
    <x v="2"/>
    <s v="Good"/>
    <s v="BASIC"/>
    <n v="85"/>
    <n v="469.5"/>
    <n v="5.5235294117647058"/>
    <n v="183.10499999999999"/>
    <x v="359"/>
    <n v="121"/>
    <n v="0"/>
    <x v="0"/>
    <s v="1"/>
  </r>
  <r>
    <x v="0"/>
    <n v="1"/>
    <x v="3"/>
    <x v="592"/>
    <s v="HIGHWAY"/>
    <s v="BLACK"/>
    <n v="1111194"/>
    <s v="Handbacks"/>
    <s v="Tote"/>
    <x v="1"/>
    <s v="Solid"/>
    <s v="MEDIUM"/>
    <x v="0"/>
    <s v="Good"/>
    <s v="FASHION"/>
    <n v="82"/>
    <n v="389.39999999999992"/>
    <n v="4.7487804878048774"/>
    <n v="151.86599999999999"/>
    <x v="360"/>
    <n v="88"/>
    <n v="0"/>
    <x v="0"/>
    <s v="1"/>
  </r>
  <r>
    <x v="0"/>
    <n v="1"/>
    <x v="3"/>
    <x v="593"/>
    <s v="CARRYWORLD"/>
    <s v="GREY"/>
    <n v="1111893"/>
    <s v="Travel bags"/>
    <s v="Travel Bags"/>
    <x v="1"/>
    <s v="Solid"/>
    <s v="SMALL"/>
    <x v="0"/>
    <s v="Better"/>
    <s v="BASIC"/>
    <n v="23"/>
    <n v="532"/>
    <n v="23.130434782608695"/>
    <n v="223.44000000000003"/>
    <x v="361"/>
    <n v="88"/>
    <n v="0"/>
    <x v="0"/>
    <s v="1"/>
  </r>
  <r>
    <x v="0"/>
    <n v="1"/>
    <x v="3"/>
    <x v="594"/>
    <s v="CARRYWORLD"/>
    <s v="GREY"/>
    <n v="1111893"/>
    <s v="Handbacks"/>
    <s v="Crossbody"/>
    <x v="1"/>
    <s v="Solid"/>
    <s v="SMALL"/>
    <x v="0"/>
    <s v="Better"/>
    <s v="BASIC"/>
    <n v="89"/>
    <n v="338"/>
    <n v="3.797752808988764"/>
    <n v="131.82000000000002"/>
    <x v="362"/>
    <n v="80"/>
    <n v="0"/>
    <x v="0"/>
    <s v="1"/>
  </r>
  <r>
    <x v="0"/>
    <n v="1"/>
    <x v="3"/>
    <x v="595"/>
    <s v="CARRYWORLD"/>
    <s v="GREY"/>
    <n v="1111893"/>
    <s v="Luggage"/>
    <s v="Hard"/>
    <x v="0"/>
    <s v="Solid"/>
    <s v="SMALL"/>
    <x v="0"/>
    <s v="Better"/>
    <s v="BASIC"/>
    <n v="86"/>
    <n v="11438"/>
    <n v="133"/>
    <n v="3545.78"/>
    <x v="363"/>
    <n v="4"/>
    <n v="0"/>
    <x v="0"/>
    <s v="1"/>
  </r>
  <r>
    <x v="0"/>
    <n v="1"/>
    <x v="3"/>
    <x v="596"/>
    <s v="CARRYWORLD"/>
    <s v="BLACK"/>
    <n v="1111893"/>
    <s v="Backpack"/>
    <s v="Backpacks"/>
    <x v="0"/>
    <s v="Solid"/>
    <s v="LARGE"/>
    <x v="0"/>
    <s v="Better"/>
    <s v="BASIC"/>
    <n v="893"/>
    <n v="85300.03"/>
    <n v="95.520750279955209"/>
    <n v="36679.012900000002"/>
    <x v="364"/>
    <n v="883"/>
    <n v="0"/>
    <x v="0"/>
    <s v="1"/>
  </r>
  <r>
    <x v="0"/>
    <n v="1"/>
    <x v="3"/>
    <x v="597"/>
    <s v="CARRYWORLD"/>
    <s v="BLACK"/>
    <n v="1111893"/>
    <s v="Backpack"/>
    <s v="Backpacks"/>
    <x v="0"/>
    <s v="Solid"/>
    <s v="SMALL"/>
    <x v="0"/>
    <s v="Better"/>
    <s v="BASIC"/>
    <n v="55"/>
    <n v="2032.3000000000002"/>
    <n v="36.950909090909093"/>
    <n v="873.88900000000012"/>
    <x v="365"/>
    <n v="43"/>
    <n v="0"/>
    <x v="0"/>
    <s v="1"/>
  </r>
  <r>
    <x v="0"/>
    <n v="1"/>
    <x v="3"/>
    <x v="598"/>
    <s v="GOLAND"/>
    <s v="GREY"/>
    <n v="1111185"/>
    <s v="Luggage"/>
    <s v="Hard"/>
    <x v="0"/>
    <s v="Solid"/>
    <s v="SMALL"/>
    <x v="1"/>
    <s v="Good"/>
    <s v="FASHION"/>
    <n v="8"/>
    <n v="1064"/>
    <n v="133"/>
    <n v="329.84000000000003"/>
    <x v="338"/>
    <n v="121"/>
    <n v="0"/>
    <x v="0"/>
    <s v="1"/>
  </r>
  <r>
    <x v="0"/>
    <n v="1"/>
    <x v="3"/>
    <x v="599"/>
    <s v="GOLAND"/>
    <s v="BLACK"/>
    <n v="1111171"/>
    <s v="Luggage"/>
    <s v="Hard"/>
    <x v="0"/>
    <s v="Solid"/>
    <s v="SMALL"/>
    <x v="0"/>
    <s v="Best"/>
    <s v="MUST"/>
    <n v="4"/>
    <n v="600"/>
    <n v="150"/>
    <n v="186.00000000000003"/>
    <x v="38"/>
    <n v="3"/>
    <n v="0"/>
    <x v="0"/>
    <s v="1"/>
  </r>
  <r>
    <x v="0"/>
    <n v="1"/>
    <x v="3"/>
    <x v="600"/>
    <s v="GOLAND"/>
    <s v="BLACK"/>
    <n v="1111171"/>
    <s v="Luggage"/>
    <s v="Hard"/>
    <x v="0"/>
    <s v="Solid"/>
    <s v="SMALL"/>
    <x v="0"/>
    <s v="Best"/>
    <s v="FASHION"/>
    <n v="3"/>
    <n v="850"/>
    <n v="283.33333333333331"/>
    <n v="263.5"/>
    <x v="366"/>
    <n v="0"/>
    <n v="0"/>
    <x v="0"/>
    <s v="1"/>
  </r>
  <r>
    <x v="0"/>
    <n v="1"/>
    <x v="3"/>
    <x v="601"/>
    <s v="GOLAND"/>
    <s v="BLACK"/>
    <n v="1111171"/>
    <s v="Luggage"/>
    <s v="Hard"/>
    <x v="0"/>
    <s v="Solid"/>
    <s v="SMALL"/>
    <x v="0"/>
    <s v="Best"/>
    <s v="FASHION"/>
    <n v="8"/>
    <n v="1064"/>
    <n v="133"/>
    <n v="329.84000000000003"/>
    <x v="338"/>
    <n v="2"/>
    <n v="0"/>
    <x v="0"/>
    <s v="1"/>
  </r>
  <r>
    <x v="0"/>
    <n v="1"/>
    <x v="3"/>
    <x v="602"/>
    <s v="GOLAND"/>
    <s v="BLACK"/>
    <n v="1111171"/>
    <s v="Backpack"/>
    <s v="Backpacks"/>
    <x v="1"/>
    <s v="Solid"/>
    <s v="SMALL"/>
    <x v="0"/>
    <s v="Good"/>
    <s v="FASHION"/>
    <n v="8"/>
    <n v="66.25"/>
    <n v="8.28125"/>
    <n v="28.487500000000004"/>
    <x v="367"/>
    <n v="0"/>
    <n v="0"/>
    <x v="0"/>
    <s v="1"/>
  </r>
  <r>
    <x v="0"/>
    <n v="1"/>
    <x v="3"/>
    <x v="603"/>
    <s v="HIGHWAY"/>
    <s v="BLACK"/>
    <n v="1111185"/>
    <s v="Luggage"/>
    <s v="Hard"/>
    <x v="0"/>
    <s v="Solid"/>
    <s v="SMALL"/>
    <x v="2"/>
    <s v="Good"/>
    <s v="MUST"/>
    <n v="3"/>
    <n v="450"/>
    <n v="150"/>
    <n v="139.50000000000003"/>
    <x v="29"/>
    <n v="4"/>
    <n v="0"/>
    <x v="0"/>
    <s v="1"/>
  </r>
  <r>
    <x v="0"/>
    <n v="1"/>
    <x v="3"/>
    <x v="604"/>
    <s v="HIGHWAY"/>
    <s v="BROWN"/>
    <n v="1111185"/>
    <s v="Luggage"/>
    <s v="Hard"/>
    <x v="0"/>
    <s v="Solid"/>
    <s v="SMALL"/>
    <x v="2"/>
    <s v="Good"/>
    <s v="MUST"/>
    <n v="8"/>
    <n v="1064"/>
    <n v="133"/>
    <n v="329.84000000000003"/>
    <x v="338"/>
    <n v="82"/>
    <n v="0"/>
    <x v="0"/>
    <s v="1"/>
  </r>
  <r>
    <x v="0"/>
    <n v="1"/>
    <x v="3"/>
    <x v="605"/>
    <s v="CARRYWORLD"/>
    <s v="BLACK"/>
    <n v="1112531"/>
    <s v="Backpack"/>
    <s v="Backpacks"/>
    <x v="0"/>
    <s v="Solid"/>
    <s v="SMALL"/>
    <x v="1"/>
    <s v="Good"/>
    <s v="FASHION"/>
    <n v="8"/>
    <n v="80"/>
    <n v="10"/>
    <n v="34.400000000000006"/>
    <x v="322"/>
    <n v="121"/>
    <n v="0"/>
    <x v="0"/>
    <s v="1"/>
  </r>
  <r>
    <x v="0"/>
    <n v="1"/>
    <x v="3"/>
    <x v="606"/>
    <s v="CARRYWORLD"/>
    <s v="BLUE"/>
    <n v="1111893"/>
    <s v="Luggage"/>
    <s v="Hard"/>
    <x v="0"/>
    <s v="Solid"/>
    <s v="SMALL"/>
    <x v="1"/>
    <s v="Good"/>
    <s v="FASHION"/>
    <n v="8"/>
    <n v="1064"/>
    <n v="133"/>
    <n v="329.84000000000003"/>
    <x v="338"/>
    <n v="0"/>
    <n v="0"/>
    <x v="0"/>
    <s v="1"/>
  </r>
  <r>
    <x v="0"/>
    <n v="1"/>
    <x v="3"/>
    <x v="607"/>
    <s v="CARRYWORLD"/>
    <s v="MULTI"/>
    <n v="1113411"/>
    <s v="Travel bags"/>
    <s v="Travel Bags"/>
    <x v="2"/>
    <s v="Solid"/>
    <s v="SMALL"/>
    <x v="1"/>
    <s v="Good"/>
    <s v="MUST"/>
    <n v="6"/>
    <n v="30"/>
    <n v="5"/>
    <n v="12.600000000000001"/>
    <x v="215"/>
    <n v="2"/>
    <n v="0"/>
    <x v="0"/>
    <s v="1"/>
  </r>
  <r>
    <x v="0"/>
    <n v="1"/>
    <x v="3"/>
    <x v="608"/>
    <s v="CARRYWORLD"/>
    <s v="BLACK"/>
    <n v="1113411"/>
    <s v="Travel bags"/>
    <s v="Travel Bags"/>
    <x v="2"/>
    <s v="Solid"/>
    <s v="SMALL"/>
    <x v="1"/>
    <s v="Good"/>
    <s v="MUST"/>
    <n v="4"/>
    <n v="20"/>
    <n v="5"/>
    <n v="8.4"/>
    <x v="40"/>
    <n v="3"/>
    <n v="0"/>
    <x v="0"/>
    <s v="1"/>
  </r>
  <r>
    <x v="0"/>
    <n v="1"/>
    <x v="3"/>
    <x v="609"/>
    <s v="CARRYWORLD"/>
    <s v="PINK"/>
    <n v="1113411"/>
    <s v="Travel bags"/>
    <s v="Travel Bags"/>
    <x v="2"/>
    <s v="Solid"/>
    <s v="SMALL"/>
    <x v="1"/>
    <s v="Good"/>
    <s v="MUST"/>
    <n v="14"/>
    <n v="6.5"/>
    <n v="0.4642857142857143"/>
    <n v="2.7300000000000004"/>
    <x v="368"/>
    <n v="3"/>
    <n v="0"/>
    <x v="0"/>
    <s v="1"/>
  </r>
  <r>
    <x v="0"/>
    <n v="1"/>
    <x v="3"/>
    <x v="610"/>
    <s v="CARRYWORLD"/>
    <s v="GREY"/>
    <n v="1113152"/>
    <s v="Handbacks"/>
    <s v="Tote"/>
    <x v="1"/>
    <s v="Solid"/>
    <s v="MEDIUM"/>
    <x v="1"/>
    <s v="Good"/>
    <s v="FASHION"/>
    <n v="5"/>
    <n v="823.40000000000009"/>
    <n v="164.68"/>
    <n v="321.12599999999998"/>
    <x v="369"/>
    <n v="5"/>
    <n v="0"/>
    <x v="0"/>
    <s v="1"/>
  </r>
  <r>
    <x v="0"/>
    <n v="1"/>
    <x v="3"/>
    <x v="611"/>
    <s v="CARRYWORLD"/>
    <s v="BLACK"/>
    <n v="1113152"/>
    <s v="Handbacks"/>
    <s v="Tote"/>
    <x v="1"/>
    <s v="Solid"/>
    <s v="MEDIUM"/>
    <x v="1"/>
    <s v="Good"/>
    <s v="FASHION"/>
    <n v="4"/>
    <n v="98"/>
    <n v="24.5"/>
    <n v="38.22"/>
    <x v="370"/>
    <n v="3"/>
    <n v="0"/>
    <x v="0"/>
    <s v="1"/>
  </r>
  <r>
    <x v="0"/>
    <n v="1"/>
    <x v="3"/>
    <x v="612"/>
    <s v="HIGHWAY"/>
    <s v="BLACK"/>
    <n v="1113324"/>
    <s v="Luggage"/>
    <s v="Hard"/>
    <x v="0"/>
    <s v="Solid"/>
    <s v="SMALL"/>
    <x v="1"/>
    <s v="Good"/>
    <s v="FASHION"/>
    <n v="8"/>
    <n v="1064"/>
    <n v="133"/>
    <n v="329.84000000000003"/>
    <x v="338"/>
    <n v="0"/>
    <n v="0"/>
    <x v="0"/>
    <s v="1"/>
  </r>
  <r>
    <x v="0"/>
    <n v="1"/>
    <x v="3"/>
    <x v="613"/>
    <s v="CARRYWORLD"/>
    <s v="BLACK"/>
    <n v="1111112"/>
    <s v="Backpack"/>
    <s v="Backpacks"/>
    <x v="0"/>
    <s v="Solid"/>
    <s v="LARGE"/>
    <x v="0"/>
    <s v="Better"/>
    <s v="BASIC"/>
    <n v="303"/>
    <n v="29885.64"/>
    <n v="98.632475247524752"/>
    <n v="12850.825200000001"/>
    <x v="371"/>
    <n v="485"/>
    <n v="280"/>
    <x v="0"/>
    <s v="1"/>
  </r>
  <r>
    <x v="0"/>
    <n v="1"/>
    <x v="3"/>
    <x v="614"/>
    <s v="CARRYWORLD"/>
    <s v="BLACK"/>
    <n v="1111112"/>
    <s v="Backpack"/>
    <s v="Backpacks"/>
    <x v="0"/>
    <s v="Solid"/>
    <s v="SMALL"/>
    <x v="0"/>
    <s v="Better"/>
    <s v="BASIC"/>
    <n v="33"/>
    <n v="5828.03"/>
    <n v="176.60696969696968"/>
    <n v="2506.0529000000001"/>
    <x v="372"/>
    <n v="285"/>
    <n v="0"/>
    <x v="0"/>
    <s v="1"/>
  </r>
  <r>
    <x v="0"/>
    <n v="1"/>
    <x v="3"/>
    <x v="615"/>
    <s v="CARRYWORLD"/>
    <s v="BLACK"/>
    <n v="1111112"/>
    <s v="Briefcase"/>
    <s v="Leather"/>
    <x v="0"/>
    <s v="Solid"/>
    <s v="SMALL"/>
    <x v="1"/>
    <s v="Good"/>
    <s v="FASHION"/>
    <n v="8"/>
    <n v="882"/>
    <n v="110.25"/>
    <n v="361.62"/>
    <x v="373"/>
    <n v="0"/>
    <n v="0"/>
    <x v="0"/>
    <s v="1"/>
  </r>
  <r>
    <x v="0"/>
    <n v="1"/>
    <x v="3"/>
    <x v="616"/>
    <s v="CARRYWORLD"/>
    <s v="BLACK"/>
    <n v="1111112"/>
    <s v="Briefcase"/>
    <s v="Leather"/>
    <x v="0"/>
    <s v="Solid"/>
    <s v="SMALL"/>
    <x v="0"/>
    <s v="Good"/>
    <s v="FASHION"/>
    <n v="8"/>
    <n v="85"/>
    <n v="10.625"/>
    <n v="34.85"/>
    <x v="374"/>
    <n v="0"/>
    <n v="0"/>
    <x v="0"/>
    <s v="1"/>
  </r>
  <r>
    <x v="0"/>
    <n v="1"/>
    <x v="3"/>
    <x v="617"/>
    <s v="CARRYWORLD"/>
    <s v="BLUE"/>
    <n v="1111112"/>
    <s v="Briefcase"/>
    <s v="Leather"/>
    <x v="0"/>
    <s v="Solid"/>
    <s v="SMALL"/>
    <x v="1"/>
    <s v="Good"/>
    <s v="FASHION"/>
    <n v="14"/>
    <n v="239.97999999999996"/>
    <n v="17.14142857142857"/>
    <n v="98.391800000000003"/>
    <x v="375"/>
    <m/>
    <n v="0"/>
    <x v="0"/>
    <s v="1"/>
  </r>
  <r>
    <x v="0"/>
    <n v="1"/>
    <x v="3"/>
    <x v="618"/>
    <s v="CARRYWORLD"/>
    <s v="PURPLE"/>
    <n v="1111112"/>
    <s v="Briefcase"/>
    <s v="Leather"/>
    <x v="0"/>
    <s v="Solid"/>
    <s v="SMALL"/>
    <x v="1"/>
    <s v="Good"/>
    <s v="FASHION"/>
    <n v="8"/>
    <n v="889.99"/>
    <n v="111.24875"/>
    <n v="364.89590000000004"/>
    <x v="376"/>
    <m/>
    <n v="0"/>
    <x v="0"/>
    <s v="1"/>
  </r>
  <r>
    <x v="0"/>
    <n v="1"/>
    <x v="3"/>
    <x v="619"/>
    <s v="CARRYWORLD"/>
    <s v="GREY"/>
    <n v="1111112"/>
    <s v="Briefcase"/>
    <s v="Leather"/>
    <x v="0"/>
    <s v="Solid"/>
    <s v="SMALL"/>
    <x v="1"/>
    <s v="Good"/>
    <s v="FASHION"/>
    <n v="8"/>
    <n v="808.99"/>
    <n v="101.12375"/>
    <n v="331.6859"/>
    <x v="377"/>
    <m/>
    <n v="0"/>
    <x v="0"/>
    <s v="1"/>
  </r>
  <r>
    <x v="0"/>
    <n v="1"/>
    <x v="3"/>
    <x v="620"/>
    <s v="CARRYWORLD"/>
    <s v="BLACK"/>
    <n v="1111893"/>
    <s v="Travel bags"/>
    <s v="Shoes"/>
    <x v="2"/>
    <s v="Solid"/>
    <s v="SMALL"/>
    <x v="2"/>
    <s v="Better"/>
    <s v="MUST"/>
    <n v="8"/>
    <n v="22.5"/>
    <n v="2.8125"/>
    <n v="9.4500000000000011"/>
    <x v="378"/>
    <n v="121"/>
    <n v="0"/>
    <x v="0"/>
    <s v="1"/>
  </r>
  <r>
    <x v="0"/>
    <n v="1"/>
    <x v="3"/>
    <x v="621"/>
    <s v="CARRYWORLD"/>
    <s v="GREY"/>
    <n v="1111893"/>
    <s v="Travel bags"/>
    <s v="Shoes"/>
    <x v="2"/>
    <s v="Solid"/>
    <s v="SMALL"/>
    <x v="2"/>
    <s v="Better"/>
    <s v="MUST"/>
    <n v="8"/>
    <n v="22.5"/>
    <n v="2.8125"/>
    <n v="9.4500000000000011"/>
    <x v="378"/>
    <n v="0"/>
    <n v="0"/>
    <x v="0"/>
    <s v="1"/>
  </r>
  <r>
    <x v="0"/>
    <n v="1"/>
    <x v="0"/>
    <x v="622"/>
    <s v="CARRYWORLD"/>
    <s v="BLACK"/>
    <n v="1111893"/>
    <s v="Travel bags"/>
    <s v="Travel Bags"/>
    <x v="0"/>
    <s v="Solid"/>
    <s v="SMALL"/>
    <x v="0"/>
    <s v="Better"/>
    <s v="BASIC"/>
    <n v="32"/>
    <n v="330.6"/>
    <n v="10.331250000000001"/>
    <n v="138.85200000000003"/>
    <x v="14"/>
    <n v="25"/>
    <n v="0"/>
    <x v="0"/>
    <s v="1"/>
  </r>
  <r>
    <x v="0"/>
    <n v="1"/>
    <x v="0"/>
    <x v="623"/>
    <s v="HIGHWAY"/>
    <s v="BLACK"/>
    <n v="1112531"/>
    <s v="Backpack"/>
    <s v="Drawstring Bags"/>
    <x v="2"/>
    <s v="Solid"/>
    <s v="LARGE"/>
    <x v="2"/>
    <s v="Best"/>
    <s v="MUST"/>
    <n v="35"/>
    <n v="2488.85"/>
    <n v="71.11"/>
    <n v="1070.2055000000003"/>
    <x v="16"/>
    <n v="38"/>
    <n v="0"/>
    <x v="0"/>
    <s v="1"/>
  </r>
  <r>
    <x v="0"/>
    <n v="1"/>
    <x v="0"/>
    <x v="624"/>
    <s v="HIGHWAY"/>
    <s v="BLACK"/>
    <n v="1113411"/>
    <s v="Travel bags"/>
    <s v="Travel Bags on wheels"/>
    <x v="2"/>
    <s v="Solid"/>
    <s v="SMALL"/>
    <x v="2"/>
    <s v="Best"/>
    <s v="MUST"/>
    <n v="39"/>
    <n v="2228"/>
    <n v="57.128205128205131"/>
    <n v="935.7600000000001"/>
    <x v="17"/>
    <n v="45"/>
    <n v="0"/>
    <x v="0"/>
    <s v="1"/>
  </r>
  <r>
    <x v="0"/>
    <n v="1"/>
    <x v="0"/>
    <x v="625"/>
    <s v="HIGHWAY"/>
    <s v="BLACK"/>
    <n v="1113411"/>
    <s v="Travel bags"/>
    <s v="Travel Bags on wheels"/>
    <x v="2"/>
    <s v="Solid"/>
    <s v="SMALL"/>
    <x v="2"/>
    <s v="Best"/>
    <s v="MUST"/>
    <n v="38"/>
    <n v="8329.0499999999993"/>
    <n v="219.18552631578945"/>
    <n v="3498.2009999999996"/>
    <x v="18"/>
    <n v="30"/>
    <n v="0"/>
    <x v="0"/>
    <s v="1"/>
  </r>
  <r>
    <x v="0"/>
    <n v="1"/>
    <x v="0"/>
    <x v="626"/>
    <s v="HIGHWAY"/>
    <s v="BLACK"/>
    <n v="1113411"/>
    <s v="Travel bags"/>
    <s v="Travel Bags on wheels"/>
    <x v="2"/>
    <s v="Solid"/>
    <s v="SMALL"/>
    <x v="2"/>
    <s v="Best"/>
    <s v="MUST"/>
    <n v="20"/>
    <n v="393"/>
    <n v="19.649999999999999"/>
    <n v="165.06"/>
    <x v="20"/>
    <n v="86"/>
    <n v="0"/>
    <x v="0"/>
    <s v="1"/>
  </r>
  <r>
    <x v="0"/>
    <n v="1"/>
    <x v="0"/>
    <x v="627"/>
    <s v="HIGHWAY"/>
    <s v="BLACK"/>
    <n v="1112531"/>
    <s v="Backpack"/>
    <s v="Drawstring Bags"/>
    <x v="2"/>
    <s v="Solid"/>
    <s v="SMALL"/>
    <x v="2"/>
    <s v="Best"/>
    <s v="MUST"/>
    <n v="6"/>
    <n v="648.94000000000005"/>
    <n v="108.15666666666668"/>
    <n v="279.04420000000005"/>
    <x v="21"/>
    <n v="49"/>
    <n v="0"/>
    <x v="0"/>
    <s v="1"/>
  </r>
  <r>
    <x v="0"/>
    <n v="1"/>
    <x v="0"/>
    <x v="628"/>
    <s v="GOLAND"/>
    <s v="BLACK"/>
    <n v="1111185"/>
    <s v="Backpack"/>
    <s v="Backpacks"/>
    <x v="0"/>
    <s v="Solid"/>
    <s v="MEDIUM"/>
    <x v="2"/>
    <s v="Good"/>
    <s v="FASHION"/>
    <n v="3"/>
    <n v="96"/>
    <n v="32"/>
    <n v="41.28"/>
    <x v="22"/>
    <n v="44"/>
    <n v="0"/>
    <x v="0"/>
    <s v="1"/>
  </r>
  <r>
    <x v="0"/>
    <n v="1"/>
    <x v="0"/>
    <x v="629"/>
    <s v="HIGHWAY"/>
    <s v="BLACK"/>
    <n v="1111821"/>
    <s v="Handbacks"/>
    <s v="Tote"/>
    <x v="1"/>
    <s v="Solid"/>
    <s v="MEDIUM"/>
    <x v="0"/>
    <s v="Better"/>
    <s v="BASIC"/>
    <n v="8"/>
    <n v="29.5"/>
    <n v="3.6875"/>
    <n v="11.505000000000001"/>
    <x v="24"/>
    <n v="5"/>
    <n v="0"/>
    <x v="0"/>
    <s v="1"/>
  </r>
  <r>
    <x v="0"/>
    <n v="1"/>
    <x v="0"/>
    <x v="630"/>
    <s v="GOLAND"/>
    <s v="BLACK"/>
    <n v="1113411"/>
    <s v="Travel bags"/>
    <s v="Travel Bags"/>
    <x v="0"/>
    <s v="Solid"/>
    <s v="SMALL"/>
    <x v="1"/>
    <s v="Good"/>
    <s v="BASIC"/>
    <n v="828"/>
    <n v="338.2"/>
    <n v="0.40845410628019324"/>
    <n v="142.04400000000001"/>
    <x v="25"/>
    <n v="894"/>
    <n v="0"/>
    <x v="0"/>
    <s v="1"/>
  </r>
  <r>
    <x v="0"/>
    <n v="1"/>
    <x v="0"/>
    <x v="631"/>
    <s v="HIGHWAY"/>
    <s v="BLACK"/>
    <n v="1111193"/>
    <s v="Travel bags"/>
    <s v="Shoes"/>
    <x v="2"/>
    <s v="Solid"/>
    <s v="SMALL"/>
    <x v="1"/>
    <s v="Good"/>
    <s v="BASIC"/>
    <n v="3"/>
    <n v="883.60000000000014"/>
    <n v="294.53333333333336"/>
    <n v="371.11200000000008"/>
    <x v="28"/>
    <n v="2"/>
    <n v="0"/>
    <x v="0"/>
    <s v="1"/>
  </r>
  <r>
    <x v="0"/>
    <n v="1"/>
    <x v="0"/>
    <x v="632"/>
    <s v="CARRYWORLD"/>
    <s v="BLACK"/>
    <n v="1111893"/>
    <s v="Luggage"/>
    <s v="Hard"/>
    <x v="0"/>
    <s v="Solid"/>
    <s v="SMALL"/>
    <x v="2"/>
    <s v="Better"/>
    <s v="BASIC"/>
    <n v="3"/>
    <n v="450"/>
    <n v="150"/>
    <n v="139.50000000000003"/>
    <x v="29"/>
    <n v="2"/>
    <n v="0"/>
    <x v="0"/>
    <s v="1"/>
  </r>
  <r>
    <x v="0"/>
    <n v="1"/>
    <x v="0"/>
    <x v="633"/>
    <s v="HIGHWAY"/>
    <s v="BLACK"/>
    <n v="1113411"/>
    <s v="Backpack"/>
    <s v="Backpacks"/>
    <x v="2"/>
    <s v="Solid"/>
    <s v="SMALL"/>
    <x v="1"/>
    <s v="Good"/>
    <s v="MUST"/>
    <n v="8"/>
    <n v="20"/>
    <n v="2.5"/>
    <n v="8.6000000000000014"/>
    <x v="31"/>
    <n v="121"/>
    <n v="0"/>
    <x v="0"/>
    <s v="1"/>
  </r>
  <r>
    <x v="0"/>
    <n v="1"/>
    <x v="0"/>
    <x v="634"/>
    <s v="CARRYWORLD"/>
    <s v="BLACK"/>
    <n v="1111893"/>
    <s v="Backpack"/>
    <s v="Backpacks"/>
    <x v="0"/>
    <s v="Solid"/>
    <s v="SMALL"/>
    <x v="2"/>
    <s v="Better"/>
    <s v="BASIC"/>
    <n v="52"/>
    <n v="8594.4"/>
    <n v="165.27692307692308"/>
    <n v="3695.5920000000006"/>
    <x v="32"/>
    <n v="33"/>
    <n v="0"/>
    <x v="0"/>
    <s v="1"/>
  </r>
  <r>
    <x v="0"/>
    <n v="1"/>
    <x v="0"/>
    <x v="635"/>
    <s v="CARRYWORLD"/>
    <s v="BLACK"/>
    <n v="1111249"/>
    <s v="Travel bags"/>
    <s v="Travel Bags"/>
    <x v="0"/>
    <s v="Solid"/>
    <s v="SMALL"/>
    <x v="2"/>
    <s v="Good"/>
    <s v="MUST"/>
    <n v="38"/>
    <n v="8833.7999999999993"/>
    <n v="232.46842105263156"/>
    <n v="3710.1959999999999"/>
    <x v="35"/>
    <n v="94"/>
    <n v="0"/>
    <x v="0"/>
    <s v="1"/>
  </r>
  <r>
    <x v="0"/>
    <n v="1"/>
    <x v="0"/>
    <x v="636"/>
    <s v="CARRYWORLD"/>
    <s v="BLACK"/>
    <n v="1111249"/>
    <s v="Travel bags"/>
    <s v="Travel Bags"/>
    <x v="0"/>
    <s v="Solid"/>
    <s v="SMALL"/>
    <x v="2"/>
    <s v="Good"/>
    <s v="MUST"/>
    <n v="86"/>
    <n v="836.5"/>
    <n v="9.7267441860465116"/>
    <n v="351.33"/>
    <x v="37"/>
    <n v="82"/>
    <n v="0"/>
    <x v="0"/>
    <s v="1"/>
  </r>
  <r>
    <x v="0"/>
    <n v="1"/>
    <x v="0"/>
    <x v="637"/>
    <s v="GOLAND"/>
    <s v="BLACK"/>
    <n v="1111185"/>
    <s v="Luggage"/>
    <s v="Hard"/>
    <x v="0"/>
    <s v="Solid"/>
    <s v="SMALL"/>
    <x v="2"/>
    <s v="Good"/>
    <s v="MUST"/>
    <n v="4"/>
    <n v="600"/>
    <n v="150"/>
    <n v="186.00000000000003"/>
    <x v="38"/>
    <n v="82"/>
    <n v="0"/>
    <x v="0"/>
    <s v="1"/>
  </r>
  <r>
    <x v="0"/>
    <n v="1"/>
    <x v="0"/>
    <x v="638"/>
    <s v="GOLAND"/>
    <s v="BLACK"/>
    <n v="1111185"/>
    <s v="Luggage"/>
    <s v="Hard"/>
    <x v="0"/>
    <s v="Solid"/>
    <s v="SMALL"/>
    <x v="2"/>
    <s v="Good"/>
    <s v="MUST"/>
    <n v="8"/>
    <n v="1320"/>
    <n v="165"/>
    <n v="409.20000000000005"/>
    <x v="39"/>
    <n v="121"/>
    <n v="0"/>
    <x v="0"/>
    <s v="1"/>
  </r>
  <r>
    <x v="0"/>
    <n v="1"/>
    <x v="0"/>
    <x v="639"/>
    <s v="HIGHWAY"/>
    <s v="BLACK"/>
    <n v="1112531"/>
    <s v="Travel bags"/>
    <s v="Shoes"/>
    <x v="2"/>
    <s v="Solid"/>
    <s v="SMALL"/>
    <x v="1"/>
    <s v="Good"/>
    <s v="FASHION"/>
    <n v="8"/>
    <n v="20"/>
    <n v="2.5"/>
    <n v="8.4"/>
    <x v="40"/>
    <n v="121"/>
    <n v="0"/>
    <x v="0"/>
    <s v="1"/>
  </r>
  <r>
    <x v="0"/>
    <n v="1"/>
    <x v="0"/>
    <x v="640"/>
    <s v="GOLAND"/>
    <s v="BLACK"/>
    <n v="1113411"/>
    <s v="Travel bags"/>
    <s v="Travel Bags"/>
    <x v="0"/>
    <s v="Solid"/>
    <s v="SMALL"/>
    <x v="1"/>
    <s v="Good"/>
    <s v="MUST"/>
    <n v="6"/>
    <n v="54"/>
    <n v="9"/>
    <n v="22.68"/>
    <x v="43"/>
    <n v="121"/>
    <n v="0"/>
    <x v="0"/>
    <s v="1"/>
  </r>
  <r>
    <x v="0"/>
    <n v="1"/>
    <x v="0"/>
    <x v="641"/>
    <s v="GOLAND"/>
    <s v="BLACK"/>
    <n v="1113411"/>
    <s v="Travel bags"/>
    <s v="Travel Bags"/>
    <x v="0"/>
    <s v="Solid"/>
    <s v="SMALL"/>
    <x v="1"/>
    <s v="Good"/>
    <s v="MUST"/>
    <n v="5"/>
    <n v="45"/>
    <n v="9"/>
    <n v="18.900000000000002"/>
    <x v="44"/>
    <n v="3"/>
    <n v="0"/>
    <x v="0"/>
    <s v="1"/>
  </r>
  <r>
    <x v="0"/>
    <n v="1"/>
    <x v="0"/>
    <x v="642"/>
    <s v="TRAVEL TIME"/>
    <s v="BLACK"/>
    <n v="1111185"/>
    <s v="Handbacks"/>
    <s v="Crossbody"/>
    <x v="0"/>
    <s v="Solid"/>
    <s v="MEDIUM"/>
    <x v="1"/>
    <s v="Better"/>
    <s v="MUST"/>
    <n v="220"/>
    <n v="3988.9"/>
    <n v="18.131363636363638"/>
    <n v="1555.6710000000003"/>
    <x v="47"/>
    <n v="492"/>
    <n v="0"/>
    <x v="0"/>
    <s v="1"/>
  </r>
  <r>
    <x v="0"/>
    <n v="1"/>
    <x v="0"/>
    <x v="643"/>
    <s v="TRAVEL TIME"/>
    <s v="BLACK"/>
    <n v="1111185"/>
    <s v="Travel bags"/>
    <s v="Shoes"/>
    <x v="0"/>
    <s v="Solid"/>
    <s v="MEDIUM"/>
    <x v="1"/>
    <s v="Better"/>
    <s v="MUST"/>
    <n v="66"/>
    <n v="6935.34"/>
    <n v="105.08090909090909"/>
    <n v="2912.8428000000004"/>
    <x v="48"/>
    <n v="492"/>
    <n v="0"/>
    <x v="0"/>
    <s v="1"/>
  </r>
  <r>
    <x v="0"/>
    <n v="1"/>
    <x v="0"/>
    <x v="644"/>
    <s v="TRAVEL TIME"/>
    <s v="BLACK"/>
    <n v="1111185"/>
    <s v="Backpack"/>
    <s v="Backpacks"/>
    <x v="0"/>
    <s v="Solid"/>
    <s v="MEDIUM"/>
    <x v="1"/>
    <s v="Better"/>
    <s v="MUST"/>
    <n v="36"/>
    <n v="6652.26"/>
    <n v="184.785"/>
    <n v="2860.4718000000003"/>
    <x v="49"/>
    <n v="489"/>
    <n v="0"/>
    <x v="0"/>
    <s v="1"/>
  </r>
  <r>
    <x v="0"/>
    <n v="1"/>
    <x v="0"/>
    <x v="645"/>
    <s v="TRAVEL TIME"/>
    <s v="BLACK"/>
    <n v="1111185"/>
    <s v="Backpack"/>
    <s v="Backpacks"/>
    <x v="0"/>
    <s v="Solid"/>
    <s v="MEDIUM"/>
    <x v="1"/>
    <s v="Better"/>
    <s v="MUST"/>
    <n v="83"/>
    <n v="5803.53"/>
    <n v="69.922048192771086"/>
    <n v="2495.5179000000003"/>
    <x v="52"/>
    <n v="633"/>
    <n v="0"/>
    <x v="0"/>
    <s v="1"/>
  </r>
  <r>
    <x v="0"/>
    <n v="2"/>
    <x v="0"/>
    <x v="646"/>
    <s v="TRAVEL TIME"/>
    <s v="BLACK"/>
    <n v="1111185"/>
    <s v="Luggage"/>
    <s v="Hard"/>
    <x v="0"/>
    <s v="Solid"/>
    <s v="MEDIUM"/>
    <x v="1"/>
    <s v="Better"/>
    <s v="BASIC"/>
    <n v="806"/>
    <n v="132990"/>
    <n v="165"/>
    <n v="41226.9"/>
    <x v="53"/>
    <n v="445"/>
    <n v="0"/>
    <x v="0"/>
    <s v="1"/>
  </r>
  <r>
    <x v="0"/>
    <n v="1"/>
    <x v="0"/>
    <x v="647"/>
    <s v="TRAVEL TIME"/>
    <s v="BLACK"/>
    <n v="1111185"/>
    <s v="Luggage"/>
    <s v="Hard"/>
    <x v="0"/>
    <s v="Solid"/>
    <s v="MEDIUM"/>
    <x v="1"/>
    <s v="Better"/>
    <s v="MUST"/>
    <n v="39"/>
    <n v="5539.28"/>
    <n v="142.03282051282051"/>
    <n v="1717.1768000000002"/>
    <x v="54"/>
    <n v="439"/>
    <n v="0"/>
    <x v="0"/>
    <s v="1"/>
  </r>
  <r>
    <x v="0"/>
    <n v="1"/>
    <x v="0"/>
    <x v="648"/>
    <s v="TRAVEL TIME"/>
    <s v="BLACK"/>
    <n v="1111185"/>
    <s v="Travel bags"/>
    <s v="Shoes"/>
    <x v="0"/>
    <s v="Solid"/>
    <s v="MEDIUM"/>
    <x v="1"/>
    <s v="Better"/>
    <s v="MUST"/>
    <n v="68"/>
    <n v="5423.39"/>
    <n v="79.755735294117656"/>
    <n v="2277.8238000000006"/>
    <x v="56"/>
    <n v="668"/>
    <n v="0"/>
    <x v="0"/>
    <s v="1"/>
  </r>
  <r>
    <x v="0"/>
    <n v="1"/>
    <x v="0"/>
    <x v="649"/>
    <s v="TRAVEL TIME"/>
    <s v="BLACK"/>
    <n v="1111185"/>
    <s v="Luggage"/>
    <s v="Hard"/>
    <x v="0"/>
    <s v="Solid"/>
    <s v="MEDIUM"/>
    <x v="1"/>
    <s v="Better"/>
    <s v="MUST"/>
    <n v="50"/>
    <n v="4389.5"/>
    <n v="87.79"/>
    <n v="1360.7450000000003"/>
    <x v="58"/>
    <n v="588"/>
    <n v="0"/>
    <x v="0"/>
    <s v="1"/>
  </r>
  <r>
    <x v="0"/>
    <n v="1"/>
    <x v="0"/>
    <x v="650"/>
    <s v="TRAVEL TIME"/>
    <s v="BLACK"/>
    <n v="1111185"/>
    <s v="Luggage"/>
    <s v="Hard"/>
    <x v="0"/>
    <s v="Solid"/>
    <s v="MEDIUM"/>
    <x v="1"/>
    <s v="Better"/>
    <s v="MUST"/>
    <n v="44"/>
    <n v="7260"/>
    <n v="165"/>
    <n v="2250.6000000000004"/>
    <x v="62"/>
    <n v="489"/>
    <n v="0"/>
    <x v="0"/>
    <s v="1"/>
  </r>
  <r>
    <x v="0"/>
    <n v="1"/>
    <x v="0"/>
    <x v="651"/>
    <s v="TRAVEL TIME"/>
    <s v="BLACK"/>
    <n v="1111185"/>
    <s v="Accessories"/>
    <s v="Accessories"/>
    <x v="0"/>
    <s v="Solid"/>
    <s v="MEDIUM"/>
    <x v="1"/>
    <s v="Better"/>
    <s v="MUST"/>
    <n v="26"/>
    <n v="8544.34"/>
    <n v="328.62846153846152"/>
    <n v="3844.9529999999995"/>
    <x v="67"/>
    <n v="483"/>
    <n v="0"/>
    <x v="0"/>
    <s v="1"/>
  </r>
  <r>
    <x v="0"/>
    <n v="1"/>
    <x v="0"/>
    <x v="652"/>
    <s v="TRAVEL TIME"/>
    <s v="BLACK"/>
    <n v="1111185"/>
    <s v="Travel bags"/>
    <s v="Travel Bags"/>
    <x v="0"/>
    <s v="Solid"/>
    <s v="SMALL"/>
    <x v="1"/>
    <s v="Better"/>
    <s v="MUST"/>
    <n v="43"/>
    <n v="8434.93"/>
    <n v="196.16116279069769"/>
    <n v="3542.6706000000008"/>
    <x v="68"/>
    <n v="630"/>
    <n v="0"/>
    <x v="0"/>
    <s v="1"/>
  </r>
  <r>
    <x v="0"/>
    <n v="1"/>
    <x v="0"/>
    <x v="653"/>
    <s v="TRAVEL TIME"/>
    <s v="BLACK"/>
    <n v="1111185"/>
    <s v="Accessories"/>
    <s v="Accessories"/>
    <x v="0"/>
    <s v="Solid"/>
    <s v="MEDIUM"/>
    <x v="1"/>
    <s v="Better"/>
    <s v="MUST"/>
    <n v="35"/>
    <n v="8883.35"/>
    <n v="253.81"/>
    <n v="3997.5074999999997"/>
    <x v="72"/>
    <n v="623"/>
    <n v="0"/>
    <x v="0"/>
    <s v="1"/>
  </r>
  <r>
    <x v="0"/>
    <n v="1"/>
    <x v="0"/>
    <x v="654"/>
    <s v="TRAVEL TIME"/>
    <s v="BLACK"/>
    <n v="1111185"/>
    <s v="Accessories"/>
    <s v="Accessories"/>
    <x v="0"/>
    <s v="Solid"/>
    <s v="MEDIUM"/>
    <x v="1"/>
    <s v="Better"/>
    <s v="MUST"/>
    <n v="200"/>
    <n v="8046.33"/>
    <n v="40.231650000000002"/>
    <n v="3620.8484999999996"/>
    <x v="75"/>
    <n v="685"/>
    <n v="0"/>
    <x v="0"/>
    <s v="1"/>
  </r>
  <r>
    <x v="0"/>
    <n v="1"/>
    <x v="0"/>
    <x v="655"/>
    <s v="TRAVEL TIME"/>
    <s v="BLACK"/>
    <n v="1111185"/>
    <s v="Accessories"/>
    <s v="Accessories"/>
    <x v="0"/>
    <s v="Solid"/>
    <s v="MEDIUM"/>
    <x v="1"/>
    <s v="Better"/>
    <s v="MUST"/>
    <n v="38"/>
    <n v="388.69"/>
    <n v="10.228684210526316"/>
    <n v="174.91049999999998"/>
    <x v="79"/>
    <n v="685"/>
    <n v="0"/>
    <x v="0"/>
    <s v="1"/>
  </r>
  <r>
    <x v="0"/>
    <n v="1"/>
    <x v="0"/>
    <x v="656"/>
    <s v="TRAVEL TIME"/>
    <s v="BLACK"/>
    <n v="1111185"/>
    <s v="Accessories"/>
    <s v="Accessories"/>
    <x v="0"/>
    <s v="Solid"/>
    <s v="MEDIUM"/>
    <x v="1"/>
    <s v="Better"/>
    <s v="MUST"/>
    <n v="89"/>
    <n v="258.38"/>
    <n v="2.9031460674157303"/>
    <n v="116.27099999999999"/>
    <x v="85"/>
    <n v="435"/>
    <n v="0"/>
    <x v="0"/>
    <s v="1"/>
  </r>
  <r>
    <x v="0"/>
    <n v="1"/>
    <x v="0"/>
    <x v="657"/>
    <s v="TRAVEL TIME"/>
    <s v="BLACK"/>
    <n v="1111185"/>
    <s v="Accessories"/>
    <s v="Accessories"/>
    <x v="0"/>
    <s v="Solid"/>
    <s v="MEDIUM"/>
    <x v="1"/>
    <s v="Better"/>
    <s v="MUST"/>
    <n v="84"/>
    <n v="233.23"/>
    <n v="2.7765476190476188"/>
    <n v="104.95349999999999"/>
    <x v="86"/>
    <n v="439"/>
    <n v="0"/>
    <x v="0"/>
    <s v="1"/>
  </r>
  <r>
    <x v="0"/>
    <n v="1"/>
    <x v="0"/>
    <x v="658"/>
    <s v="TRAVEL TIME"/>
    <s v="BLACK"/>
    <n v="1111185"/>
    <s v="Accessories"/>
    <s v="Accessories"/>
    <x v="0"/>
    <s v="Solid"/>
    <s v="MEDIUM"/>
    <x v="1"/>
    <s v="Better"/>
    <s v="MUST"/>
    <n v="6"/>
    <n v="885.94"/>
    <n v="147.65666666666667"/>
    <n v="398.673"/>
    <x v="91"/>
    <n v="692"/>
    <n v="0"/>
    <x v="0"/>
    <s v="1"/>
  </r>
  <r>
    <x v="0"/>
    <n v="1"/>
    <x v="0"/>
    <x v="659"/>
    <s v="TRAVEL TIME"/>
    <s v="BLACK"/>
    <n v="1111185"/>
    <s v="Accessories"/>
    <s v="Accessories"/>
    <x v="0"/>
    <s v="Solid"/>
    <s v="MEDIUM"/>
    <x v="1"/>
    <s v="Better"/>
    <s v="MUST"/>
    <n v="5"/>
    <n v="83.949999999999989"/>
    <n v="16.79"/>
    <n v="37.777499999999989"/>
    <x v="93"/>
    <n v="533"/>
    <n v="0"/>
    <x v="0"/>
    <s v="1"/>
  </r>
  <r>
    <x v="0"/>
    <n v="1"/>
    <x v="0"/>
    <x v="660"/>
    <s v="TRAVEL TIME"/>
    <s v="BLACK"/>
    <n v="1111185"/>
    <s v="Accessories"/>
    <s v="Accessories"/>
    <x v="0"/>
    <s v="Solid"/>
    <s v="MEDIUM"/>
    <x v="1"/>
    <s v="Better"/>
    <s v="MUST"/>
    <n v="4"/>
    <n v="53.96"/>
    <n v="13.49"/>
    <n v="24.281999999999996"/>
    <x v="97"/>
    <n v="98"/>
    <n v="0"/>
    <x v="0"/>
    <s v="1"/>
  </r>
  <r>
    <x v="0"/>
    <n v="1"/>
    <x v="0"/>
    <x v="661"/>
    <s v="TRAVEL TIME"/>
    <s v="BLACK"/>
    <n v="1111185"/>
    <s v="Accessories"/>
    <s v="Accessories"/>
    <x v="0"/>
    <s v="Solid"/>
    <s v="MEDIUM"/>
    <x v="1"/>
    <s v="Better"/>
    <s v="MUST"/>
    <n v="8"/>
    <n v="58.93"/>
    <n v="7.36625"/>
    <n v="26.518499999999996"/>
    <x v="98"/>
    <n v="83"/>
    <n v="0"/>
    <x v="0"/>
    <s v="1"/>
  </r>
  <r>
    <x v="0"/>
    <n v="1"/>
    <x v="0"/>
    <x v="662"/>
    <s v="TRAVEL TIME"/>
    <s v="BLACK"/>
    <n v="1111185"/>
    <s v="Accessories"/>
    <s v="Accessories"/>
    <x v="0"/>
    <s v="Solid"/>
    <s v="MEDIUM"/>
    <x v="1"/>
    <s v="Better"/>
    <s v="MUST"/>
    <n v="8"/>
    <n v="49.93"/>
    <n v="6.24125"/>
    <n v="22.468499999999999"/>
    <x v="99"/>
    <n v="42"/>
    <n v="0"/>
    <x v="0"/>
    <s v="1"/>
  </r>
  <r>
    <x v="0"/>
    <n v="1"/>
    <x v="0"/>
    <x v="663"/>
    <s v="TRAVEL TIME"/>
    <s v="BLACK"/>
    <n v="1111185"/>
    <s v="Accessories"/>
    <s v="Accessories"/>
    <x v="0"/>
    <s v="Solid"/>
    <s v="MEDIUM"/>
    <x v="1"/>
    <s v="Better"/>
    <s v="MUST"/>
    <n v="4"/>
    <n v="43.96"/>
    <n v="10.99"/>
    <n v="19.782"/>
    <x v="101"/>
    <n v="89"/>
    <n v="0"/>
    <x v="0"/>
    <s v="1"/>
  </r>
  <r>
    <x v="0"/>
    <n v="1"/>
    <x v="0"/>
    <x v="664"/>
    <s v="TRAVEL TIME"/>
    <s v="BLACK"/>
    <n v="1111185"/>
    <s v="Accessories"/>
    <s v="Accessories"/>
    <x v="0"/>
    <s v="Solid"/>
    <s v="MEDIUM"/>
    <x v="1"/>
    <s v="Better"/>
    <s v="MUST"/>
    <n v="8"/>
    <n v="33.93"/>
    <n v="4.24125"/>
    <n v="15.268499999999998"/>
    <x v="102"/>
    <n v="46"/>
    <n v="0"/>
    <x v="0"/>
    <s v="1"/>
  </r>
  <r>
    <x v="0"/>
    <n v="1"/>
    <x v="0"/>
    <x v="665"/>
    <s v="HIGHWAY"/>
    <s v="BLACK"/>
    <n v="1111193"/>
    <s v="Travel bags"/>
    <s v="Shoes"/>
    <x v="2"/>
    <s v="Solid"/>
    <s v="SMALL"/>
    <x v="1"/>
    <s v="Good"/>
    <s v="MUST"/>
    <n v="8"/>
    <n v="64"/>
    <n v="8"/>
    <n v="26.880000000000003"/>
    <x v="105"/>
    <n v="121"/>
    <n v="0"/>
    <x v="0"/>
    <s v="1"/>
  </r>
  <r>
    <x v="0"/>
    <n v="1"/>
    <x v="0"/>
    <x v="666"/>
    <s v="HIGHWAY"/>
    <s v="BLACK"/>
    <n v="1111193"/>
    <s v="Luggage"/>
    <s v="Hard"/>
    <x v="0"/>
    <s v="Solid"/>
    <s v="SMALL"/>
    <x v="1"/>
    <s v="Good"/>
    <s v="MUST"/>
    <n v="8"/>
    <n v="1320"/>
    <n v="165"/>
    <n v="409.20000000000005"/>
    <x v="39"/>
    <n v="4"/>
    <n v="0"/>
    <x v="0"/>
    <s v="1"/>
  </r>
  <r>
    <x v="0"/>
    <n v="1"/>
    <x v="0"/>
    <x v="667"/>
    <s v="GOLAND"/>
    <s v="BLACK"/>
    <n v="1112531"/>
    <s v="Backpack"/>
    <s v="Backpacks"/>
    <x v="1"/>
    <s v="Solid"/>
    <s v="SMALL"/>
    <x v="2"/>
    <s v="Good"/>
    <s v="MUST"/>
    <n v="8"/>
    <n v="55"/>
    <n v="6.875"/>
    <n v="23.650000000000002"/>
    <x v="108"/>
    <n v="3"/>
    <n v="0"/>
    <x v="0"/>
    <s v="1"/>
  </r>
  <r>
    <x v="0"/>
    <n v="1"/>
    <x v="0"/>
    <x v="668"/>
    <s v="GOLAND"/>
    <s v="BLACK"/>
    <n v="1112531"/>
    <s v="Luggage"/>
    <s v="Hard"/>
    <x v="0"/>
    <s v="Solid"/>
    <s v="SMALL"/>
    <x v="2"/>
    <s v="Good"/>
    <s v="MUST"/>
    <n v="4"/>
    <n v="660"/>
    <n v="165"/>
    <n v="204.60000000000002"/>
    <x v="109"/>
    <n v="88"/>
    <n v="0"/>
    <x v="0"/>
    <s v="1"/>
  </r>
  <r>
    <x v="0"/>
    <n v="1"/>
    <x v="1"/>
    <x v="669"/>
    <s v="CARRYWORLD"/>
    <s v="BLACK"/>
    <n v="1111112"/>
    <s v="Luggage"/>
    <s v="Hard"/>
    <x v="0"/>
    <s v="Solid"/>
    <s v="SMALL"/>
    <x v="0"/>
    <s v="Better"/>
    <s v="BASIC"/>
    <n v="838"/>
    <n v="84895.82"/>
    <n v="101.30766109785203"/>
    <n v="26317.704200000004"/>
    <x v="110"/>
    <n v="838"/>
    <n v="0"/>
    <x v="0"/>
    <s v="1"/>
  </r>
  <r>
    <x v="0"/>
    <n v="1"/>
    <x v="1"/>
    <x v="670"/>
    <s v="CARRYWORLD"/>
    <s v="BLACK"/>
    <n v="1111112"/>
    <s v="Handbacks"/>
    <s v="Crossbody"/>
    <x v="1"/>
    <s v="Solid"/>
    <s v="SMALL"/>
    <x v="0"/>
    <s v="Better"/>
    <s v="BASIC"/>
    <n v="263"/>
    <n v="82543.929999999993"/>
    <n v="313.85524714828892"/>
    <n v="32192.132699999998"/>
    <x v="111"/>
    <n v="398"/>
    <n v="0"/>
    <x v="0"/>
    <s v="1"/>
  </r>
  <r>
    <x v="0"/>
    <n v="1"/>
    <x v="1"/>
    <x v="671"/>
    <s v="CARRYWORLD"/>
    <s v="BLACK"/>
    <n v="1111112"/>
    <s v="Travel bags"/>
    <s v="Travel Bags"/>
    <x v="1"/>
    <s v="Solid"/>
    <s v="SMALL"/>
    <x v="0"/>
    <s v="Better"/>
    <s v="BASIC"/>
    <n v="880"/>
    <n v="8080.2999999999993"/>
    <n v="9.1821590909090904"/>
    <n v="3393.7260000000001"/>
    <x v="112"/>
    <n v="380"/>
    <n v="0"/>
    <x v="0"/>
    <s v="1"/>
  </r>
  <r>
    <x v="1"/>
    <n v="1"/>
    <x v="0"/>
    <x v="0"/>
    <s v="GOLAND"/>
    <s v="GREY"/>
    <n v="1111171"/>
    <s v="Luggage"/>
    <s v="Hard"/>
    <x v="0"/>
    <s v="Solid"/>
    <s v="SMALL"/>
    <x v="0"/>
    <s v="Best"/>
    <s v="BASIC"/>
    <n v="36"/>
    <n v="7308"/>
    <n v="203"/>
    <n v="2923.2"/>
    <x v="379"/>
    <n v="86"/>
    <n v="1000"/>
    <x v="0"/>
    <s v="1"/>
  </r>
  <r>
    <x v="1"/>
    <n v="1"/>
    <x v="0"/>
    <x v="1"/>
    <s v="GOLAND"/>
    <s v="GREY"/>
    <n v="1111171"/>
    <s v="Luggage"/>
    <s v="Hard"/>
    <x v="0"/>
    <s v="Solid"/>
    <s v="SMALL"/>
    <x v="0"/>
    <s v="Best"/>
    <s v="BASIC"/>
    <n v="84"/>
    <n v="8106.2863636363636"/>
    <n v="96.503409090909088"/>
    <n v="3242.5145454545454"/>
    <x v="380"/>
    <n v="0"/>
    <n v="3000"/>
    <x v="0"/>
    <s v="1"/>
  </r>
  <r>
    <x v="1"/>
    <n v="1"/>
    <x v="0"/>
    <x v="2"/>
    <s v="GOLAND"/>
    <s v="GREY"/>
    <n v="1111171"/>
    <s v="Luggage"/>
    <s v="Hard"/>
    <x v="0"/>
    <s v="Solid"/>
    <s v="SMALL"/>
    <x v="0"/>
    <s v="Best"/>
    <s v="BASIC"/>
    <n v="19"/>
    <n v="2850"/>
    <n v="150"/>
    <n v="1140"/>
    <x v="381"/>
    <n v="0"/>
    <n v="0"/>
    <x v="0"/>
    <s v="1"/>
  </r>
  <r>
    <x v="1"/>
    <n v="1"/>
    <x v="0"/>
    <x v="3"/>
    <s v="GOLAND"/>
    <s v="GREY"/>
    <n v="1111171"/>
    <s v="Luggage"/>
    <s v="Hard"/>
    <x v="0"/>
    <s v="Solid"/>
    <s v="SMALL"/>
    <x v="1"/>
    <s v="Best"/>
    <s v="FASHION"/>
    <n v="-4"/>
    <n v="-600"/>
    <n v="150"/>
    <n v="-240"/>
    <x v="382"/>
    <n v="2"/>
    <n v="200"/>
    <x v="1"/>
    <s v="1"/>
  </r>
  <r>
    <x v="1"/>
    <n v="1"/>
    <x v="0"/>
    <x v="4"/>
    <s v="GOLAND"/>
    <s v="GREY"/>
    <n v="1111171"/>
    <s v="Briefcase"/>
    <s v="Leather"/>
    <x v="0"/>
    <s v="Solid"/>
    <s v="MEDIUM"/>
    <x v="2"/>
    <s v="Good"/>
    <s v="FASHION"/>
    <n v="-1"/>
    <n v="-29.1875"/>
    <n v="29.1875"/>
    <n v="-11.675000000000001"/>
    <x v="383"/>
    <n v="2"/>
    <n v="34"/>
    <x v="1"/>
    <s v="1"/>
  </r>
  <r>
    <x v="1"/>
    <n v="1"/>
    <x v="0"/>
    <x v="5"/>
    <s v="GOLAND"/>
    <s v="GREY"/>
    <n v="1111171"/>
    <s v="Luggage"/>
    <s v="Hard"/>
    <x v="0"/>
    <s v="Solid"/>
    <s v="SMALL"/>
    <x v="1"/>
    <s v="Best"/>
    <s v="FASHION"/>
    <n v="-1"/>
    <n v="-150"/>
    <n v="150"/>
    <n v="-60"/>
    <x v="384"/>
    <n v="3"/>
    <n v="550"/>
    <x v="1"/>
    <s v="1"/>
  </r>
  <r>
    <x v="1"/>
    <n v="1"/>
    <x v="0"/>
    <x v="6"/>
    <s v="GOLAND"/>
    <s v="GREY"/>
    <n v="1111171"/>
    <s v="Backpack"/>
    <s v="Backpacks"/>
    <x v="1"/>
    <s v="Solid"/>
    <s v="SMALL"/>
    <x v="0"/>
    <s v="Good"/>
    <s v="FASHION"/>
    <n v="-1"/>
    <n v="-20.893023255813954"/>
    <n v="20.893023255813954"/>
    <n v="-8.3572093023255825"/>
    <x v="385"/>
    <n v="4"/>
    <n v="0"/>
    <x v="1"/>
    <s v="1"/>
  </r>
  <r>
    <x v="1"/>
    <n v="1"/>
    <x v="0"/>
    <x v="7"/>
    <s v="GOLAND"/>
    <s v="GREY"/>
    <n v="1111171"/>
    <s v="Luggage"/>
    <s v="Hard"/>
    <x v="0"/>
    <s v="Solid"/>
    <s v="SMALL"/>
    <x v="2"/>
    <s v="Good"/>
    <s v="FASHION"/>
    <n v="2"/>
    <n v="215.875"/>
    <n v="107.9375"/>
    <n v="86.35"/>
    <x v="386"/>
    <n v="4"/>
    <n v="0"/>
    <x v="0"/>
    <s v="1"/>
  </r>
  <r>
    <x v="1"/>
    <n v="1"/>
    <x v="0"/>
    <x v="8"/>
    <s v="GOLAND"/>
    <s v="ASSORTED"/>
    <n v="1111171"/>
    <s v="Luggage"/>
    <s v="Hard"/>
    <x v="0"/>
    <s v="Solid"/>
    <s v="SMALL"/>
    <x v="0"/>
    <s v="Best"/>
    <s v="BASIC"/>
    <n v="4"/>
    <n v="0"/>
    <n v="0"/>
    <n v="0"/>
    <x v="8"/>
    <n v="5"/>
    <n v="0"/>
    <x v="0"/>
    <s v="1"/>
  </r>
  <r>
    <x v="1"/>
    <n v="1"/>
    <x v="0"/>
    <x v="9"/>
    <s v="GOLAND"/>
    <s v="BEIGE"/>
    <n v="1111171"/>
    <s v="Backpack"/>
    <s v="Drawstring Bags"/>
    <x v="1"/>
    <s v="Solid"/>
    <s v="SMALL"/>
    <x v="1"/>
    <s v="Best"/>
    <s v="BASIC"/>
    <n v="4"/>
    <n v="442.5"/>
    <n v="110.625"/>
    <n v="177"/>
    <x v="387"/>
    <n v="5"/>
    <n v="400"/>
    <x v="0"/>
    <s v="1"/>
  </r>
  <r>
    <x v="1"/>
    <n v="1"/>
    <x v="0"/>
    <x v="10"/>
    <s v="CARRYWORLD"/>
    <s v="BEIGE"/>
    <n v="1111249"/>
    <s v="Luggage"/>
    <s v="Hard"/>
    <x v="0"/>
    <s v="Solid"/>
    <s v="SMALL"/>
    <x v="2"/>
    <s v="Good"/>
    <s v="MUST"/>
    <n v="4"/>
    <n v="600"/>
    <n v="150"/>
    <n v="240"/>
    <x v="388"/>
    <n v="21"/>
    <n v="2000"/>
    <x v="0"/>
    <s v="1"/>
  </r>
  <r>
    <x v="1"/>
    <n v="1"/>
    <x v="0"/>
    <x v="11"/>
    <s v="CARRYWORLD"/>
    <s v="BEIGE"/>
    <n v="1111118"/>
    <s v="Travel bags"/>
    <s v="Travel Bags"/>
    <x v="0"/>
    <s v="Solid"/>
    <s v="SMALL"/>
    <x v="2"/>
    <s v="Good"/>
    <s v="FASHION"/>
    <n v="4"/>
    <n v="88"/>
    <n v="22"/>
    <n v="35.200000000000003"/>
    <x v="389"/>
    <n v="25"/>
    <n v="700"/>
    <x v="0"/>
    <s v="1"/>
  </r>
  <r>
    <x v="1"/>
    <n v="1"/>
    <x v="0"/>
    <x v="12"/>
    <s v="CARRYWORLD"/>
    <s v="BEIGE"/>
    <n v="1111112"/>
    <s v="Travel bags"/>
    <s v="Travel Bags"/>
    <x v="0"/>
    <s v="Solid"/>
    <s v="SMALL"/>
    <x v="1"/>
    <s v="Good"/>
    <s v="FASHION"/>
    <n v="16"/>
    <n v="305.60000000000002"/>
    <n v="19.100000000000001"/>
    <n v="122.24000000000001"/>
    <x v="390"/>
    <n v="25"/>
    <n v="400"/>
    <x v="0"/>
    <s v="1"/>
  </r>
  <r>
    <x v="1"/>
    <n v="1"/>
    <x v="0"/>
    <x v="13"/>
    <s v="CARRYWORLD"/>
    <s v="BEIGE"/>
    <n v="1111112"/>
    <s v="Travel bags"/>
    <s v="Travel Bags"/>
    <x v="0"/>
    <s v="Solid"/>
    <s v="SMALL"/>
    <x v="1"/>
    <s v="Good"/>
    <s v="FASHION"/>
    <n v="16"/>
    <n v="166.5"/>
    <n v="10.40625"/>
    <n v="66.600000000000009"/>
    <x v="391"/>
    <n v="30"/>
    <n v="400"/>
    <x v="0"/>
    <s v="1"/>
  </r>
  <r>
    <x v="1"/>
    <n v="1"/>
    <x v="0"/>
    <x v="14"/>
    <s v="CARRYWORLD"/>
    <s v="BEIGE"/>
    <n v="1111893"/>
    <s v="Travel bags"/>
    <s v="Travel Bags"/>
    <x v="0"/>
    <s v="Solid"/>
    <s v="SMALL"/>
    <x v="0"/>
    <s v="Better"/>
    <s v="BASIC"/>
    <n v="19"/>
    <n v="196.29375000000002"/>
    <n v="10.331250000000001"/>
    <n v="78.517500000000013"/>
    <x v="392"/>
    <n v="32"/>
    <n v="500"/>
    <x v="0"/>
    <s v="1"/>
  </r>
  <r>
    <x v="1"/>
    <n v="1"/>
    <x v="0"/>
    <x v="15"/>
    <s v="HIGHWAY"/>
    <s v="BEIGE"/>
    <n v="1113411"/>
    <s v="Travel bags"/>
    <s v="Travel Bags on wheels"/>
    <x v="2"/>
    <s v="Solid"/>
    <s v="SMALL"/>
    <x v="2"/>
    <s v="Best"/>
    <s v="MUST"/>
    <n v="24"/>
    <n v="914.4081818181819"/>
    <n v="38.10034090909091"/>
    <n v="365.76327272727281"/>
    <x v="393"/>
    <n v="38"/>
    <n v="400"/>
    <x v="0"/>
    <s v="1"/>
  </r>
  <r>
    <x v="1"/>
    <n v="1"/>
    <x v="0"/>
    <x v="16"/>
    <s v="HIGHWAY"/>
    <s v="BEIGE"/>
    <n v="1112531"/>
    <s v="Backpack"/>
    <s v="Drawstring Bags"/>
    <x v="2"/>
    <s v="Solid"/>
    <s v="LARGE"/>
    <x v="2"/>
    <s v="Best"/>
    <s v="MUST"/>
    <n v="28"/>
    <n v="1991.08"/>
    <n v="71.11"/>
    <n v="796.43200000000002"/>
    <x v="394"/>
    <n v="44"/>
    <n v="400"/>
    <x v="0"/>
    <s v="1"/>
  </r>
  <r>
    <x v="1"/>
    <n v="1"/>
    <x v="0"/>
    <x v="17"/>
    <s v="HIGHWAY"/>
    <s v="BEIGE"/>
    <n v="1113411"/>
    <s v="Travel bags"/>
    <s v="Travel Bags on wheels"/>
    <x v="2"/>
    <s v="Solid"/>
    <s v="SMALL"/>
    <x v="2"/>
    <s v="Best"/>
    <s v="MUST"/>
    <n v="28"/>
    <n v="1599.5897435897436"/>
    <n v="57.128205128205131"/>
    <n v="639.83589743589755"/>
    <x v="395"/>
    <n v="45"/>
    <n v="400"/>
    <x v="0"/>
    <s v="1"/>
  </r>
  <r>
    <x v="1"/>
    <n v="1"/>
    <x v="0"/>
    <x v="18"/>
    <s v="HIGHWAY"/>
    <s v="BLACK"/>
    <n v="1113411"/>
    <s v="Travel bags"/>
    <s v="Travel Bags on wheels"/>
    <x v="2"/>
    <s v="Solid"/>
    <s v="SMALL"/>
    <x v="2"/>
    <s v="Best"/>
    <s v="MUST"/>
    <n v="29"/>
    <n v="6356.3802631578938"/>
    <n v="219.18552631578945"/>
    <n v="2542.5521052631575"/>
    <x v="396"/>
    <n v="49"/>
    <n v="30"/>
    <x v="0"/>
    <s v="1"/>
  </r>
  <r>
    <x v="1"/>
    <n v="1"/>
    <x v="0"/>
    <x v="19"/>
    <s v="HIGHWAY"/>
    <s v="BLACK"/>
    <n v="1112531"/>
    <s v="Backpack"/>
    <s v="Drawstring Bags"/>
    <x v="2"/>
    <s v="Solid"/>
    <s v="LARGE"/>
    <x v="2"/>
    <s v="Best"/>
    <s v="MUST"/>
    <n v="31"/>
    <n v="9169.9107142857156"/>
    <n v="295.80357142857144"/>
    <n v="3667.9642857142862"/>
    <x v="397"/>
    <n v="62"/>
    <n v="400"/>
    <x v="0"/>
    <s v="1"/>
  </r>
  <r>
    <x v="1"/>
    <n v="1"/>
    <x v="0"/>
    <x v="20"/>
    <s v="HIGHWAY"/>
    <s v="BLACK"/>
    <n v="1113411"/>
    <s v="Travel bags"/>
    <s v="Travel Bags on wheels"/>
    <x v="2"/>
    <s v="Solid"/>
    <s v="SMALL"/>
    <x v="2"/>
    <s v="Best"/>
    <s v="MUST"/>
    <n v="34"/>
    <n v="668.09999999999991"/>
    <n v="19.649999999999999"/>
    <n v="267.23999999999995"/>
    <x v="398"/>
    <n v="80"/>
    <n v="400"/>
    <x v="0"/>
    <s v="1"/>
  </r>
  <r>
    <x v="1"/>
    <n v="1"/>
    <x v="0"/>
    <x v="21"/>
    <s v="HIGHWAY"/>
    <s v="BLACK"/>
    <n v="1112531"/>
    <s v="Backpack"/>
    <s v="Drawstring Bags"/>
    <x v="2"/>
    <s v="Solid"/>
    <s v="SMALL"/>
    <x v="2"/>
    <s v="Best"/>
    <s v="MUST"/>
    <n v="35"/>
    <n v="3785.483333333334"/>
    <n v="108.15666666666668"/>
    <n v="1514.1933333333336"/>
    <x v="399"/>
    <n v="84"/>
    <n v="400"/>
    <x v="0"/>
    <s v="1"/>
  </r>
  <r>
    <x v="1"/>
    <n v="1"/>
    <x v="0"/>
    <x v="22"/>
    <s v="GOLAND"/>
    <s v="BLACK"/>
    <n v="1111185"/>
    <s v="Backpack"/>
    <s v="Backpacks"/>
    <x v="0"/>
    <s v="Solid"/>
    <s v="MEDIUM"/>
    <x v="2"/>
    <s v="Good"/>
    <s v="FASHION"/>
    <n v="39"/>
    <n v="1248"/>
    <n v="32"/>
    <n v="499.20000000000005"/>
    <x v="400"/>
    <n v="86"/>
    <n v="400"/>
    <x v="0"/>
    <s v="1"/>
  </r>
  <r>
    <x v="1"/>
    <n v="1"/>
    <x v="0"/>
    <x v="23"/>
    <s v="GOLAND"/>
    <s v="BLACK"/>
    <n v="1111185"/>
    <s v="Backpack"/>
    <s v="Backpacks"/>
    <x v="0"/>
    <s v="Solid"/>
    <s v="MEDIUM"/>
    <x v="2"/>
    <s v="Good"/>
    <s v="FASHION"/>
    <n v="76"/>
    <n v="2660"/>
    <n v="35"/>
    <n v="1064"/>
    <x v="401"/>
    <n v="121"/>
    <n v="765"/>
    <x v="0"/>
    <s v="1"/>
  </r>
  <r>
    <x v="1"/>
    <n v="1"/>
    <x v="0"/>
    <x v="24"/>
    <s v="HIGHWAY"/>
    <s v="BLACK"/>
    <n v="1111821"/>
    <s v="Handbacks"/>
    <s v="Tote"/>
    <x v="1"/>
    <s v="Solid"/>
    <s v="MEDIUM"/>
    <x v="0"/>
    <s v="Better"/>
    <s v="BASIC"/>
    <n v="84"/>
    <n v="309.75"/>
    <n v="3.6875"/>
    <n v="123.9"/>
    <x v="402"/>
    <n v="121"/>
    <n v="400"/>
    <x v="0"/>
    <s v="1"/>
  </r>
  <r>
    <x v="1"/>
    <n v="1"/>
    <x v="0"/>
    <x v="25"/>
    <s v="GOLAND"/>
    <s v="BLACK"/>
    <n v="1113411"/>
    <s v="Travel bags"/>
    <s v="Travel Bags"/>
    <x v="0"/>
    <s v="Solid"/>
    <s v="SMALL"/>
    <x v="1"/>
    <s v="Good"/>
    <s v="BASIC"/>
    <n v="824"/>
    <n v="336.56618357487923"/>
    <n v="0.40845410628019324"/>
    <n v="134.62647342995169"/>
    <x v="403"/>
    <n v="121"/>
    <n v="400"/>
    <x v="0"/>
    <s v="1"/>
  </r>
  <r>
    <x v="1"/>
    <n v="1"/>
    <x v="0"/>
    <x v="26"/>
    <s v="GOLAND"/>
    <s v="BLACK"/>
    <n v="1113411"/>
    <s v="Travel bags"/>
    <s v="Travel Bags"/>
    <x v="0"/>
    <s v="Solid"/>
    <s v="SMALL"/>
    <x v="1"/>
    <s v="Good"/>
    <s v="MUST"/>
    <n v="61"/>
    <n v="396.2184615384615"/>
    <n v="6.4953846153846149"/>
    <n v="158.4873846153846"/>
    <x v="404"/>
    <n v="121"/>
    <n v="400"/>
    <x v="0"/>
    <s v="1"/>
  </r>
  <r>
    <x v="1"/>
    <n v="1"/>
    <x v="0"/>
    <x v="27"/>
    <s v="HIGHWAY"/>
    <s v="BLACK"/>
    <n v="1111193"/>
    <s v="Travel bags"/>
    <s v="Shoes"/>
    <x v="2"/>
    <s v="Solid"/>
    <s v="SMALL"/>
    <x v="1"/>
    <s v="Good"/>
    <s v="BASIC"/>
    <n v="4"/>
    <n v="149.1"/>
    <n v="37.274999999999999"/>
    <n v="59.64"/>
    <x v="405"/>
    <n v="121"/>
    <n v="400"/>
    <x v="0"/>
    <s v="1"/>
  </r>
  <r>
    <x v="1"/>
    <n v="1"/>
    <x v="0"/>
    <x v="28"/>
    <s v="HIGHWAY"/>
    <s v="BLACK"/>
    <n v="1111193"/>
    <s v="Travel bags"/>
    <s v="Shoes"/>
    <x v="2"/>
    <s v="Solid"/>
    <s v="SMALL"/>
    <x v="1"/>
    <s v="Good"/>
    <s v="BASIC"/>
    <n v="-1"/>
    <n v="-294.53333333333336"/>
    <n v="294.53333333333336"/>
    <n v="-117.81333333333336"/>
    <x v="406"/>
    <n v="830"/>
    <n v="400"/>
    <x v="1"/>
    <s v="1"/>
  </r>
  <r>
    <x v="1"/>
    <n v="1"/>
    <x v="0"/>
    <x v="29"/>
    <s v="CARRYWORLD"/>
    <s v="BLACK"/>
    <n v="1111893"/>
    <s v="Luggage"/>
    <s v="Hard"/>
    <x v="0"/>
    <s v="Solid"/>
    <s v="SMALL"/>
    <x v="2"/>
    <s v="Better"/>
    <s v="BASIC"/>
    <n v="85"/>
    <n v="12750"/>
    <n v="150"/>
    <n v="5100"/>
    <x v="407"/>
    <n v="894"/>
    <n v="400"/>
    <x v="0"/>
    <s v="1"/>
  </r>
  <r>
    <x v="1"/>
    <n v="1"/>
    <x v="0"/>
    <x v="30"/>
    <s v="HIGHWAY"/>
    <s v="BLACK"/>
    <n v="1113411"/>
    <s v="Backpack"/>
    <s v="Backpacks"/>
    <x v="2"/>
    <s v="Solid"/>
    <s v="SMALL"/>
    <x v="1"/>
    <s v="Good"/>
    <s v="MUST"/>
    <n v="82"/>
    <n v="885.6"/>
    <n v="10.8"/>
    <n v="354.24"/>
    <x v="408"/>
    <n v="0"/>
    <n v="400"/>
    <x v="0"/>
    <s v="1"/>
  </r>
  <r>
    <x v="1"/>
    <n v="1"/>
    <x v="0"/>
    <x v="31"/>
    <s v="HIGHWAY"/>
    <s v="BLACK"/>
    <n v="1113411"/>
    <s v="Backpack"/>
    <s v="Backpacks"/>
    <x v="2"/>
    <s v="Solid"/>
    <s v="SMALL"/>
    <x v="1"/>
    <s v="Good"/>
    <s v="MUST"/>
    <n v="48"/>
    <n v="120"/>
    <n v="2.5"/>
    <n v="48"/>
    <x v="409"/>
    <n v="121"/>
    <n v="400"/>
    <x v="0"/>
    <s v="1"/>
  </r>
  <r>
    <x v="1"/>
    <n v="1"/>
    <x v="0"/>
    <x v="32"/>
    <s v="CARRYWORLD"/>
    <s v="BLACK"/>
    <n v="1111893"/>
    <s v="Backpack"/>
    <s v="Backpacks"/>
    <x v="0"/>
    <s v="Solid"/>
    <s v="SMALL"/>
    <x v="2"/>
    <s v="Better"/>
    <s v="BASIC"/>
    <n v="42"/>
    <n v="6941.6307692307691"/>
    <n v="165.27692307692308"/>
    <n v="2776.6523076923077"/>
    <x v="410"/>
    <n v="33"/>
    <n v="0"/>
    <x v="0"/>
    <s v="1"/>
  </r>
  <r>
    <x v="1"/>
    <n v="1"/>
    <x v="0"/>
    <x v="33"/>
    <s v="CARRYWORLD"/>
    <s v="BLACK"/>
    <n v="1111893"/>
    <s v="Backpack"/>
    <s v="Backpacks"/>
    <x v="0"/>
    <s v="Solid"/>
    <s v="SMALL"/>
    <x v="2"/>
    <s v="Better"/>
    <s v="BASIC"/>
    <n v="34"/>
    <n v="5944.4491304347821"/>
    <n v="174.83673913043478"/>
    <n v="2377.7796521739128"/>
    <x v="411"/>
    <n v="68"/>
    <n v="0"/>
    <x v="0"/>
    <s v="1"/>
  </r>
  <r>
    <x v="1"/>
    <n v="1"/>
    <x v="0"/>
    <x v="34"/>
    <s v="GOLAND"/>
    <s v="BLACK"/>
    <n v="1111185"/>
    <s v="Backpack"/>
    <s v="Backpacks"/>
    <x v="0"/>
    <s v="Solid"/>
    <s v="SMALL"/>
    <x v="2"/>
    <s v="Better"/>
    <s v="MUST"/>
    <n v="25"/>
    <n v="279.16666666666663"/>
    <n v="11.166666666666666"/>
    <n v="111.66666666666666"/>
    <x v="412"/>
    <n v="88"/>
    <n v="0"/>
    <x v="0"/>
    <s v="1"/>
  </r>
  <r>
    <x v="1"/>
    <n v="1"/>
    <x v="0"/>
    <x v="35"/>
    <s v="CARRYWORLD"/>
    <s v="BLACK"/>
    <n v="1111249"/>
    <s v="Travel bags"/>
    <s v="Travel Bags"/>
    <x v="0"/>
    <s v="Solid"/>
    <s v="SMALL"/>
    <x v="2"/>
    <s v="Good"/>
    <s v="MUST"/>
    <n v="4"/>
    <n v="929.87368421052622"/>
    <n v="232.46842105263156"/>
    <n v="371.94947368421049"/>
    <x v="413"/>
    <n v="94"/>
    <n v="0"/>
    <x v="0"/>
    <s v="1"/>
  </r>
  <r>
    <x v="1"/>
    <n v="1"/>
    <x v="0"/>
    <x v="36"/>
    <s v="CARRYWORLD"/>
    <s v="BLACK"/>
    <n v="1111249"/>
    <s v="Travel bags"/>
    <s v="Travel Bags"/>
    <x v="0"/>
    <s v="Solid"/>
    <s v="SMALL"/>
    <x v="2"/>
    <s v="Good"/>
    <s v="MUST"/>
    <n v="4"/>
    <n v="33.586206896551722"/>
    <n v="8.3965517241379306"/>
    <n v="13.434482758620689"/>
    <x v="414"/>
    <n v="24"/>
    <n v="0"/>
    <x v="0"/>
    <s v="1"/>
  </r>
  <r>
    <x v="1"/>
    <n v="1"/>
    <x v="0"/>
    <x v="37"/>
    <s v="CARRYWORLD"/>
    <s v="BLACK"/>
    <n v="1111249"/>
    <s v="Travel bags"/>
    <s v="Travel Bags"/>
    <x v="0"/>
    <s v="Solid"/>
    <s v="SMALL"/>
    <x v="2"/>
    <s v="Good"/>
    <s v="MUST"/>
    <n v="4"/>
    <n v="38.906976744186046"/>
    <n v="9.7267441860465116"/>
    <n v="15.562790697674419"/>
    <x v="415"/>
    <n v="940"/>
    <n v="350"/>
    <x v="0"/>
    <s v="1"/>
  </r>
  <r>
    <x v="1"/>
    <n v="1"/>
    <x v="0"/>
    <x v="38"/>
    <s v="GOLAND"/>
    <s v="BLACK"/>
    <n v="1111185"/>
    <s v="Luggage"/>
    <s v="Hard"/>
    <x v="0"/>
    <s v="Solid"/>
    <s v="SMALL"/>
    <x v="2"/>
    <s v="Good"/>
    <s v="MUST"/>
    <n v="4"/>
    <n v="600"/>
    <n v="150"/>
    <n v="240"/>
    <x v="388"/>
    <n v="936"/>
    <n v="350"/>
    <x v="0"/>
    <s v="1"/>
  </r>
  <r>
    <x v="1"/>
    <n v="1"/>
    <x v="0"/>
    <x v="39"/>
    <s v="GOLAND"/>
    <s v="BLACK"/>
    <n v="1111185"/>
    <s v="Luggage"/>
    <s v="Hard"/>
    <x v="0"/>
    <s v="Solid"/>
    <s v="SMALL"/>
    <x v="2"/>
    <s v="Good"/>
    <s v="MUST"/>
    <n v="4"/>
    <n v="600"/>
    <n v="150"/>
    <n v="240"/>
    <x v="388"/>
    <n v="928"/>
    <n v="350"/>
    <x v="0"/>
    <s v="1"/>
  </r>
  <r>
    <x v="1"/>
    <n v="1"/>
    <x v="0"/>
    <x v="40"/>
    <s v="GOLAND"/>
    <s v="BLACK"/>
    <n v="1111185"/>
    <s v="Luggage"/>
    <s v="Hard"/>
    <x v="0"/>
    <s v="Solid"/>
    <s v="SMALL"/>
    <x v="2"/>
    <s v="Good"/>
    <s v="MUST"/>
    <n v="4"/>
    <n v="660"/>
    <n v="165"/>
    <n v="264"/>
    <x v="416"/>
    <n v="903"/>
    <n v="350"/>
    <x v="0"/>
    <s v="1"/>
  </r>
  <r>
    <x v="1"/>
    <n v="1"/>
    <x v="0"/>
    <x v="41"/>
    <s v="GOLAND"/>
    <s v="BLACK"/>
    <n v="1111185"/>
    <s v="Luggage"/>
    <s v="Hard"/>
    <x v="0"/>
    <s v="Solid"/>
    <s v="SMALL"/>
    <x v="2"/>
    <s v="Good"/>
    <s v="MUST"/>
    <n v="4"/>
    <n v="660"/>
    <n v="165"/>
    <n v="264"/>
    <x v="416"/>
    <n v="889"/>
    <n v="350"/>
    <x v="0"/>
    <s v="1"/>
  </r>
  <r>
    <x v="1"/>
    <n v="1"/>
    <x v="0"/>
    <x v="42"/>
    <s v="HIGHWAY"/>
    <s v="BLACK"/>
    <n v="1112531"/>
    <s v="Travel bags"/>
    <s v="Shoes"/>
    <x v="2"/>
    <s v="Solid"/>
    <s v="SMALL"/>
    <x v="1"/>
    <s v="Good"/>
    <s v="FASHION"/>
    <n v="4"/>
    <n v="10"/>
    <n v="2.5"/>
    <n v="4"/>
    <x v="417"/>
    <n v="825"/>
    <n v="350"/>
    <x v="0"/>
    <s v="1"/>
  </r>
  <r>
    <x v="1"/>
    <n v="1"/>
    <x v="0"/>
    <x v="43"/>
    <s v="HIGHWAY"/>
    <s v="BLACK"/>
    <n v="1112531"/>
    <s v="Travel bags"/>
    <s v="Shoes"/>
    <x v="2"/>
    <s v="Solid"/>
    <s v="SMALL"/>
    <x v="1"/>
    <s v="Good"/>
    <s v="FASHION"/>
    <n v="2"/>
    <n v="5"/>
    <n v="2.5"/>
    <n v="2"/>
    <x v="418"/>
    <n v="692"/>
    <n v="350"/>
    <x v="0"/>
    <s v="1"/>
  </r>
  <r>
    <x v="1"/>
    <n v="1"/>
    <x v="0"/>
    <x v="44"/>
    <s v="HIGHWAY"/>
    <s v="BLACK"/>
    <n v="1112531"/>
    <s v="Travel bags"/>
    <s v="Shoes"/>
    <x v="2"/>
    <s v="Solid"/>
    <s v="LARGE"/>
    <x v="1"/>
    <s v="Good"/>
    <s v="FASHION"/>
    <n v="1"/>
    <n v="10"/>
    <n v="10"/>
    <n v="4"/>
    <x v="417"/>
    <n v="685"/>
    <n v="350"/>
    <x v="0"/>
    <s v="1"/>
  </r>
  <r>
    <x v="1"/>
    <n v="1"/>
    <x v="0"/>
    <x v="45"/>
    <s v="CARRYWORLD"/>
    <s v="BLACK"/>
    <n v="1112531"/>
    <s v="Travel bags"/>
    <s v="Travel Bags"/>
    <x v="2"/>
    <s v="Solid"/>
    <s v="SMALL"/>
    <x v="1"/>
    <s v="Good"/>
    <s v="FASHION"/>
    <n v="1"/>
    <n v="0.3125"/>
    <n v="0.3125"/>
    <n v="0.125"/>
    <x v="419"/>
    <n v="685"/>
    <n v="350"/>
    <x v="0"/>
    <s v="1"/>
  </r>
  <r>
    <x v="1"/>
    <n v="1"/>
    <x v="0"/>
    <x v="46"/>
    <s v="GOLAND"/>
    <s v="BLACK"/>
    <n v="1113411"/>
    <s v="Travel bags"/>
    <s v="Travel Bags"/>
    <x v="0"/>
    <s v="Solid"/>
    <s v="SMALL"/>
    <x v="1"/>
    <s v="Good"/>
    <s v="MUST"/>
    <n v="0"/>
    <n v="0"/>
    <n v="9"/>
    <n v="0"/>
    <x v="8"/>
    <n v="683"/>
    <n v="350"/>
    <x v="0"/>
    <s v="1"/>
  </r>
  <r>
    <x v="1"/>
    <n v="1"/>
    <x v="0"/>
    <x v="47"/>
    <s v="GOLAND"/>
    <s v="BLACK"/>
    <n v="1113411"/>
    <s v="Travel bags"/>
    <s v="Travel Bags"/>
    <x v="0"/>
    <s v="Solid"/>
    <s v="SMALL"/>
    <x v="1"/>
    <s v="Good"/>
    <s v="MUST"/>
    <n v="-1"/>
    <n v="-9"/>
    <n v="9"/>
    <n v="-3.6000000000000005"/>
    <x v="420"/>
    <n v="668"/>
    <n v="350"/>
    <x v="1"/>
    <s v="1"/>
  </r>
  <r>
    <x v="1"/>
    <n v="1"/>
    <x v="0"/>
    <x v="48"/>
    <s v="GOLAND"/>
    <s v="BLACK"/>
    <n v="1113411"/>
    <s v="Travel bags"/>
    <s v="Travel Bags"/>
    <x v="0"/>
    <s v="Solid"/>
    <s v="SMALL"/>
    <x v="1"/>
    <s v="Good"/>
    <s v="MUST"/>
    <n v="-1"/>
    <n v="-10.625"/>
    <n v="10.625"/>
    <n v="-4.25"/>
    <x v="421"/>
    <n v="662"/>
    <n v="350"/>
    <x v="1"/>
    <s v="1"/>
  </r>
  <r>
    <x v="1"/>
    <n v="1"/>
    <x v="0"/>
    <x v="49"/>
    <s v="TRAVEL TIME"/>
    <s v="BLACK"/>
    <n v="1111185"/>
    <s v="Travel bags"/>
    <s v="Shoes"/>
    <x v="0"/>
    <s v="Solid"/>
    <s v="MEDIUM"/>
    <x v="1"/>
    <s v="Better"/>
    <s v="MUST"/>
    <n v="-1"/>
    <n v="-44.53797752808989"/>
    <n v="44.53797752808989"/>
    <n v="-17.815191011235957"/>
    <x v="422"/>
    <n v="654"/>
    <n v="564"/>
    <x v="1"/>
    <s v="1"/>
  </r>
  <r>
    <x v="1"/>
    <n v="1"/>
    <x v="0"/>
    <x v="50"/>
    <s v="TRAVEL TIME"/>
    <s v="BLACK"/>
    <n v="1111185"/>
    <s v="Handbacks"/>
    <s v="Crossbody"/>
    <x v="0"/>
    <s v="Solid"/>
    <s v="MEDIUM"/>
    <x v="1"/>
    <s v="Better"/>
    <s v="MUST"/>
    <n v="216"/>
    <n v="3916.3745454545456"/>
    <n v="18.131363636363638"/>
    <n v="1566.5498181818184"/>
    <x v="423"/>
    <n v="648"/>
    <n v="720"/>
    <x v="0"/>
    <s v="1"/>
  </r>
  <r>
    <x v="1"/>
    <n v="1"/>
    <x v="0"/>
    <x v="51"/>
    <s v="TRAVEL TIME"/>
    <s v="BLACK"/>
    <n v="1111185"/>
    <s v="Travel bags"/>
    <s v="Shoes"/>
    <x v="0"/>
    <s v="Solid"/>
    <s v="MEDIUM"/>
    <x v="1"/>
    <s v="Better"/>
    <s v="MUST"/>
    <n v="62"/>
    <n v="6515.0163636363632"/>
    <n v="105.08090909090909"/>
    <n v="2606.0065454545456"/>
    <x v="424"/>
    <n v="648"/>
    <n v="564"/>
    <x v="0"/>
    <s v="1"/>
  </r>
  <r>
    <x v="1"/>
    <n v="1"/>
    <x v="0"/>
    <x v="52"/>
    <s v="TRAVEL TIME"/>
    <s v="BLACK"/>
    <n v="1111185"/>
    <s v="Backpack"/>
    <s v="Backpacks"/>
    <x v="0"/>
    <s v="Solid"/>
    <s v="MEDIUM"/>
    <x v="1"/>
    <s v="Better"/>
    <s v="MUST"/>
    <n v="32"/>
    <n v="5913.12"/>
    <n v="184.785"/>
    <n v="2365.248"/>
    <x v="425"/>
    <n v="642"/>
    <n v="564"/>
    <x v="0"/>
    <s v="1"/>
  </r>
  <r>
    <x v="1"/>
    <n v="1"/>
    <x v="0"/>
    <x v="53"/>
    <s v="TRAVEL TIME"/>
    <s v="BLACK"/>
    <n v="1111185"/>
    <s v="Travel bags"/>
    <s v="Shoes"/>
    <x v="0"/>
    <s v="Solid"/>
    <s v="MEDIUM"/>
    <x v="1"/>
    <s v="Better"/>
    <s v="MUST"/>
    <n v="62"/>
    <n v="5677.9412121212117"/>
    <n v="91.579696969696968"/>
    <n v="2271.176484848485"/>
    <x v="426"/>
    <n v="639"/>
    <n v="504"/>
    <x v="0"/>
    <s v="1"/>
  </r>
  <r>
    <x v="1"/>
    <n v="1"/>
    <x v="0"/>
    <x v="54"/>
    <s v="TRAVEL TIME"/>
    <s v="BLACK"/>
    <n v="1111185"/>
    <s v="Travel bags"/>
    <s v="Shoes"/>
    <x v="0"/>
    <s v="Solid"/>
    <s v="MEDIUM"/>
    <x v="1"/>
    <s v="Better"/>
    <s v="MUST"/>
    <n v="59"/>
    <n v="5697.0868253968256"/>
    <n v="96.560793650793656"/>
    <n v="2278.8347301587305"/>
    <x v="427"/>
    <n v="633"/>
    <n v="564"/>
    <x v="0"/>
    <s v="1"/>
  </r>
  <r>
    <x v="1"/>
    <n v="1"/>
    <x v="0"/>
    <x v="55"/>
    <s v="TRAVEL TIME"/>
    <s v="BLACK"/>
    <n v="1111185"/>
    <s v="Backpack"/>
    <s v="Backpacks"/>
    <x v="0"/>
    <s v="Solid"/>
    <s v="MEDIUM"/>
    <x v="1"/>
    <s v="Better"/>
    <s v="MUST"/>
    <n v="79"/>
    <n v="5523.841807228916"/>
    <n v="69.922048192771086"/>
    <n v="2209.5367228915666"/>
    <x v="428"/>
    <n v="633"/>
    <n v="720"/>
    <x v="0"/>
    <s v="1"/>
  </r>
  <r>
    <x v="1"/>
    <n v="2"/>
    <x v="0"/>
    <x v="56"/>
    <s v="TRAVEL TIME"/>
    <s v="BLACK"/>
    <n v="1111185"/>
    <s v="Luggage"/>
    <s v="Hard"/>
    <x v="0"/>
    <s v="Solid"/>
    <s v="MEDIUM"/>
    <x v="1"/>
    <s v="Better"/>
    <s v="BASIC"/>
    <n v="802"/>
    <n v="132330"/>
    <n v="165"/>
    <n v="52932"/>
    <x v="429"/>
    <n v="630"/>
    <n v="564"/>
    <x v="0"/>
    <s v="1"/>
  </r>
  <r>
    <x v="1"/>
    <n v="1"/>
    <x v="0"/>
    <x v="57"/>
    <s v="TRAVEL TIME"/>
    <s v="BLACK"/>
    <n v="1111185"/>
    <s v="Luggage"/>
    <s v="Hard"/>
    <x v="0"/>
    <s v="Solid"/>
    <s v="MEDIUM"/>
    <x v="1"/>
    <s v="Better"/>
    <s v="MUST"/>
    <n v="35"/>
    <n v="4971.1487179487176"/>
    <n v="142.03282051282051"/>
    <n v="1988.459487179487"/>
    <x v="430"/>
    <n v="623"/>
    <n v="564"/>
    <x v="0"/>
    <s v="1"/>
  </r>
  <r>
    <x v="1"/>
    <n v="1"/>
    <x v="0"/>
    <x v="58"/>
    <s v="TRAVEL TIME"/>
    <s v="BLACK"/>
    <n v="1111185"/>
    <s v="Accessories"/>
    <s v="Accessories"/>
    <x v="0"/>
    <s v="Solid"/>
    <s v="MEDIUM"/>
    <x v="1"/>
    <s v="Better"/>
    <s v="BASIC"/>
    <n v="862"/>
    <n v="5428.6590069284066"/>
    <n v="6.2977482678983838"/>
    <n v="2171.4636027713627"/>
    <x v="431"/>
    <n v="588"/>
    <n v="720"/>
    <x v="0"/>
    <s v="1"/>
  </r>
  <r>
    <x v="1"/>
    <n v="1"/>
    <x v="0"/>
    <x v="59"/>
    <s v="TRAVEL TIME"/>
    <s v="BLACK"/>
    <n v="1111185"/>
    <s v="Travel bags"/>
    <s v="Shoes"/>
    <x v="0"/>
    <s v="Solid"/>
    <s v="MEDIUM"/>
    <x v="1"/>
    <s v="Better"/>
    <s v="MUST"/>
    <n v="64"/>
    <n v="5104.36705882353"/>
    <n v="79.755735294117656"/>
    <n v="2041.7468235294123"/>
    <x v="432"/>
    <n v="582"/>
    <n v="720"/>
    <x v="0"/>
    <s v="1"/>
  </r>
  <r>
    <x v="1"/>
    <n v="1"/>
    <x v="0"/>
    <x v="60"/>
    <s v="TRAVEL TIME"/>
    <s v="BLACK"/>
    <n v="1111185"/>
    <s v="Accessories"/>
    <s v="Accessories"/>
    <x v="0"/>
    <s v="Solid"/>
    <s v="MEDIUM"/>
    <x v="1"/>
    <s v="Better"/>
    <s v="BASIC"/>
    <n v="832"/>
    <n v="4467.1433492822971"/>
    <n v="5.3691626794258376"/>
    <n v="1786.8573397129189"/>
    <x v="433"/>
    <n v="543"/>
    <n v="720"/>
    <x v="0"/>
    <s v="1"/>
  </r>
  <r>
    <x v="1"/>
    <n v="1"/>
    <x v="0"/>
    <x v="61"/>
    <s v="TRAVEL TIME"/>
    <s v="BLACK"/>
    <n v="1111185"/>
    <s v="Luggage"/>
    <s v="Hard"/>
    <x v="0"/>
    <s v="Solid"/>
    <s v="MEDIUM"/>
    <x v="1"/>
    <s v="Better"/>
    <s v="MUST"/>
    <n v="46"/>
    <n v="4038.34"/>
    <n v="87.79"/>
    <n v="1615.3360000000002"/>
    <x v="434"/>
    <n v="533"/>
    <n v="564"/>
    <x v="0"/>
    <s v="1"/>
  </r>
  <r>
    <x v="1"/>
    <n v="1"/>
    <x v="0"/>
    <x v="62"/>
    <s v="TRAVEL TIME"/>
    <s v="BLACK"/>
    <n v="1111185"/>
    <s v="Travel bags"/>
    <s v="Shoes"/>
    <x v="0"/>
    <s v="Solid"/>
    <s v="MEDIUM"/>
    <x v="1"/>
    <s v="Better"/>
    <s v="MUST"/>
    <n v="29"/>
    <n v="2575.1560606060607"/>
    <n v="88.798484848484847"/>
    <n v="1030.0624242424244"/>
    <x v="435"/>
    <n v="530"/>
    <n v="564"/>
    <x v="0"/>
    <s v="1"/>
  </r>
  <r>
    <x v="1"/>
    <n v="1"/>
    <x v="0"/>
    <x v="63"/>
    <s v="TRAVEL TIME"/>
    <s v="BLACK"/>
    <n v="1111185"/>
    <s v="Backpack"/>
    <s v="Backpacks"/>
    <x v="0"/>
    <s v="Solid"/>
    <s v="MEDIUM"/>
    <x v="1"/>
    <s v="Better"/>
    <s v="MUST"/>
    <n v="36"/>
    <n v="2615.4"/>
    <n v="72.650000000000006"/>
    <n v="1046.1600000000001"/>
    <x v="436"/>
    <n v="528"/>
    <n v="564"/>
    <x v="0"/>
    <s v="1"/>
  </r>
  <r>
    <x v="1"/>
    <n v="1"/>
    <x v="0"/>
    <x v="64"/>
    <s v="TRAVEL TIME"/>
    <s v="BLACK"/>
    <n v="1111185"/>
    <s v="Handbacks"/>
    <s v="Crossbody"/>
    <x v="0"/>
    <s v="Solid"/>
    <s v="MEDIUM"/>
    <x v="1"/>
    <s v="Better"/>
    <s v="MUST"/>
    <n v="76"/>
    <n v="2692.5659999999998"/>
    <n v="35.4285"/>
    <n v="1077.0264"/>
    <x v="437"/>
    <n v="522"/>
    <n v="564"/>
    <x v="0"/>
    <s v="1"/>
  </r>
  <r>
    <x v="1"/>
    <n v="1"/>
    <x v="0"/>
    <x v="65"/>
    <s v="TRAVEL TIME"/>
    <s v="BLACK"/>
    <n v="1111185"/>
    <s v="Luggage"/>
    <s v="Hard"/>
    <x v="0"/>
    <s v="Solid"/>
    <s v="MEDIUM"/>
    <x v="1"/>
    <s v="Better"/>
    <s v="MUST"/>
    <n v="40"/>
    <n v="6600"/>
    <n v="165"/>
    <n v="2640"/>
    <x v="438"/>
    <n v="506"/>
    <n v="444"/>
    <x v="0"/>
    <s v="1"/>
  </r>
  <r>
    <x v="1"/>
    <n v="1"/>
    <x v="0"/>
    <x v="66"/>
    <s v="TRAVEL TIME"/>
    <s v="BLACK"/>
    <n v="1111185"/>
    <s v="Travel bags"/>
    <s v="Travel Bags"/>
    <x v="0"/>
    <s v="Solid"/>
    <s v="SMALL"/>
    <x v="1"/>
    <s v="Better"/>
    <s v="MUST"/>
    <n v="35"/>
    <n v="2099.5333333333333"/>
    <n v="59.986666666666665"/>
    <n v="839.81333333333328"/>
    <x v="439"/>
    <n v="503"/>
    <n v="350"/>
    <x v="0"/>
    <s v="1"/>
  </r>
  <r>
    <x v="1"/>
    <n v="1"/>
    <x v="0"/>
    <x v="67"/>
    <s v="TRAVEL TIME"/>
    <s v="BLACK"/>
    <n v="1111185"/>
    <s v="Backpack"/>
    <s v="Backpacks"/>
    <x v="0"/>
    <s v="Solid"/>
    <s v="MEDIUM"/>
    <x v="1"/>
    <s v="Better"/>
    <s v="MUST"/>
    <n v="35"/>
    <n v="2421.3538461538465"/>
    <n v="69.181538461538466"/>
    <n v="968.54153846153872"/>
    <x v="440"/>
    <n v="498"/>
    <n v="504"/>
    <x v="0"/>
    <s v="1"/>
  </r>
  <r>
    <x v="1"/>
    <n v="1"/>
    <x v="0"/>
    <x v="68"/>
    <s v="TRAVEL TIME"/>
    <s v="BLACK"/>
    <n v="1111185"/>
    <s v="Handbacks"/>
    <s v="Crossbody"/>
    <x v="0"/>
    <s v="Solid"/>
    <s v="MEDIUM"/>
    <x v="1"/>
    <s v="Better"/>
    <s v="MUST"/>
    <n v="30"/>
    <n v="2297.3470588235296"/>
    <n v="76.578235294117647"/>
    <n v="918.93882352941182"/>
    <x v="441"/>
    <n v="492"/>
    <n v="504"/>
    <x v="0"/>
    <s v="1"/>
  </r>
  <r>
    <x v="1"/>
    <n v="1"/>
    <x v="0"/>
    <x v="69"/>
    <s v="TRAVEL TIME"/>
    <s v="BLACK"/>
    <n v="1111185"/>
    <s v="Travel bags"/>
    <s v="Travel Bags"/>
    <x v="0"/>
    <s v="Solid"/>
    <s v="SMALL"/>
    <x v="1"/>
    <s v="Better"/>
    <s v="MUST"/>
    <n v="48"/>
    <n v="8029.3661538461529"/>
    <n v="167.27846153846153"/>
    <n v="3211.7464615384615"/>
    <x v="442"/>
    <n v="492"/>
    <n v="1284"/>
    <x v="0"/>
    <s v="1"/>
  </r>
  <r>
    <x v="1"/>
    <n v="1"/>
    <x v="0"/>
    <x v="70"/>
    <s v="TRAVEL TIME"/>
    <s v="BLACK"/>
    <n v="1111185"/>
    <s v="Accessories"/>
    <s v="Accessories"/>
    <x v="0"/>
    <s v="Solid"/>
    <s v="MEDIUM"/>
    <x v="1"/>
    <s v="Better"/>
    <s v="MUST"/>
    <n v="22"/>
    <n v="7229.8261538461538"/>
    <n v="328.62846153846152"/>
    <n v="2891.9304615384617"/>
    <x v="443"/>
    <n v="492"/>
    <n v="504"/>
    <x v="0"/>
    <s v="1"/>
  </r>
  <r>
    <x v="1"/>
    <n v="1"/>
    <x v="0"/>
    <x v="71"/>
    <s v="TRAVEL TIME"/>
    <s v="BLACK"/>
    <n v="1111185"/>
    <s v="Travel bags"/>
    <s v="Travel Bags"/>
    <x v="0"/>
    <s v="Solid"/>
    <s v="SMALL"/>
    <x v="1"/>
    <s v="Better"/>
    <s v="MUST"/>
    <n v="39"/>
    <n v="7650.2853488372102"/>
    <n v="196.16116279069769"/>
    <n v="3060.1141395348841"/>
    <x v="444"/>
    <n v="489"/>
    <n v="720"/>
    <x v="0"/>
    <s v="1"/>
  </r>
  <r>
    <x v="1"/>
    <n v="1"/>
    <x v="0"/>
    <x v="72"/>
    <s v="TRAVEL TIME"/>
    <s v="BLACK"/>
    <n v="1111185"/>
    <s v="Accessories"/>
    <s v="Accessories"/>
    <x v="0"/>
    <s v="Solid"/>
    <s v="MEDIUM"/>
    <x v="1"/>
    <s v="Better"/>
    <s v="MUST"/>
    <n v="82"/>
    <n v="7951.4541860465115"/>
    <n v="96.968953488372094"/>
    <n v="3180.581674418605"/>
    <x v="445"/>
    <n v="489"/>
    <n v="1008"/>
    <x v="0"/>
    <s v="1"/>
  </r>
  <r>
    <x v="1"/>
    <n v="1"/>
    <x v="0"/>
    <x v="73"/>
    <s v="TRAVEL TIME"/>
    <s v="BLACK"/>
    <n v="1111185"/>
    <s v="Accessories"/>
    <s v="Accessories"/>
    <x v="0"/>
    <s v="Solid"/>
    <s v="MEDIUM"/>
    <x v="1"/>
    <s v="Better"/>
    <s v="MUST"/>
    <n v="35"/>
    <n v="7412.4884615384608"/>
    <n v="211.7853846153846"/>
    <n v="2964.9953846153849"/>
    <x v="446"/>
    <n v="488"/>
    <n v="1008"/>
    <x v="0"/>
    <s v="1"/>
  </r>
  <r>
    <x v="1"/>
    <n v="1"/>
    <x v="0"/>
    <x v="74"/>
    <s v="TRAVEL TIME"/>
    <s v="BLACK"/>
    <n v="1111185"/>
    <s v="Accessories"/>
    <s v="Accessories"/>
    <x v="0"/>
    <s v="Solid"/>
    <s v="MEDIUM"/>
    <x v="1"/>
    <s v="Better"/>
    <s v="MUST"/>
    <n v="46"/>
    <n v="7625.0059999999994"/>
    <n v="165.761"/>
    <n v="3050.0024000000003"/>
    <x v="447"/>
    <n v="488"/>
    <n v="720"/>
    <x v="0"/>
    <s v="1"/>
  </r>
  <r>
    <x v="1"/>
    <n v="1"/>
    <x v="0"/>
    <x v="75"/>
    <s v="TRAVEL TIME"/>
    <s v="BLACK"/>
    <n v="1111185"/>
    <s v="Accessories"/>
    <s v="Accessories"/>
    <x v="0"/>
    <s v="Solid"/>
    <s v="MEDIUM"/>
    <x v="1"/>
    <s v="Better"/>
    <s v="MUST"/>
    <n v="31"/>
    <n v="7868.11"/>
    <n v="253.81"/>
    <n v="3147.2439999999997"/>
    <x v="448"/>
    <n v="483"/>
    <n v="720"/>
    <x v="0"/>
    <s v="1"/>
  </r>
  <r>
    <x v="1"/>
    <n v="1"/>
    <x v="0"/>
    <x v="76"/>
    <s v="TRAVEL TIME"/>
    <s v="BLACK"/>
    <n v="1111185"/>
    <s v="Accessories"/>
    <s v="Accessories"/>
    <x v="0"/>
    <s v="Floral"/>
    <s v="MEDIUM"/>
    <x v="1"/>
    <s v="Better"/>
    <s v="MUST"/>
    <n v="48"/>
    <n v="8149.5507692307701"/>
    <n v="169.78230769230771"/>
    <n v="3259.8203076923082"/>
    <x v="449"/>
    <n v="463"/>
    <n v="1008"/>
    <x v="0"/>
    <s v="1"/>
  </r>
  <r>
    <x v="1"/>
    <n v="1"/>
    <x v="0"/>
    <x v="77"/>
    <s v="TRAVEL TIME"/>
    <s v="BLACK"/>
    <n v="1111185"/>
    <s v="Accessories"/>
    <s v="Accessories"/>
    <x v="0"/>
    <s v="Solid"/>
    <s v="MEDIUM"/>
    <x v="1"/>
    <s v="Better"/>
    <s v="MUST"/>
    <n v="42"/>
    <n v="8110.6108695652165"/>
    <n v="193.10978260869564"/>
    <n v="3244.2443478260866"/>
    <x v="450"/>
    <n v="453"/>
    <n v="720"/>
    <x v="0"/>
    <s v="1"/>
  </r>
  <r>
    <x v="1"/>
    <n v="1"/>
    <x v="0"/>
    <x v="78"/>
    <s v="TRAVEL TIME"/>
    <s v="BLACK"/>
    <n v="1111185"/>
    <s v="Accessories"/>
    <s v="Accessories"/>
    <x v="0"/>
    <s v="Solid"/>
    <s v="MEDIUM"/>
    <x v="1"/>
    <s v="Better"/>
    <s v="MUST"/>
    <n v="196"/>
    <n v="7885.4034000000001"/>
    <n v="40.231650000000002"/>
    <n v="3154.1613600000001"/>
    <x v="451"/>
    <n v="450"/>
    <n v="720"/>
    <x v="0"/>
    <s v="1"/>
  </r>
  <r>
    <x v="1"/>
    <n v="1"/>
    <x v="0"/>
    <x v="79"/>
    <s v="TRAVEL TIME"/>
    <s v="BLACK"/>
    <n v="1111185"/>
    <s v="Accessories"/>
    <s v="Accessories"/>
    <x v="0"/>
    <s v="Solid"/>
    <s v="MEDIUM"/>
    <x v="1"/>
    <s v="Better"/>
    <s v="MUST"/>
    <n v="60"/>
    <n v="7519.1156250000004"/>
    <n v="125.31859375000001"/>
    <n v="3007.6462500000007"/>
    <x v="452"/>
    <n v="445"/>
    <n v="720"/>
    <x v="0"/>
    <s v="1"/>
  </r>
  <r>
    <x v="1"/>
    <n v="1"/>
    <x v="0"/>
    <x v="80"/>
    <s v="TRAVEL TIME"/>
    <s v="BLACK"/>
    <n v="1111185"/>
    <s v="Accessories"/>
    <s v="Accessories"/>
    <x v="0"/>
    <s v="Solid"/>
    <s v="MEDIUM"/>
    <x v="1"/>
    <s v="Better"/>
    <s v="MUST"/>
    <n v="29"/>
    <n v="795.28545454545463"/>
    <n v="27.423636363636366"/>
    <n v="318.11418181818186"/>
    <x v="453"/>
    <n v="439"/>
    <n v="720"/>
    <x v="0"/>
    <s v="1"/>
  </r>
  <r>
    <x v="1"/>
    <n v="1"/>
    <x v="0"/>
    <x v="81"/>
    <s v="TRAVEL TIME"/>
    <s v="BLACK"/>
    <n v="1111185"/>
    <s v="Accessories"/>
    <s v="Accessories"/>
    <x v="0"/>
    <s v="Solid"/>
    <s v="MEDIUM"/>
    <x v="1"/>
    <s v="Better"/>
    <s v="MUST"/>
    <n v="32"/>
    <n v="736.56888888888886"/>
    <n v="23.017777777777777"/>
    <n v="294.62755555555555"/>
    <x v="454"/>
    <n v="439"/>
    <n v="564"/>
    <x v="0"/>
    <s v="1"/>
  </r>
  <r>
    <x v="1"/>
    <n v="1"/>
    <x v="0"/>
    <x v="82"/>
    <s v="TRAVEL TIME"/>
    <s v="BLACK"/>
    <n v="1111185"/>
    <s v="Accessories"/>
    <s v="Accessories"/>
    <x v="0"/>
    <s v="Solid"/>
    <s v="MEDIUM"/>
    <x v="1"/>
    <s v="Better"/>
    <s v="MUST"/>
    <n v="34"/>
    <n v="347.77526315789476"/>
    <n v="10.228684210526316"/>
    <n v="139.11010526315792"/>
    <x v="455"/>
    <n v="439"/>
    <n v="720"/>
    <x v="0"/>
    <s v="1"/>
  </r>
  <r>
    <x v="1"/>
    <n v="1"/>
    <x v="0"/>
    <x v="83"/>
    <s v="TRAVEL TIME"/>
    <s v="BLACK"/>
    <n v="1111185"/>
    <s v="Accessories"/>
    <s v="Accessories"/>
    <x v="0"/>
    <s v="Solid"/>
    <s v="MEDIUM"/>
    <x v="1"/>
    <s v="Better"/>
    <s v="MUST"/>
    <n v="50"/>
    <n v="609.80555555555554"/>
    <n v="12.196111111111112"/>
    <n v="243.92222222222222"/>
    <x v="456"/>
    <n v="435"/>
    <n v="720"/>
    <x v="0"/>
    <s v="1"/>
  </r>
  <r>
    <x v="1"/>
    <n v="1"/>
    <x v="0"/>
    <x v="84"/>
    <s v="TRAVEL TIME"/>
    <s v="BLACK"/>
    <n v="1111185"/>
    <s v="Accessories"/>
    <s v="Accessories"/>
    <x v="0"/>
    <s v="Solid"/>
    <s v="MEDIUM"/>
    <x v="1"/>
    <s v="Better"/>
    <s v="MUST"/>
    <n v="25"/>
    <n v="464.62068965517244"/>
    <n v="18.584827586206899"/>
    <n v="185.84827586206899"/>
    <x v="457"/>
    <n v="433"/>
    <n v="720"/>
    <x v="0"/>
    <s v="1"/>
  </r>
  <r>
    <x v="1"/>
    <n v="1"/>
    <x v="0"/>
    <x v="85"/>
    <s v="TRAVEL TIME"/>
    <s v="BLACK"/>
    <n v="1111185"/>
    <s v="Accessories"/>
    <s v="Accessories"/>
    <x v="0"/>
    <s v="Solid"/>
    <s v="MEDIUM"/>
    <x v="1"/>
    <s v="Better"/>
    <s v="MUST"/>
    <n v="19"/>
    <n v="445.92173913043473"/>
    <n v="23.469565217391303"/>
    <n v="178.36869565217393"/>
    <x v="458"/>
    <n v="433"/>
    <n v="720"/>
    <x v="0"/>
    <s v="1"/>
  </r>
  <r>
    <x v="1"/>
    <n v="1"/>
    <x v="0"/>
    <x v="86"/>
    <s v="TRAVEL TIME"/>
    <s v="BLACK"/>
    <n v="1111185"/>
    <s v="Accessories"/>
    <s v="Accessories"/>
    <x v="0"/>
    <s v="Floral"/>
    <s v="MEDIUM"/>
    <x v="1"/>
    <s v="Better"/>
    <s v="MUST"/>
    <n v="36"/>
    <n v="476.928"/>
    <n v="13.247999999999999"/>
    <n v="190.77120000000002"/>
    <x v="459"/>
    <n v="333"/>
    <n v="1008"/>
    <x v="0"/>
    <s v="1"/>
  </r>
  <r>
    <x v="1"/>
    <n v="1"/>
    <x v="0"/>
    <x v="87"/>
    <s v="TRAVEL TIME"/>
    <s v="BLACK"/>
    <n v="1111185"/>
    <s v="Accessories"/>
    <s v="Accessories"/>
    <x v="0"/>
    <s v="Solid"/>
    <s v="MEDIUM"/>
    <x v="1"/>
    <s v="Better"/>
    <s v="MUST"/>
    <n v="16"/>
    <n v="263.904"/>
    <n v="16.494"/>
    <n v="105.5616"/>
    <x v="460"/>
    <n v="121"/>
    <n v="500"/>
    <x v="0"/>
    <s v="1"/>
  </r>
  <r>
    <x v="1"/>
    <n v="1"/>
    <x v="0"/>
    <x v="88"/>
    <s v="TRAVEL TIME"/>
    <s v="BLACK"/>
    <n v="1111185"/>
    <s v="Accessories"/>
    <s v="Accessories"/>
    <x v="0"/>
    <s v="Solid"/>
    <s v="MEDIUM"/>
    <x v="1"/>
    <s v="Better"/>
    <s v="MUST"/>
    <n v="85"/>
    <n v="246.76741573033709"/>
    <n v="2.9031460674157303"/>
    <n v="98.706966292134837"/>
    <x v="461"/>
    <n v="121"/>
    <n v="500"/>
    <x v="0"/>
    <s v="1"/>
  </r>
  <r>
    <x v="1"/>
    <n v="1"/>
    <x v="0"/>
    <x v="89"/>
    <s v="TRAVEL TIME"/>
    <s v="BLACK"/>
    <n v="1111185"/>
    <s v="Accessories"/>
    <s v="Accessories"/>
    <x v="0"/>
    <s v="Solid"/>
    <s v="MEDIUM"/>
    <x v="1"/>
    <s v="Better"/>
    <s v="MUST"/>
    <n v="80"/>
    <n v="222.12380952380951"/>
    <n v="2.7765476190476188"/>
    <n v="88.849523809523816"/>
    <x v="462"/>
    <n v="121"/>
    <n v="504"/>
    <x v="0"/>
    <s v="1"/>
  </r>
  <r>
    <x v="1"/>
    <n v="1"/>
    <x v="0"/>
    <x v="90"/>
    <s v="TRAVEL TIME"/>
    <s v="BLACK"/>
    <n v="1111185"/>
    <s v="Accessories"/>
    <s v="Accessories"/>
    <x v="0"/>
    <s v="Solid"/>
    <s v="MEDIUM"/>
    <x v="1"/>
    <s v="Better"/>
    <s v="MUST"/>
    <n v="85"/>
    <n v="212.04157303370786"/>
    <n v="2.4946067415730337"/>
    <n v="84.816629213483154"/>
    <x v="463"/>
    <n v="121"/>
    <n v="560"/>
    <x v="0"/>
    <s v="1"/>
  </r>
  <r>
    <x v="1"/>
    <n v="1"/>
    <x v="0"/>
    <x v="91"/>
    <s v="TRAVEL TIME"/>
    <s v="BLACK"/>
    <n v="1111185"/>
    <s v="Accessories"/>
    <s v="Accessories"/>
    <x v="0"/>
    <s v="Floral"/>
    <s v="MEDIUM"/>
    <x v="1"/>
    <s v="Better"/>
    <s v="MUST"/>
    <n v="81"/>
    <n v="799.13647058823528"/>
    <n v="9.8658823529411759"/>
    <n v="319.65458823529411"/>
    <x v="464"/>
    <n v="121"/>
    <n v="1008"/>
    <x v="0"/>
    <s v="1"/>
  </r>
  <r>
    <x v="1"/>
    <n v="1"/>
    <x v="0"/>
    <x v="92"/>
    <s v="TRAVEL TIME"/>
    <s v="BLACK"/>
    <n v="1111185"/>
    <s v="Accessories"/>
    <s v="Accessories"/>
    <x v="0"/>
    <s v="Solid"/>
    <s v="MEDIUM"/>
    <x v="1"/>
    <s v="Better"/>
    <s v="MUST"/>
    <n v="78"/>
    <n v="812.72195121951222"/>
    <n v="10.419512195121952"/>
    <n v="325.08878048780491"/>
    <x v="465"/>
    <n v="82"/>
    <n v="504"/>
    <x v="0"/>
    <s v="1"/>
  </r>
  <r>
    <x v="1"/>
    <n v="1"/>
    <x v="0"/>
    <x v="93"/>
    <s v="TRAVEL TIME"/>
    <s v="BLACK"/>
    <n v="1111185"/>
    <s v="Accessories"/>
    <s v="Accessories"/>
    <x v="0"/>
    <s v="Solid"/>
    <s v="MEDIUM"/>
    <x v="1"/>
    <s v="Better"/>
    <s v="MUST"/>
    <n v="5"/>
    <n v="458.87777777777779"/>
    <n v="91.775555555555556"/>
    <n v="183.55111111111114"/>
    <x v="466"/>
    <n v="82"/>
    <n v="350"/>
    <x v="0"/>
    <s v="1"/>
  </r>
  <r>
    <x v="1"/>
    <n v="1"/>
    <x v="0"/>
    <x v="94"/>
    <s v="TRAVEL TIME"/>
    <s v="BLACK"/>
    <n v="1111185"/>
    <s v="Accessories"/>
    <s v="Accessories"/>
    <x v="0"/>
    <s v="Solid"/>
    <s v="MEDIUM"/>
    <x v="1"/>
    <s v="Better"/>
    <s v="MUST"/>
    <n v="2"/>
    <n v="295.31333333333333"/>
    <n v="147.65666666666667"/>
    <n v="118.12533333333334"/>
    <x v="467"/>
    <n v="3"/>
    <n v="720"/>
    <x v="0"/>
    <s v="1"/>
  </r>
  <r>
    <x v="1"/>
    <n v="1"/>
    <x v="0"/>
    <x v="95"/>
    <s v="TRAVEL TIME"/>
    <s v="BLACK"/>
    <n v="1111185"/>
    <s v="Accessories"/>
    <s v="Accessories"/>
    <x v="0"/>
    <s v="Solid"/>
    <s v="MEDIUM"/>
    <x v="1"/>
    <s v="Better"/>
    <s v="MUST"/>
    <n v="4"/>
    <n v="44.965000000000003"/>
    <n v="11.241250000000001"/>
    <n v="17.986000000000001"/>
    <x v="468"/>
    <n v="2"/>
    <n v="500"/>
    <x v="0"/>
    <s v="1"/>
  </r>
  <r>
    <x v="1"/>
    <n v="1"/>
    <x v="0"/>
    <x v="96"/>
    <s v="TRAVEL TIME"/>
    <s v="BLACK"/>
    <n v="1111185"/>
    <s v="Accessories"/>
    <s v="Accessories"/>
    <x v="0"/>
    <s v="Solid"/>
    <s v="MEDIUM"/>
    <x v="1"/>
    <s v="Better"/>
    <s v="MUST"/>
    <n v="1"/>
    <n v="16.79"/>
    <n v="16.79"/>
    <n v="6.7159999999999993"/>
    <x v="469"/>
    <n v="0"/>
    <n v="560"/>
    <x v="0"/>
    <s v="1"/>
  </r>
  <r>
    <x v="1"/>
    <n v="1"/>
    <x v="0"/>
    <x v="97"/>
    <s v="TRAVEL TIME"/>
    <s v="BLACK"/>
    <n v="1111185"/>
    <s v="Accessories"/>
    <s v="Accessories"/>
    <x v="0"/>
    <s v="Solid"/>
    <s v="MEDIUM"/>
    <x v="1"/>
    <s v="Better"/>
    <s v="MUST"/>
    <n v="1"/>
    <n v="17.190000000000001"/>
    <n v="17.190000000000001"/>
    <n v="6.8760000000000012"/>
    <x v="470"/>
    <n v="0"/>
    <n v="560"/>
    <x v="0"/>
    <s v="1"/>
  </r>
  <r>
    <x v="1"/>
    <n v="1"/>
    <x v="0"/>
    <x v="98"/>
    <s v="TRAVEL TIME"/>
    <s v="BLACK"/>
    <n v="1111185"/>
    <s v="Accessories"/>
    <s v="Accessories"/>
    <x v="0"/>
    <s v="Solid"/>
    <s v="MEDIUM"/>
    <x v="1"/>
    <s v="Better"/>
    <s v="MUST"/>
    <n v="2"/>
    <n v="28.646666666666665"/>
    <n v="14.323333333333332"/>
    <n v="11.458666666666666"/>
    <x v="471"/>
    <n v="0"/>
    <n v="568"/>
    <x v="0"/>
    <s v="1"/>
  </r>
  <r>
    <x v="1"/>
    <n v="1"/>
    <x v="0"/>
    <x v="99"/>
    <s v="TRAVEL TIME"/>
    <s v="BLACK"/>
    <n v="1111185"/>
    <s v="Accessories"/>
    <s v="Accessories"/>
    <x v="0"/>
    <s v="Solid"/>
    <s v="MEDIUM"/>
    <x v="1"/>
    <s v="Better"/>
    <s v="MUST"/>
    <n v="0"/>
    <n v="0"/>
    <n v="14.99"/>
    <n v="0"/>
    <x v="8"/>
    <n v="46"/>
    <n v="350"/>
    <x v="0"/>
    <s v="1"/>
  </r>
  <r>
    <x v="1"/>
    <n v="1"/>
    <x v="0"/>
    <x v="100"/>
    <s v="TRAVEL TIME"/>
    <s v="BLACK"/>
    <n v="1111185"/>
    <s v="Accessories"/>
    <s v="Accessories"/>
    <x v="0"/>
    <s v="Solid"/>
    <s v="MEDIUM"/>
    <x v="1"/>
    <s v="Better"/>
    <s v="MUST"/>
    <n v="0"/>
    <n v="0"/>
    <n v="13.49"/>
    <n v="0"/>
    <x v="8"/>
    <n v="98"/>
    <n v="350"/>
    <x v="0"/>
    <s v="1"/>
  </r>
  <r>
    <x v="1"/>
    <n v="1"/>
    <x v="0"/>
    <x v="101"/>
    <s v="TRAVEL TIME"/>
    <s v="BLACK"/>
    <n v="1111185"/>
    <s v="Accessories"/>
    <s v="Accessories"/>
    <x v="0"/>
    <s v="Solid"/>
    <s v="MEDIUM"/>
    <x v="1"/>
    <s v="Better"/>
    <s v="MUST"/>
    <n v="4"/>
    <n v="29.465"/>
    <n v="7.36625"/>
    <n v="11.786000000000001"/>
    <x v="472"/>
    <n v="83"/>
    <n v="350"/>
    <x v="0"/>
    <s v="1"/>
  </r>
  <r>
    <x v="1"/>
    <n v="1"/>
    <x v="0"/>
    <x v="102"/>
    <s v="TRAVEL TIME"/>
    <s v="BLACK"/>
    <n v="1111185"/>
    <s v="Accessories"/>
    <s v="Accessories"/>
    <x v="0"/>
    <s v="Solid"/>
    <s v="MEDIUM"/>
    <x v="1"/>
    <s v="Better"/>
    <s v="MUST"/>
    <n v="4"/>
    <n v="24.965"/>
    <n v="6.24125"/>
    <n v="9.9860000000000007"/>
    <x v="473"/>
    <n v="42"/>
    <n v="350"/>
    <x v="0"/>
    <s v="1"/>
  </r>
  <r>
    <x v="1"/>
    <n v="1"/>
    <x v="0"/>
    <x v="103"/>
    <s v="TRAVEL TIME"/>
    <s v="BLACK"/>
    <n v="1111185"/>
    <s v="Accessories"/>
    <s v="Accessories"/>
    <x v="0"/>
    <s v="Solid"/>
    <s v="MEDIUM"/>
    <x v="1"/>
    <s v="Better"/>
    <s v="MUST"/>
    <n v="4"/>
    <n v="21.965"/>
    <n v="5.49125"/>
    <n v="8.7859999999999996"/>
    <x v="474"/>
    <n v="826"/>
    <n v="0"/>
    <x v="0"/>
    <s v="1"/>
  </r>
  <r>
    <x v="1"/>
    <n v="1"/>
    <x v="0"/>
    <x v="104"/>
    <s v="TRAVEL TIME"/>
    <s v="BLACK"/>
    <n v="1111185"/>
    <s v="Accessories"/>
    <s v="Accessories"/>
    <x v="0"/>
    <s v="Solid"/>
    <s v="MEDIUM"/>
    <x v="1"/>
    <s v="Better"/>
    <s v="MUST"/>
    <n v="0"/>
    <n v="0"/>
    <n v="10.99"/>
    <n v="0"/>
    <x v="8"/>
    <n v="89"/>
    <n v="720"/>
    <x v="0"/>
    <s v="1"/>
  </r>
  <r>
    <x v="1"/>
    <n v="1"/>
    <x v="0"/>
    <x v="105"/>
    <s v="TRAVEL TIME"/>
    <s v="BLACK"/>
    <n v="1111185"/>
    <s v="Accessories"/>
    <s v="Accessories"/>
    <x v="0"/>
    <s v="Solid"/>
    <s v="MEDIUM"/>
    <x v="1"/>
    <s v="Better"/>
    <s v="MUST"/>
    <n v="4"/>
    <n v="16.965"/>
    <n v="4.24125"/>
    <n v="6.7859999999999996"/>
    <x v="475"/>
    <n v="46"/>
    <n v="0"/>
    <x v="0"/>
    <s v="1"/>
  </r>
  <r>
    <x v="1"/>
    <n v="1"/>
    <x v="0"/>
    <x v="106"/>
    <s v="TRAVEL TIME"/>
    <s v="BLACK"/>
    <n v="1111185"/>
    <s v="Accessories"/>
    <s v="Accessories"/>
    <x v="0"/>
    <s v="Solid"/>
    <s v="MEDIUM"/>
    <x v="1"/>
    <s v="Better"/>
    <s v="MUST"/>
    <n v="4"/>
    <n v="44.994999999999997"/>
    <n v="11.248749999999999"/>
    <n v="17.998000000000001"/>
    <x v="476"/>
    <n v="54"/>
    <n v="0"/>
    <x v="0"/>
    <s v="1"/>
  </r>
  <r>
    <x v="1"/>
    <n v="1"/>
    <x v="0"/>
    <x v="107"/>
    <s v="HIGHWAY"/>
    <s v="BLACK"/>
    <n v="1111193"/>
    <s v="Travel bags"/>
    <s v="Shoes"/>
    <x v="2"/>
    <s v="Solid"/>
    <s v="SMALL"/>
    <x v="1"/>
    <s v="Good"/>
    <s v="MUST"/>
    <n v="81"/>
    <n v="225.37058823529412"/>
    <n v="2.7823529411764705"/>
    <n v="90.148235294117654"/>
    <x v="477"/>
    <n v="3"/>
    <n v="0"/>
    <x v="0"/>
    <s v="1"/>
  </r>
  <r>
    <x v="1"/>
    <n v="1"/>
    <x v="0"/>
    <x v="108"/>
    <s v="HIGHWAY"/>
    <s v="BLACK"/>
    <n v="1111193"/>
    <s v="Travel bags"/>
    <s v="Shoes"/>
    <x v="2"/>
    <s v="Solid"/>
    <s v="SMALL"/>
    <x v="1"/>
    <s v="Good"/>
    <s v="MUST"/>
    <n v="4"/>
    <n v="32"/>
    <n v="8"/>
    <n v="12.8"/>
    <x v="478"/>
    <n v="121"/>
    <n v="1221"/>
    <x v="0"/>
    <s v="1"/>
  </r>
  <r>
    <x v="1"/>
    <n v="1"/>
    <x v="0"/>
    <x v="109"/>
    <s v="HIGHWAY"/>
    <s v="BLACK"/>
    <n v="1111193"/>
    <s v="Luggage"/>
    <s v="Hard"/>
    <x v="0"/>
    <s v="Solid"/>
    <s v="SMALL"/>
    <x v="1"/>
    <s v="Good"/>
    <s v="MUST"/>
    <n v="4"/>
    <n v="660"/>
    <n v="165"/>
    <n v="264"/>
    <x v="416"/>
    <n v="4"/>
    <n v="0"/>
    <x v="0"/>
    <s v="1"/>
  </r>
  <r>
    <x v="1"/>
    <n v="1"/>
    <x v="0"/>
    <x v="110"/>
    <s v="HIGHWAY"/>
    <s v="BLACK"/>
    <n v="1111193"/>
    <s v="Luggage"/>
    <s v="Hard"/>
    <x v="0"/>
    <s v="Solid"/>
    <s v="SMALL"/>
    <x v="1"/>
    <s v="Good"/>
    <s v="MUST"/>
    <n v="4"/>
    <n v="660"/>
    <n v="165"/>
    <n v="264"/>
    <x v="416"/>
    <n v="0"/>
    <n v="0"/>
    <x v="0"/>
    <s v="1"/>
  </r>
  <r>
    <x v="1"/>
    <n v="1"/>
    <x v="0"/>
    <x v="111"/>
    <s v="GOLAND"/>
    <s v="BLACK"/>
    <n v="1112531"/>
    <s v="Luggage"/>
    <s v="Hard"/>
    <x v="0"/>
    <s v="Solid"/>
    <s v="SMALL"/>
    <x v="2"/>
    <s v="Good"/>
    <s v="MUST"/>
    <n v="2"/>
    <n v="330"/>
    <n v="165"/>
    <n v="132"/>
    <x v="479"/>
    <n v="48"/>
    <n v="0"/>
    <x v="0"/>
    <s v="1"/>
  </r>
  <r>
    <x v="1"/>
    <n v="1"/>
    <x v="0"/>
    <x v="112"/>
    <s v="GOLAND"/>
    <s v="BLACK"/>
    <n v="1112531"/>
    <s v="Backpack"/>
    <s v="Backpacks"/>
    <x v="1"/>
    <s v="Solid"/>
    <s v="SMALL"/>
    <x v="2"/>
    <s v="Good"/>
    <s v="MUST"/>
    <n v="4"/>
    <n v="31.75"/>
    <n v="7.9375"/>
    <n v="12.7"/>
    <x v="480"/>
    <n v="121"/>
    <n v="0"/>
    <x v="0"/>
    <s v="1"/>
  </r>
  <r>
    <x v="1"/>
    <n v="1"/>
    <x v="0"/>
    <x v="113"/>
    <s v="GOLAND"/>
    <s v="BLACK"/>
    <n v="1112531"/>
    <s v="Backpack"/>
    <s v="Backpacks"/>
    <x v="1"/>
    <s v="Solid"/>
    <s v="SMALL"/>
    <x v="2"/>
    <s v="Good"/>
    <s v="MUST"/>
    <n v="4"/>
    <n v="27.5"/>
    <n v="6.875"/>
    <n v="11"/>
    <x v="481"/>
    <n v="3"/>
    <n v="300"/>
    <x v="0"/>
    <s v="1"/>
  </r>
  <r>
    <x v="1"/>
    <n v="1"/>
    <x v="0"/>
    <x v="114"/>
    <s v="GOLAND"/>
    <s v="BLACK"/>
    <n v="1112531"/>
    <s v="Luggage"/>
    <s v="Hard"/>
    <x v="0"/>
    <s v="Solid"/>
    <s v="SMALL"/>
    <x v="2"/>
    <s v="Good"/>
    <s v="MUST"/>
    <n v="0"/>
    <n v="0"/>
    <n v="165"/>
    <n v="0"/>
    <x v="8"/>
    <n v="88"/>
    <n v="0"/>
    <x v="0"/>
    <s v="1"/>
  </r>
  <r>
    <x v="1"/>
    <n v="1"/>
    <x v="1"/>
    <x v="115"/>
    <s v="CARRYWORLD"/>
    <s v="BLACK"/>
    <n v="1111112"/>
    <s v="Luggage"/>
    <s v="Hard"/>
    <x v="0"/>
    <s v="Solid"/>
    <s v="SMALL"/>
    <x v="0"/>
    <s v="Better"/>
    <s v="BASIC"/>
    <n v="834"/>
    <n v="84490.589355608594"/>
    <n v="101.30766109785203"/>
    <n v="33796.235742243436"/>
    <x v="482"/>
    <n v="838"/>
    <n v="433"/>
    <x v="0"/>
    <s v="1"/>
  </r>
  <r>
    <x v="1"/>
    <n v="1"/>
    <x v="1"/>
    <x v="116"/>
    <s v="CARRYWORLD"/>
    <s v="BLACK"/>
    <n v="1111112"/>
    <s v="Handbacks"/>
    <s v="Crossbody"/>
    <x v="1"/>
    <s v="Solid"/>
    <s v="SMALL"/>
    <x v="0"/>
    <s v="Better"/>
    <s v="BASIC"/>
    <n v="259"/>
    <n v="81288.50901140683"/>
    <n v="313.85524714828892"/>
    <n v="32515.403604562736"/>
    <x v="483"/>
    <n v="398"/>
    <n v="428"/>
    <x v="0"/>
    <s v="1"/>
  </r>
  <r>
    <x v="1"/>
    <n v="1"/>
    <x v="1"/>
    <x v="117"/>
    <s v="CARRYWORLD"/>
    <s v="BLACK"/>
    <n v="1111112"/>
    <s v="Travel bags"/>
    <s v="Travel Bags"/>
    <x v="1"/>
    <s v="Solid"/>
    <s v="SMALL"/>
    <x v="0"/>
    <s v="Better"/>
    <s v="BASIC"/>
    <n v="876"/>
    <n v="8043.5713636363635"/>
    <n v="9.1821590909090904"/>
    <n v="3217.4285454545452"/>
    <x v="484"/>
    <n v="380"/>
    <n v="348"/>
    <x v="0"/>
    <s v="1"/>
  </r>
  <r>
    <x v="1"/>
    <n v="1"/>
    <x v="1"/>
    <x v="118"/>
    <s v="CARRYWORLD"/>
    <s v="BLACK"/>
    <n v="1111112"/>
    <s v="Briefcase"/>
    <s v="Leather"/>
    <x v="1"/>
    <s v="Solid"/>
    <s v="SMALL"/>
    <x v="0"/>
    <s v="Better"/>
    <s v="BASIC"/>
    <n v="24"/>
    <n v="4588.5599999999995"/>
    <n v="191.19"/>
    <n v="1835.424"/>
    <x v="485"/>
    <n v="86"/>
    <n v="0"/>
    <x v="0"/>
    <s v="1"/>
  </r>
  <r>
    <x v="1"/>
    <n v="1"/>
    <x v="1"/>
    <x v="119"/>
    <s v="CARRYWORLD"/>
    <s v="BLACK"/>
    <n v="1111112"/>
    <s v="Travel bags"/>
    <s v="Travel Bags"/>
    <x v="1"/>
    <s v="Solid"/>
    <s v="SMALL"/>
    <x v="0"/>
    <s v="Better"/>
    <s v="BASIC"/>
    <n v="95"/>
    <n v="3822.003535353535"/>
    <n v="40.231616161616159"/>
    <n v="1528.8014141414142"/>
    <x v="486"/>
    <n v="893"/>
    <n v="300"/>
    <x v="0"/>
    <s v="1"/>
  </r>
  <r>
    <x v="1"/>
    <n v="1"/>
    <x v="1"/>
    <x v="120"/>
    <s v="CARRYWORLD"/>
    <s v="BLACK"/>
    <n v="1111112"/>
    <s v="Briefcase"/>
    <s v="Leather"/>
    <x v="1"/>
    <s v="Solid"/>
    <s v="SMALL"/>
    <x v="0"/>
    <s v="Good"/>
    <s v="FASHION"/>
    <n v="4"/>
    <n v="100"/>
    <n v="25"/>
    <n v="40"/>
    <x v="487"/>
    <n v="121"/>
    <n v="300"/>
    <x v="0"/>
    <s v="1"/>
  </r>
  <r>
    <x v="1"/>
    <n v="1"/>
    <x v="1"/>
    <x v="121"/>
    <s v="CARRYWORLD"/>
    <s v="BLACK"/>
    <n v="1111112"/>
    <s v="Luggage"/>
    <s v="Soft"/>
    <x v="0"/>
    <s v="Solid"/>
    <s v="SMALL"/>
    <x v="2"/>
    <s v="Best"/>
    <s v="BASIC"/>
    <n v="21"/>
    <n v="2127.384"/>
    <n v="101.304"/>
    <n v="850.95360000000005"/>
    <x v="488"/>
    <n v="80"/>
    <n v="0"/>
    <x v="0"/>
    <s v="1"/>
  </r>
  <r>
    <x v="1"/>
    <n v="1"/>
    <x v="1"/>
    <x v="122"/>
    <s v="CARRYWORLD"/>
    <s v="BLACK"/>
    <n v="1111112"/>
    <s v="Backpack"/>
    <s v="Drawstring Bags"/>
    <x v="1"/>
    <s v="Solid"/>
    <s v="SMALL"/>
    <x v="2"/>
    <s v="Best"/>
    <s v="BASIC"/>
    <n v="79"/>
    <n v="7962.7145783132528"/>
    <n v="100.79385542168674"/>
    <n v="3185.0858313253011"/>
    <x v="489"/>
    <n v="24"/>
    <n v="0"/>
    <x v="0"/>
    <s v="1"/>
  </r>
  <r>
    <x v="1"/>
    <n v="1"/>
    <x v="1"/>
    <x v="123"/>
    <s v="CARRYWORLD"/>
    <s v="BLACK"/>
    <n v="1111112"/>
    <s v="Luggage"/>
    <s v="Soft"/>
    <x v="0"/>
    <s v="Solid"/>
    <s v="SMALL"/>
    <x v="2"/>
    <s v="Best"/>
    <s v="BASIC"/>
    <n v="79"/>
    <n v="7979.8566265060235"/>
    <n v="101.01084337349397"/>
    <n v="3191.9426506024092"/>
    <x v="490"/>
    <n v="121"/>
    <n v="0"/>
    <x v="0"/>
    <s v="1"/>
  </r>
  <r>
    <x v="1"/>
    <n v="1"/>
    <x v="1"/>
    <x v="124"/>
    <s v="CARRYWORLD"/>
    <s v="BLACK"/>
    <n v="1111112"/>
    <s v="Luggage"/>
    <s v="Soft"/>
    <x v="0"/>
    <s v="Solid"/>
    <s v="SMALL"/>
    <x v="2"/>
    <s v="Best"/>
    <s v="BASIC"/>
    <n v="4"/>
    <n v="451.6"/>
    <n v="112.9"/>
    <n v="180.64000000000004"/>
    <x v="491"/>
    <n v="83"/>
    <n v="0"/>
    <x v="0"/>
    <s v="1"/>
  </r>
  <r>
    <x v="1"/>
    <n v="1"/>
    <x v="1"/>
    <x v="125"/>
    <s v="CARRYWORLD"/>
    <s v="BLACK"/>
    <n v="1111112"/>
    <s v="Luggage"/>
    <s v="Soft"/>
    <x v="0"/>
    <s v="Solid"/>
    <s v="SMALL"/>
    <x v="2"/>
    <s v="Best"/>
    <s v="BASIC"/>
    <n v="4"/>
    <n v="660"/>
    <n v="165"/>
    <n v="264"/>
    <x v="416"/>
    <n v="5"/>
    <n v="0"/>
    <x v="0"/>
    <s v="1"/>
  </r>
  <r>
    <x v="1"/>
    <n v="1"/>
    <x v="1"/>
    <x v="126"/>
    <s v="CARRYWORLD"/>
    <s v="BLACK"/>
    <n v="1111112"/>
    <s v="Backpack"/>
    <s v="Drawstring Bags"/>
    <x v="1"/>
    <s v="Solid"/>
    <s v="SMALL"/>
    <x v="2"/>
    <s v="Best"/>
    <s v="BASIC"/>
    <n v="1"/>
    <n v="87.38"/>
    <n v="87.38"/>
    <n v="34.951999999999998"/>
    <x v="492"/>
    <n v="86"/>
    <n v="0"/>
    <x v="0"/>
    <s v="1"/>
  </r>
  <r>
    <x v="1"/>
    <n v="1"/>
    <x v="1"/>
    <x v="127"/>
    <s v="TRAVEL TIME"/>
    <s v="BLACK"/>
    <n v="1111185"/>
    <s v="Luggage"/>
    <s v="Soft"/>
    <x v="0"/>
    <s v="Solid"/>
    <s v="SMALL"/>
    <x v="1"/>
    <s v="Best"/>
    <s v="FASHION"/>
    <n v="84"/>
    <n v="13860"/>
    <n v="165"/>
    <n v="5544"/>
    <x v="493"/>
    <n v="55"/>
    <n v="0"/>
    <x v="0"/>
    <s v="1"/>
  </r>
  <r>
    <x v="1"/>
    <n v="1"/>
    <x v="1"/>
    <x v="128"/>
    <s v="TRAVEL TIME"/>
    <s v="BLACK"/>
    <n v="1111185"/>
    <s v="Luggage"/>
    <s v="Soft"/>
    <x v="0"/>
    <s v="Solid"/>
    <s v="SMALL"/>
    <x v="1"/>
    <s v="Best"/>
    <s v="FASHION"/>
    <n v="19"/>
    <n v="3135"/>
    <n v="165"/>
    <n v="1254"/>
    <x v="494"/>
    <n v="38"/>
    <n v="0"/>
    <x v="0"/>
    <s v="1"/>
  </r>
  <r>
    <x v="1"/>
    <n v="1"/>
    <x v="1"/>
    <x v="129"/>
    <s v="TRAVEL TIME"/>
    <s v="BLACK"/>
    <n v="1111185"/>
    <s v="Handbacks"/>
    <s v="Crossbody"/>
    <x v="1"/>
    <s v="Solid"/>
    <s v="SMALL"/>
    <x v="1"/>
    <s v="Best"/>
    <s v="FASHION"/>
    <n v="20"/>
    <n v="577.08333333333337"/>
    <n v="28.854166666666668"/>
    <n v="230.83333333333337"/>
    <x v="495"/>
    <n v="96"/>
    <n v="0"/>
    <x v="0"/>
    <s v="1"/>
  </r>
  <r>
    <x v="1"/>
    <n v="1"/>
    <x v="1"/>
    <x v="130"/>
    <s v="TRAVEL TIME"/>
    <s v="BLACK"/>
    <n v="1111185"/>
    <s v="Luggage"/>
    <s v="Soft"/>
    <x v="0"/>
    <s v="Solid"/>
    <s v="SMALL"/>
    <x v="1"/>
    <s v="Best"/>
    <s v="FASHION"/>
    <n v="82"/>
    <n v="13530"/>
    <n v="165"/>
    <n v="5412"/>
    <x v="496"/>
    <n v="44"/>
    <n v="0"/>
    <x v="0"/>
    <s v="1"/>
  </r>
  <r>
    <x v="1"/>
    <n v="1"/>
    <x v="1"/>
    <x v="131"/>
    <s v="TRAVEL TIME"/>
    <s v="BLACK"/>
    <n v="1111185"/>
    <s v="Backpack"/>
    <s v="Drawstring Bags"/>
    <x v="1"/>
    <s v="Solid"/>
    <s v="SMALL"/>
    <x v="1"/>
    <s v="Best"/>
    <s v="FASHION"/>
    <n v="76"/>
    <n v="498.37"/>
    <n v="6.5575000000000001"/>
    <n v="199.34800000000001"/>
    <x v="125"/>
    <n v="38"/>
    <n v="0"/>
    <x v="0"/>
    <s v="1"/>
  </r>
  <r>
    <x v="1"/>
    <n v="1"/>
    <x v="1"/>
    <x v="132"/>
    <s v="TRAVEL TIME"/>
    <s v="BLACK"/>
    <n v="1111185"/>
    <s v="Backpack"/>
    <s v="Drawstring Bags"/>
    <x v="1"/>
    <s v="Solid"/>
    <s v="SMALL"/>
    <x v="1"/>
    <s v="Best"/>
    <s v="FASHION"/>
    <n v="78"/>
    <n v="555.03658536585374"/>
    <n v="7.1158536585365857"/>
    <n v="222.01463414634151"/>
    <x v="497"/>
    <n v="883"/>
    <n v="0"/>
    <x v="0"/>
    <s v="1"/>
  </r>
  <r>
    <x v="1"/>
    <n v="1"/>
    <x v="1"/>
    <x v="133"/>
    <s v="TRAVEL TIME"/>
    <s v="BLACK"/>
    <n v="1111185"/>
    <s v="Handbacks"/>
    <s v="Crossbody"/>
    <x v="1"/>
    <s v="Solid"/>
    <s v="SMALL"/>
    <x v="1"/>
    <s v="Best"/>
    <s v="FASHION"/>
    <n v="80"/>
    <n v="347.61904761904759"/>
    <n v="4.3452380952380949"/>
    <n v="139.04761904761904"/>
    <x v="498"/>
    <n v="22"/>
    <n v="0"/>
    <x v="0"/>
    <s v="1"/>
  </r>
  <r>
    <x v="1"/>
    <n v="1"/>
    <x v="1"/>
    <x v="134"/>
    <s v="TRAVEL TIME"/>
    <s v="BLACK"/>
    <n v="1111185"/>
    <s v="Luggage"/>
    <s v="Soft"/>
    <x v="0"/>
    <s v="Solid"/>
    <s v="SMALL"/>
    <x v="1"/>
    <s v="Best"/>
    <s v="FASHION"/>
    <n v="0"/>
    <n v="0"/>
    <n v="215"/>
    <n v="0"/>
    <x v="8"/>
    <n v="23"/>
    <n v="0"/>
    <x v="0"/>
    <s v="1"/>
  </r>
  <r>
    <x v="1"/>
    <n v="1"/>
    <x v="1"/>
    <x v="135"/>
    <s v="HIGHWAY"/>
    <s v="BLACK"/>
    <n v="1112531"/>
    <s v="Briefcase"/>
    <s v="Leather"/>
    <x v="2"/>
    <s v="Collage"/>
    <s v="SMALL"/>
    <x v="2"/>
    <s v="Good"/>
    <s v="MUST"/>
    <n v="4"/>
    <n v="17.5"/>
    <n v="4.375"/>
    <n v="7"/>
    <x v="499"/>
    <n v="0"/>
    <n v="0"/>
    <x v="0"/>
    <s v="1"/>
  </r>
  <r>
    <x v="1"/>
    <n v="1"/>
    <x v="1"/>
    <x v="136"/>
    <s v="CARRYWORLD"/>
    <s v="BLACK"/>
    <n v="1111112"/>
    <s v="Luggage"/>
    <s v="Soft"/>
    <x v="0"/>
    <s v="Solid"/>
    <s v="SMALL"/>
    <x v="0"/>
    <s v="Best"/>
    <s v="BASIC"/>
    <n v="78"/>
    <n v="7861.9148780487803"/>
    <n v="100.79378048780488"/>
    <n v="3144.7659512195123"/>
    <x v="500"/>
    <n v="121"/>
    <n v="0"/>
    <x v="0"/>
    <s v="1"/>
  </r>
  <r>
    <x v="1"/>
    <n v="1"/>
    <x v="1"/>
    <x v="137"/>
    <s v="GOLAND"/>
    <s v="BLACK"/>
    <n v="1111185"/>
    <s v="Luggage"/>
    <s v="Hard"/>
    <x v="0"/>
    <s v="Solid"/>
    <s v="SMALL"/>
    <x v="1"/>
    <s v="Better"/>
    <s v="MUST"/>
    <n v="1"/>
    <n v="86.99"/>
    <n v="86.99"/>
    <n v="34.795999999999999"/>
    <x v="501"/>
    <n v="0"/>
    <n v="0"/>
    <x v="0"/>
    <s v="1"/>
  </r>
  <r>
    <x v="1"/>
    <n v="1"/>
    <x v="1"/>
    <x v="138"/>
    <s v="GOLAND"/>
    <s v="BLACK"/>
    <n v="1111185"/>
    <s v="Handbacks"/>
    <s v="Crossbody"/>
    <x v="1"/>
    <s v="Solid"/>
    <s v="LARGE"/>
    <x v="1"/>
    <s v="Better"/>
    <s v="MUST"/>
    <n v="0"/>
    <n v="0"/>
    <n v="84.99"/>
    <n v="0"/>
    <x v="8"/>
    <n v="0"/>
    <n v="0"/>
    <x v="0"/>
    <s v="1"/>
  </r>
  <r>
    <x v="1"/>
    <n v="1"/>
    <x v="1"/>
    <x v="139"/>
    <s v="GOLAND"/>
    <s v="BLACK"/>
    <n v="1111185"/>
    <s v="Luggage"/>
    <s v="Hard"/>
    <x v="0"/>
    <s v="Solid"/>
    <s v="SMALL"/>
    <x v="1"/>
    <s v="Better"/>
    <s v="MUST"/>
    <n v="1"/>
    <n v="165"/>
    <n v="165"/>
    <n v="66"/>
    <x v="502"/>
    <n v="0"/>
    <n v="0"/>
    <x v="0"/>
    <s v="1"/>
  </r>
  <r>
    <x v="1"/>
    <n v="1"/>
    <x v="1"/>
    <x v="140"/>
    <s v="GOLAND"/>
    <s v="BLACK"/>
    <n v="1111185"/>
    <s v="Handbacks"/>
    <s v="Crossbody"/>
    <x v="1"/>
    <s v="Solid"/>
    <s v="LARGE"/>
    <x v="1"/>
    <s v="Better"/>
    <s v="MUST"/>
    <n v="4"/>
    <n v="149.965"/>
    <n v="37.491250000000001"/>
    <n v="59.986000000000004"/>
    <x v="503"/>
    <m/>
    <n v="0"/>
    <x v="0"/>
    <s v="1"/>
  </r>
  <r>
    <x v="1"/>
    <n v="1"/>
    <x v="1"/>
    <x v="141"/>
    <s v="GOLAND"/>
    <s v="BLACK"/>
    <n v="1111185"/>
    <s v="Backpack"/>
    <s v="Backpacks"/>
    <x v="1"/>
    <s v="Solid"/>
    <s v="SMALL"/>
    <x v="1"/>
    <s v="Better"/>
    <s v="MUST"/>
    <n v="4"/>
    <n v="419.99"/>
    <n v="104.9975"/>
    <n v="167.99600000000001"/>
    <x v="504"/>
    <m/>
    <n v="0"/>
    <x v="0"/>
    <s v="1"/>
  </r>
  <r>
    <x v="1"/>
    <n v="1"/>
    <x v="1"/>
    <x v="142"/>
    <s v="GOLAND"/>
    <s v="BLACK"/>
    <n v="1111185"/>
    <s v="Luggage"/>
    <s v="Hard"/>
    <x v="0"/>
    <s v="Solid"/>
    <s v="SMALL"/>
    <x v="1"/>
    <s v="Better"/>
    <s v="MUST"/>
    <n v="4"/>
    <n v="600"/>
    <n v="150"/>
    <n v="240"/>
    <x v="388"/>
    <n v="121"/>
    <n v="0"/>
    <x v="0"/>
    <s v="1"/>
  </r>
  <r>
    <x v="1"/>
    <n v="1"/>
    <x v="1"/>
    <x v="143"/>
    <s v="GOLAND"/>
    <s v="BLACK"/>
    <n v="1111185"/>
    <s v="Luggage"/>
    <s v="Hard"/>
    <x v="0"/>
    <s v="Solid"/>
    <s v="SMALL"/>
    <x v="1"/>
    <s v="Better"/>
    <s v="MUST"/>
    <n v="4"/>
    <n v="600"/>
    <n v="150"/>
    <n v="240"/>
    <x v="388"/>
    <m/>
    <n v="0"/>
    <x v="0"/>
    <s v="1"/>
  </r>
  <r>
    <x v="1"/>
    <n v="1"/>
    <x v="1"/>
    <x v="144"/>
    <s v="CARRYWORLD"/>
    <s v="BLACK"/>
    <n v="1111893"/>
    <s v="Luggage"/>
    <s v="Hard"/>
    <x v="0"/>
    <s v="Solid"/>
    <s v="SMALL"/>
    <x v="0"/>
    <s v="Better"/>
    <s v="BASIC"/>
    <n v="256"/>
    <n v="85473.398153846152"/>
    <n v="333.88046153846153"/>
    <n v="34189.359261538462"/>
    <x v="505"/>
    <n v="899"/>
    <n v="120"/>
    <x v="0"/>
    <s v="1"/>
  </r>
  <r>
    <x v="1"/>
    <n v="1"/>
    <x v="1"/>
    <x v="145"/>
    <s v="CARRYWORLD"/>
    <s v="BLACK"/>
    <n v="1111893"/>
    <s v="Backpack"/>
    <s v="Backpacks"/>
    <x v="0"/>
    <s v="Solid"/>
    <s v="SMALL"/>
    <x v="0"/>
    <s v="Better"/>
    <s v="BASIC"/>
    <n v="250"/>
    <n v="84900.059055118123"/>
    <n v="339.60023622047248"/>
    <n v="33960.023622047251"/>
    <x v="506"/>
    <n v="833"/>
    <n v="0"/>
    <x v="0"/>
    <s v="1"/>
  </r>
  <r>
    <x v="1"/>
    <n v="1"/>
    <x v="1"/>
    <x v="146"/>
    <s v="CARRYWORLD"/>
    <s v="BLACK"/>
    <n v="1111893"/>
    <s v="Backpack"/>
    <s v="Backpacks"/>
    <x v="0"/>
    <s v="Solid"/>
    <s v="SMALL"/>
    <x v="0"/>
    <s v="Better"/>
    <s v="BASIC"/>
    <n v="1050"/>
    <n v="85209.611954459207"/>
    <n v="81.152011385199245"/>
    <n v="34083.844781783686"/>
    <x v="507"/>
    <n v="283"/>
    <n v="73"/>
    <x v="0"/>
    <s v="1"/>
  </r>
  <r>
    <x v="1"/>
    <n v="1"/>
    <x v="1"/>
    <x v="147"/>
    <s v="CARRYWORLD"/>
    <s v="BLACK"/>
    <n v="1111893"/>
    <s v="Backpack"/>
    <s v="Backpacks"/>
    <x v="0"/>
    <s v="Solid"/>
    <s v="SMALL"/>
    <x v="0"/>
    <s v="Better"/>
    <s v="BASIC"/>
    <n v="860"/>
    <n v="84943.414351851854"/>
    <n v="98.771412037037038"/>
    <n v="33977.365740740745"/>
    <x v="508"/>
    <n v="898"/>
    <n v="0"/>
    <x v="0"/>
    <s v="1"/>
  </r>
  <r>
    <x v="1"/>
    <n v="1"/>
    <x v="1"/>
    <x v="148"/>
    <s v="CARRYWORLD"/>
    <s v="BLACK"/>
    <n v="1111893"/>
    <s v="Briefcase"/>
    <s v="Leather"/>
    <x v="0"/>
    <s v="Solid"/>
    <s v="SMALL"/>
    <x v="0"/>
    <s v="Better"/>
    <s v="BASIC"/>
    <n v="882"/>
    <n v="83601.196252821668"/>
    <n v="94.785936794582383"/>
    <n v="33440.478501128666"/>
    <x v="509"/>
    <n v="223"/>
    <n v="80"/>
    <x v="0"/>
    <s v="1"/>
  </r>
  <r>
    <x v="1"/>
    <n v="1"/>
    <x v="1"/>
    <x v="149"/>
    <s v="CARRYWORLD"/>
    <s v="BLACK"/>
    <n v="1111893"/>
    <s v="Backpack"/>
    <s v="Backpacks"/>
    <x v="0"/>
    <s v="Solid"/>
    <s v="SMALL"/>
    <x v="0"/>
    <s v="Better"/>
    <s v="BASIC"/>
    <n v="94"/>
    <n v="3388.824693877551"/>
    <n v="36.051326530612243"/>
    <n v="1355.5298775510205"/>
    <x v="510"/>
    <n v="804"/>
    <n v="0"/>
    <x v="0"/>
    <s v="1"/>
  </r>
  <r>
    <x v="1"/>
    <n v="1"/>
    <x v="1"/>
    <x v="150"/>
    <s v="CARRYWORLD"/>
    <s v="BLACK"/>
    <n v="1111893"/>
    <s v="Travel bags"/>
    <s v="Travel Bags"/>
    <x v="0"/>
    <s v="Solid"/>
    <s v="SMALL"/>
    <x v="0"/>
    <s v="Better"/>
    <s v="BASIC"/>
    <n v="84"/>
    <n v="2326.0554545454547"/>
    <n v="27.691136363636364"/>
    <n v="930.42218181818203"/>
    <x v="511"/>
    <n v="353"/>
    <n v="0"/>
    <x v="0"/>
    <s v="1"/>
  </r>
  <r>
    <x v="1"/>
    <n v="1"/>
    <x v="1"/>
    <x v="151"/>
    <s v="CARRYWORLD"/>
    <s v="BLACK"/>
    <n v="1111893"/>
    <s v="Luggage"/>
    <s v="Hard"/>
    <x v="0"/>
    <s v="Solid"/>
    <s v="SMALL"/>
    <x v="0"/>
    <s v="Better"/>
    <s v="BASIC"/>
    <n v="24"/>
    <n v="7135.9028571428562"/>
    <n v="297.32928571428567"/>
    <n v="2854.361142857143"/>
    <x v="512"/>
    <n v="29"/>
    <n v="0"/>
    <x v="0"/>
    <s v="1"/>
  </r>
  <r>
    <x v="1"/>
    <n v="1"/>
    <x v="1"/>
    <x v="152"/>
    <s v="CARRYWORLD"/>
    <s v="BLACK"/>
    <n v="1111893"/>
    <s v="Travel bags"/>
    <s v="Travel Bags"/>
    <x v="1"/>
    <s v="Solid"/>
    <s v="SMALL"/>
    <x v="0"/>
    <s v="Better"/>
    <s v="BASIC"/>
    <n v="90"/>
    <n v="8169.4053191489356"/>
    <n v="90.771170212765952"/>
    <n v="3267.7621276595746"/>
    <x v="513"/>
    <n v="95"/>
    <n v="0"/>
    <x v="0"/>
    <s v="1"/>
  </r>
  <r>
    <x v="1"/>
    <n v="1"/>
    <x v="1"/>
    <x v="153"/>
    <s v="CARRYWORLD"/>
    <s v="BLACK"/>
    <n v="1111893"/>
    <s v="Travel bags"/>
    <s v="Travel Bags"/>
    <x v="0"/>
    <s v="Solid"/>
    <s v="SMALL"/>
    <x v="0"/>
    <s v="Better"/>
    <s v="BASIC"/>
    <n v="29"/>
    <n v="7325.2506060606056"/>
    <n v="252.59484848484846"/>
    <n v="2930.1002424242424"/>
    <x v="514"/>
    <n v="36"/>
    <n v="0"/>
    <x v="0"/>
    <s v="1"/>
  </r>
  <r>
    <x v="1"/>
    <n v="1"/>
    <x v="1"/>
    <x v="154"/>
    <s v="CARRYWORLD"/>
    <s v="BLACK"/>
    <n v="1111893"/>
    <s v="Travel bags"/>
    <s v="Travel Bags"/>
    <x v="0"/>
    <s v="Solid"/>
    <s v="SMALL"/>
    <x v="0"/>
    <s v="Better"/>
    <s v="BASIC"/>
    <n v="41"/>
    <n v="7365.9233333333332"/>
    <n v="179.65666666666667"/>
    <n v="2946.3693333333331"/>
    <x v="515"/>
    <n v="38"/>
    <n v="0"/>
    <x v="0"/>
    <s v="1"/>
  </r>
  <r>
    <x v="1"/>
    <n v="1"/>
    <x v="1"/>
    <x v="155"/>
    <s v="CARRYWORLD"/>
    <s v="BLACK"/>
    <n v="1111893"/>
    <s v="Travel bags"/>
    <s v="Travel Bags"/>
    <x v="0"/>
    <s v="Solid"/>
    <s v="SMALL"/>
    <x v="0"/>
    <s v="Better"/>
    <s v="BASIC"/>
    <n v="44"/>
    <n v="824.63333333333333"/>
    <n v="18.741666666666667"/>
    <n v="329.85333333333335"/>
    <x v="516"/>
    <n v="89"/>
    <n v="0"/>
    <x v="0"/>
    <s v="1"/>
  </r>
  <r>
    <x v="1"/>
    <n v="1"/>
    <x v="1"/>
    <x v="156"/>
    <s v="CARRYWORLD"/>
    <s v="BLACK"/>
    <n v="1111893"/>
    <s v="Backpack"/>
    <s v="Backpacks"/>
    <x v="1"/>
    <s v="Solid"/>
    <s v="SMALL"/>
    <x v="0"/>
    <s v="Better"/>
    <s v="BASIC"/>
    <n v="21"/>
    <n v="755.0172"/>
    <n v="35.953200000000002"/>
    <n v="302.00688000000002"/>
    <x v="517"/>
    <n v="26"/>
    <n v="0"/>
    <x v="0"/>
    <s v="1"/>
  </r>
  <r>
    <x v="1"/>
    <n v="1"/>
    <x v="1"/>
    <x v="157"/>
    <s v="CARRYWORLD"/>
    <s v="BLACK"/>
    <n v="1111893"/>
    <s v="Backpack"/>
    <s v="Backpacks"/>
    <x v="1"/>
    <s v="Solid"/>
    <s v="SMALL"/>
    <x v="0"/>
    <s v="Better"/>
    <s v="BASIC"/>
    <n v="5"/>
    <n v="136.11111111111111"/>
    <n v="27.222222222222221"/>
    <n v="54.444444444444443"/>
    <x v="518"/>
    <n v="88"/>
    <n v="0"/>
    <x v="0"/>
    <s v="1"/>
  </r>
  <r>
    <x v="1"/>
    <n v="1"/>
    <x v="1"/>
    <x v="158"/>
    <s v="CARRYWORLD"/>
    <s v="BLACK"/>
    <n v="1111893"/>
    <s v="Briefcase"/>
    <s v="Leather"/>
    <x v="0"/>
    <s v="Solid"/>
    <s v="SMALL"/>
    <x v="0"/>
    <s v="Better"/>
    <s v="BASIC"/>
    <n v="4"/>
    <n v="25"/>
    <n v="6.25"/>
    <n v="10"/>
    <x v="519"/>
    <n v="121"/>
    <n v="0"/>
    <x v="0"/>
    <s v="1"/>
  </r>
  <r>
    <x v="1"/>
    <n v="2"/>
    <x v="1"/>
    <x v="159"/>
    <s v="CARRYWORLD"/>
    <s v="BLACK"/>
    <n v="1111893"/>
    <s v="Travel bags"/>
    <s v="Shoes"/>
    <x v="2"/>
    <s v="Solid"/>
    <s v="SMALL"/>
    <x v="1"/>
    <s v="Better"/>
    <s v="BASIC"/>
    <n v="856"/>
    <n v="8828.1469767441849"/>
    <n v="10.313255813953488"/>
    <n v="3531.2587906976742"/>
    <x v="520"/>
    <n v="253"/>
    <n v="0"/>
    <x v="0"/>
    <s v="1"/>
  </r>
  <r>
    <x v="1"/>
    <n v="1"/>
    <x v="1"/>
    <x v="160"/>
    <s v="CARRYWORLD"/>
    <s v="BLACK"/>
    <n v="1111893"/>
    <s v="Travel bags"/>
    <s v="Shoes"/>
    <x v="2"/>
    <s v="Solid"/>
    <s v="SMALL"/>
    <x v="2"/>
    <s v="Better"/>
    <s v="BASIC"/>
    <n v="834"/>
    <n v="4561.4226730310265"/>
    <n v="5.4693317422434369"/>
    <n v="1824.5690692124108"/>
    <x v="521"/>
    <n v="823"/>
    <n v="0"/>
    <x v="0"/>
    <s v="1"/>
  </r>
  <r>
    <x v="1"/>
    <n v="1"/>
    <x v="1"/>
    <x v="161"/>
    <s v="CARRYWORLD"/>
    <s v="BLACK"/>
    <n v="1111893"/>
    <s v="Travel bags"/>
    <s v="Shoes"/>
    <x v="2"/>
    <s v="Solid"/>
    <s v="SMALL"/>
    <x v="0"/>
    <s v="Better"/>
    <s v="BASIC"/>
    <n v="38"/>
    <n v="2622.5338095238094"/>
    <n v="69.014047619047616"/>
    <n v="1049.0135238095238"/>
    <x v="522"/>
    <n v="806"/>
    <n v="0"/>
    <x v="0"/>
    <s v="1"/>
  </r>
  <r>
    <x v="1"/>
    <n v="1"/>
    <x v="1"/>
    <x v="162"/>
    <s v="CARRYWORLD"/>
    <s v="BLACK"/>
    <n v="1111893"/>
    <s v="Luggage"/>
    <s v="Hard"/>
    <x v="0"/>
    <s v="Solid"/>
    <s v="SMALL"/>
    <x v="0"/>
    <s v="Better"/>
    <s v="BASIC"/>
    <n v="84"/>
    <n v="12600"/>
    <n v="150"/>
    <n v="5040"/>
    <x v="523"/>
    <n v="121"/>
    <n v="0"/>
    <x v="0"/>
    <s v="1"/>
  </r>
  <r>
    <x v="1"/>
    <n v="1"/>
    <x v="1"/>
    <x v="163"/>
    <s v="CARRYWORLD"/>
    <s v="BLACK"/>
    <n v="1111893"/>
    <s v="Travel bags"/>
    <s v="Travel Bags"/>
    <x v="2"/>
    <s v="Solid"/>
    <s v="SMALL"/>
    <x v="1"/>
    <s v="Better"/>
    <s v="BASIC"/>
    <n v="84"/>
    <n v="798.85909090909092"/>
    <n v="9.5102272727272723"/>
    <n v="319.54363636363638"/>
    <x v="524"/>
    <n v="121"/>
    <n v="0"/>
    <x v="0"/>
    <s v="1"/>
  </r>
  <r>
    <x v="1"/>
    <n v="1"/>
    <x v="1"/>
    <x v="164"/>
    <s v="CARRYWORLD"/>
    <s v="BLACK"/>
    <n v="1111893"/>
    <s v="Travel bags"/>
    <s v="Shoes"/>
    <x v="2"/>
    <s v="Solid"/>
    <s v="SMALL"/>
    <x v="0"/>
    <s v="Better"/>
    <s v="BASIC"/>
    <n v="0"/>
    <n v="0"/>
    <n v="208.60749999999999"/>
    <n v="0"/>
    <x v="8"/>
    <n v="121"/>
    <n v="0"/>
    <x v="0"/>
    <s v="1"/>
  </r>
  <r>
    <x v="1"/>
    <n v="1"/>
    <x v="1"/>
    <x v="165"/>
    <s v="CARRYWORLD"/>
    <s v="BLACK"/>
    <n v="1111893"/>
    <s v="Travel bags"/>
    <s v="Shoes"/>
    <x v="2"/>
    <s v="Solid"/>
    <s v="SMALL"/>
    <x v="0"/>
    <s v="Better"/>
    <s v="MUST"/>
    <n v="2"/>
    <n v="277.33333333333331"/>
    <n v="138.66666666666666"/>
    <n v="110.93333333333334"/>
    <x v="525"/>
    <n v="121"/>
    <n v="0"/>
    <x v="0"/>
    <s v="1"/>
  </r>
  <r>
    <x v="1"/>
    <n v="1"/>
    <x v="1"/>
    <x v="166"/>
    <s v="CARRYWORLD"/>
    <s v="BLACK"/>
    <n v="1111893"/>
    <s v="Travel bags"/>
    <s v="Shoes"/>
    <x v="2"/>
    <s v="Solid"/>
    <s v="SMALL"/>
    <x v="0"/>
    <s v="Better"/>
    <s v="MUST"/>
    <n v="4"/>
    <n v="414.25"/>
    <n v="103.5625"/>
    <n v="165.70000000000002"/>
    <x v="526"/>
    <n v="3"/>
    <n v="0"/>
    <x v="0"/>
    <s v="1"/>
  </r>
  <r>
    <x v="1"/>
    <n v="1"/>
    <x v="1"/>
    <x v="167"/>
    <s v="CARRYWORLD"/>
    <s v="BLACK"/>
    <n v="1111893"/>
    <s v="Briefcase"/>
    <s v="Leather"/>
    <x v="2"/>
    <s v="Solid"/>
    <s v="SMALL"/>
    <x v="0"/>
    <s v="Better"/>
    <s v="BASIC"/>
    <n v="10"/>
    <n v="585.71428571428567"/>
    <n v="58.571428571428569"/>
    <n v="234.28571428571428"/>
    <x v="527"/>
    <n v="121"/>
    <n v="0"/>
    <x v="0"/>
    <s v="1"/>
  </r>
  <r>
    <x v="1"/>
    <n v="1"/>
    <x v="1"/>
    <x v="168"/>
    <s v="HIGHWAY"/>
    <s v="BLACK"/>
    <n v="1111729"/>
    <s v="Travel bags"/>
    <s v="Shoes"/>
    <x v="0"/>
    <s v="Solid"/>
    <s v="MEDIUM"/>
    <x v="1"/>
    <s v="Good"/>
    <s v="FASHION"/>
    <n v="4"/>
    <n v="42.5"/>
    <n v="10.625"/>
    <n v="17"/>
    <x v="528"/>
    <n v="0"/>
    <n v="0"/>
    <x v="0"/>
    <s v="1"/>
  </r>
  <r>
    <x v="1"/>
    <n v="1"/>
    <x v="1"/>
    <x v="169"/>
    <s v="CARRYWORLD"/>
    <s v="BLACK"/>
    <n v="1111112"/>
    <s v="Handbacks"/>
    <s v="Crossbody"/>
    <x v="0"/>
    <s v="Solid"/>
    <s v="SMALL"/>
    <x v="0"/>
    <s v="Best"/>
    <s v="BASIC"/>
    <n v="84"/>
    <n v="865.10454545454547"/>
    <n v="10.298863636363636"/>
    <n v="346.04181818181826"/>
    <x v="529"/>
    <n v="86"/>
    <n v="0"/>
    <x v="0"/>
    <s v="1"/>
  </r>
  <r>
    <x v="1"/>
    <n v="1"/>
    <x v="1"/>
    <x v="170"/>
    <s v="HIGHWAY"/>
    <s v="BLACK"/>
    <n v="1111111"/>
    <s v="Luggage"/>
    <s v="Hard"/>
    <x v="0"/>
    <s v="Solid"/>
    <s v="SMALL"/>
    <x v="2"/>
    <s v="Best"/>
    <s v="MUST"/>
    <n v="10"/>
    <n v="1500"/>
    <n v="150"/>
    <n v="600"/>
    <x v="530"/>
    <n v="121"/>
    <n v="0"/>
    <x v="0"/>
    <s v="1"/>
  </r>
  <r>
    <x v="1"/>
    <n v="1"/>
    <x v="1"/>
    <x v="171"/>
    <s v="CARRYWORLD"/>
    <s v="BLACK"/>
    <n v="1112531"/>
    <s v="Travel bags"/>
    <s v="Travel Bags"/>
    <x v="2"/>
    <s v="Geometric"/>
    <s v="SMALL"/>
    <x v="1"/>
    <s v="Good"/>
    <s v="FASHION"/>
    <n v="4"/>
    <n v="1.25"/>
    <n v="0.3125"/>
    <n v="0.5"/>
    <x v="531"/>
    <n v="0"/>
    <n v="0"/>
    <x v="0"/>
    <s v="1"/>
  </r>
  <r>
    <x v="1"/>
    <n v="1"/>
    <x v="1"/>
    <x v="172"/>
    <s v="CARRYWORLD"/>
    <s v="BLACK"/>
    <n v="1111249"/>
    <s v="Handbacks"/>
    <s v="Crossbody"/>
    <x v="1"/>
    <s v="Solid"/>
    <s v="SMALL"/>
    <x v="0"/>
    <s v="Good"/>
    <s v="MUST"/>
    <n v="50"/>
    <n v="7493.7962962962974"/>
    <n v="149.87592592592594"/>
    <n v="2997.5185185185192"/>
    <x v="532"/>
    <n v="32"/>
    <n v="0"/>
    <x v="0"/>
    <s v="1"/>
  </r>
  <r>
    <x v="1"/>
    <n v="1"/>
    <x v="1"/>
    <x v="173"/>
    <s v="CARRYWORLD"/>
    <s v="BLACK"/>
    <n v="1111249"/>
    <s v="Backpack"/>
    <s v="Backpacks"/>
    <x v="1"/>
    <s v="Solid"/>
    <s v="SMALL"/>
    <x v="0"/>
    <s v="Good"/>
    <s v="MUST"/>
    <n v="85"/>
    <n v="467.30898876404495"/>
    <n v="5.4977528089887642"/>
    <n v="186.92359550561798"/>
    <x v="533"/>
    <n v="80"/>
    <n v="0"/>
    <x v="0"/>
    <s v="1"/>
  </r>
  <r>
    <x v="1"/>
    <n v="1"/>
    <x v="1"/>
    <x v="174"/>
    <s v="CARRYWORLD"/>
    <s v="BLACK"/>
    <n v="1111249"/>
    <s v="Backpack"/>
    <s v="Backpacks"/>
    <x v="1"/>
    <s v="Solid"/>
    <s v="SMALL"/>
    <x v="0"/>
    <s v="Good"/>
    <s v="MUST"/>
    <n v="76"/>
    <n v="221.39750000000001"/>
    <n v="2.913125"/>
    <n v="88.558999999999997"/>
    <x v="534"/>
    <n v="88"/>
    <n v="0"/>
    <x v="0"/>
    <s v="1"/>
  </r>
  <r>
    <x v="1"/>
    <n v="1"/>
    <x v="1"/>
    <x v="175"/>
    <s v="TRAVEL TIME"/>
    <s v="BLACK"/>
    <n v="1111185"/>
    <s v="Luggage"/>
    <s v="Soft"/>
    <x v="0"/>
    <s v="Solid"/>
    <s v="SMALL"/>
    <x v="2"/>
    <s v="Best"/>
    <s v="FASHION"/>
    <n v="-1"/>
    <n v="-116.64333333333333"/>
    <n v="116.64333333333333"/>
    <n v="-46.657333333333341"/>
    <x v="535"/>
    <n v="0"/>
    <n v="0"/>
    <x v="1"/>
    <s v="1"/>
  </r>
  <r>
    <x v="1"/>
    <n v="1"/>
    <x v="1"/>
    <x v="176"/>
    <s v="TRAVEL TIME"/>
    <s v="BLACK"/>
    <n v="1111185"/>
    <s v="Travel bags"/>
    <s v="Business wear"/>
    <x v="1"/>
    <s v="Solid"/>
    <s v="SMALL"/>
    <x v="2"/>
    <s v="Best"/>
    <s v="FASHION"/>
    <n v="2"/>
    <n v="296.66666666666669"/>
    <n v="148.33333333333334"/>
    <n v="118.66666666666669"/>
    <x v="536"/>
    <n v="39"/>
    <n v="0"/>
    <x v="0"/>
    <s v="1"/>
  </r>
  <r>
    <x v="1"/>
    <n v="1"/>
    <x v="1"/>
    <x v="177"/>
    <s v="TRAVEL TIME"/>
    <s v="BLACK"/>
    <n v="1111185"/>
    <s v="Luggage"/>
    <s v="Soft"/>
    <x v="0"/>
    <s v="Solid"/>
    <s v="SMALL"/>
    <x v="2"/>
    <s v="Best"/>
    <s v="FASHION"/>
    <n v="1"/>
    <n v="176.4"/>
    <n v="176.4"/>
    <n v="70.56"/>
    <x v="537"/>
    <n v="121"/>
    <n v="0"/>
    <x v="0"/>
    <s v="1"/>
  </r>
  <r>
    <x v="1"/>
    <n v="1"/>
    <x v="1"/>
    <x v="178"/>
    <s v="TRAVEL TIME"/>
    <s v="BLACK"/>
    <n v="1111185"/>
    <s v="Luggage"/>
    <s v="Soft"/>
    <x v="0"/>
    <s v="Solid"/>
    <s v="SMALL"/>
    <x v="2"/>
    <s v="Best"/>
    <s v="FASHION"/>
    <n v="-1"/>
    <n v="-293.33333333333331"/>
    <n v="293.33333333333331"/>
    <n v="-117.33333333333334"/>
    <x v="538"/>
    <n v="3"/>
    <n v="0"/>
    <x v="1"/>
    <s v="1"/>
  </r>
  <r>
    <x v="1"/>
    <n v="1"/>
    <x v="1"/>
    <x v="179"/>
    <s v="TRAVEL TIME"/>
    <s v="BLACK"/>
    <n v="1111185"/>
    <s v="Luggage"/>
    <s v="Soft"/>
    <x v="0"/>
    <s v="Solid"/>
    <s v="SMALL"/>
    <x v="2"/>
    <s v="Best"/>
    <s v="FASHION"/>
    <n v="10"/>
    <n v="1500"/>
    <n v="150"/>
    <n v="600"/>
    <x v="530"/>
    <n v="5"/>
    <n v="0"/>
    <x v="0"/>
    <s v="1"/>
  </r>
  <r>
    <x v="1"/>
    <n v="1"/>
    <x v="1"/>
    <x v="180"/>
    <s v="GOLAND"/>
    <s v="BLACK"/>
    <n v="1111185"/>
    <s v="Backpack"/>
    <s v="Backpacks"/>
    <x v="0"/>
    <s v="Solid"/>
    <s v="SMALL"/>
    <x v="1"/>
    <s v="Good"/>
    <s v="FASHION"/>
    <n v="4"/>
    <n v="19.995000000000001"/>
    <n v="4.9987500000000002"/>
    <n v="7.9980000000000011"/>
    <x v="539"/>
    <n v="0"/>
    <n v="0"/>
    <x v="0"/>
    <s v="1"/>
  </r>
  <r>
    <x v="1"/>
    <n v="1"/>
    <x v="1"/>
    <x v="181"/>
    <s v="TRAVEL TIME"/>
    <s v="BLACK"/>
    <n v="1111185"/>
    <s v="Backpack"/>
    <s v="Drawstring Bags"/>
    <x v="1"/>
    <s v="Solid"/>
    <s v="SMALL"/>
    <x v="2"/>
    <s v="Best"/>
    <s v="FASHION"/>
    <n v="4"/>
    <n v="17.5"/>
    <n v="4.375"/>
    <n v="7"/>
    <x v="499"/>
    <n v="82"/>
    <n v="0"/>
    <x v="0"/>
    <s v="1"/>
  </r>
  <r>
    <x v="1"/>
    <n v="1"/>
    <x v="1"/>
    <x v="182"/>
    <s v="GOLAND"/>
    <s v="BLACK"/>
    <n v="1111185"/>
    <s v="Accessories"/>
    <s v="Accessories"/>
    <x v="0"/>
    <s v="Solid"/>
    <s v="SMALL"/>
    <x v="1"/>
    <s v="Good"/>
    <s v="FASHION"/>
    <n v="4"/>
    <n v="31.995000000000001"/>
    <n v="7.9987500000000002"/>
    <n v="12.798000000000002"/>
    <x v="540"/>
    <m/>
    <n v="0"/>
    <x v="0"/>
    <s v="1"/>
  </r>
  <r>
    <x v="1"/>
    <n v="1"/>
    <x v="1"/>
    <x v="183"/>
    <s v="GOLAND"/>
    <s v="BLACK"/>
    <n v="1111185"/>
    <s v="Accessories"/>
    <s v="Accessories"/>
    <x v="0"/>
    <s v="Solid"/>
    <s v="SMALL"/>
    <x v="1"/>
    <s v="Good"/>
    <s v="FASHION"/>
    <n v="4"/>
    <n v="17.495000000000001"/>
    <n v="4.3737500000000002"/>
    <n v="6.9980000000000011"/>
    <x v="541"/>
    <m/>
    <n v="0"/>
    <x v="0"/>
    <s v="1"/>
  </r>
  <r>
    <x v="1"/>
    <n v="1"/>
    <x v="1"/>
    <x v="184"/>
    <s v="GOLAND"/>
    <s v="BLACK"/>
    <n v="1111185"/>
    <s v="Accessories"/>
    <s v="Accessories"/>
    <x v="0"/>
    <s v="Solid"/>
    <s v="SMALL"/>
    <x v="1"/>
    <s v="Good"/>
    <s v="FASHION"/>
    <n v="4"/>
    <n v="14.994999999999999"/>
    <n v="3.7487499999999998"/>
    <n v="5.9979999999999993"/>
    <x v="542"/>
    <m/>
    <n v="0"/>
    <x v="0"/>
    <s v="1"/>
  </r>
  <r>
    <x v="1"/>
    <n v="1"/>
    <x v="1"/>
    <x v="185"/>
    <s v="GOLAND"/>
    <s v="BLACK"/>
    <n v="1111185"/>
    <s v="Accessories"/>
    <s v="Accessories"/>
    <x v="0"/>
    <s v="Solid"/>
    <s v="SMALL"/>
    <x v="1"/>
    <s v="Good"/>
    <s v="FASHION"/>
    <n v="4"/>
    <n v="14.994999999999999"/>
    <n v="3.7487499999999998"/>
    <n v="5.9979999999999993"/>
    <x v="542"/>
    <m/>
    <n v="0"/>
    <x v="0"/>
    <s v="1"/>
  </r>
  <r>
    <x v="1"/>
    <n v="1"/>
    <x v="1"/>
    <x v="186"/>
    <s v="CARRYWORLD"/>
    <s v="BLACK"/>
    <n v="1111893"/>
    <s v="Luggage"/>
    <s v="Hard"/>
    <x v="0"/>
    <s v="Solid"/>
    <s v="SMALL"/>
    <x v="2"/>
    <s v="Good"/>
    <s v="FASHION"/>
    <n v="4"/>
    <n v="600"/>
    <n v="150"/>
    <n v="240"/>
    <x v="388"/>
    <n v="0"/>
    <n v="0"/>
    <x v="0"/>
    <s v="1"/>
  </r>
  <r>
    <x v="1"/>
    <n v="1"/>
    <x v="1"/>
    <x v="187"/>
    <s v="GOLAND"/>
    <s v="BLACK"/>
    <n v="1111185"/>
    <s v="Accessories"/>
    <s v="Accessories"/>
    <x v="0"/>
    <s v="Solid"/>
    <s v="SMALL"/>
    <x v="1"/>
    <s v="Good"/>
    <s v="FASHION"/>
    <n v="4"/>
    <n v="11.244999999999999"/>
    <n v="2.8112499999999998"/>
    <n v="4.4980000000000002"/>
    <x v="543"/>
    <m/>
    <n v="0"/>
    <x v="0"/>
    <s v="1"/>
  </r>
  <r>
    <x v="1"/>
    <n v="1"/>
    <x v="1"/>
    <x v="188"/>
    <s v="CARRYWORLD"/>
    <s v="BLACK"/>
    <n v="1111893"/>
    <s v="Luggage"/>
    <s v="Hard"/>
    <x v="0"/>
    <s v="Solid"/>
    <s v="SMALL"/>
    <x v="2"/>
    <s v="Good"/>
    <s v="FASHION"/>
    <n v="4"/>
    <n v="600"/>
    <n v="150"/>
    <n v="240"/>
    <x v="388"/>
    <n v="0"/>
    <n v="0"/>
    <x v="0"/>
    <s v="1"/>
  </r>
  <r>
    <x v="1"/>
    <n v="1"/>
    <x v="1"/>
    <x v="189"/>
    <s v="GOLAND"/>
    <s v="BLACK"/>
    <n v="1111185"/>
    <s v="Luggage"/>
    <s v="Soft"/>
    <x v="0"/>
    <s v="Solid"/>
    <s v="SMALL"/>
    <x v="1"/>
    <s v="Best"/>
    <s v="BASIC"/>
    <n v="2"/>
    <n v="300"/>
    <n v="150"/>
    <n v="120"/>
    <x v="544"/>
    <n v="4"/>
    <n v="0"/>
    <x v="0"/>
    <s v="1"/>
  </r>
  <r>
    <x v="1"/>
    <n v="1"/>
    <x v="1"/>
    <x v="190"/>
    <s v="GOLAND"/>
    <s v="BLACK"/>
    <n v="1111185"/>
    <s v="Backpack"/>
    <s v="Drawstring Bags"/>
    <x v="0"/>
    <s v="Solid"/>
    <s v="SMALL"/>
    <x v="1"/>
    <s v="Best"/>
    <s v="BASIC"/>
    <n v="4"/>
    <n v="400"/>
    <n v="100"/>
    <n v="160"/>
    <x v="545"/>
    <n v="0"/>
    <n v="0"/>
    <x v="0"/>
    <s v="1"/>
  </r>
  <r>
    <x v="1"/>
    <n v="1"/>
    <x v="1"/>
    <x v="191"/>
    <s v="TRAVEL TIME"/>
    <s v="BLACK"/>
    <n v="1111889"/>
    <s v="Backpack"/>
    <s v="Backpacks"/>
    <x v="1"/>
    <s v="Solid"/>
    <s v="LARGE"/>
    <x v="1"/>
    <s v="Better"/>
    <s v="BASIC"/>
    <n v="895"/>
    <n v="81962.686318131266"/>
    <n v="91.578420467185765"/>
    <n v="32785.074527252509"/>
    <x v="546"/>
    <n v="828"/>
    <n v="0"/>
    <x v="0"/>
    <s v="1"/>
  </r>
  <r>
    <x v="1"/>
    <n v="1"/>
    <x v="1"/>
    <x v="192"/>
    <s v="TRAVEL TIME"/>
    <s v="BLACK"/>
    <n v="1111889"/>
    <s v="Luggage"/>
    <s v="Hard"/>
    <x v="0"/>
    <s v="Solid"/>
    <s v="LARGE"/>
    <x v="1"/>
    <s v="Better"/>
    <s v="BASIC"/>
    <n v="879"/>
    <n v="79732.009467723678"/>
    <n v="90.707633069082675"/>
    <n v="31892.80378708947"/>
    <x v="547"/>
    <n v="582"/>
    <n v="0"/>
    <x v="0"/>
    <s v="1"/>
  </r>
  <r>
    <x v="1"/>
    <n v="1"/>
    <x v="1"/>
    <x v="193"/>
    <s v="TRAVEL TIME"/>
    <s v="BLACK"/>
    <n v="1111889"/>
    <s v="Handbacks"/>
    <s v="Crossbody"/>
    <x v="1"/>
    <s v="Solid"/>
    <s v="LARGE"/>
    <x v="1"/>
    <s v="Good"/>
    <s v="MUST"/>
    <n v="234"/>
    <n v="7887.2059663865548"/>
    <n v="33.706008403361345"/>
    <n v="3154.8823865546219"/>
    <x v="548"/>
    <n v="849"/>
    <n v="0"/>
    <x v="0"/>
    <s v="1"/>
  </r>
  <r>
    <x v="1"/>
    <n v="2"/>
    <x v="1"/>
    <x v="194"/>
    <s v="CARRYWORLD"/>
    <s v="BLACK"/>
    <n v="1111893"/>
    <s v="Travel bags"/>
    <s v="Travel Bags"/>
    <x v="2"/>
    <s v="Solid"/>
    <s v="SMALL"/>
    <x v="1"/>
    <s v="Better"/>
    <s v="BASIC"/>
    <n v="884"/>
    <n v="2373.1218918918921"/>
    <n v="2.6845270270270274"/>
    <n v="949.24875675675685"/>
    <x v="549"/>
    <n v="803"/>
    <n v="0"/>
    <x v="0"/>
    <s v="1"/>
  </r>
  <r>
    <x v="1"/>
    <n v="1"/>
    <x v="1"/>
    <x v="195"/>
    <s v="CARRYWORLD"/>
    <s v="BLACK"/>
    <n v="1111893"/>
    <s v="Luggage"/>
    <s v="Hard"/>
    <x v="0"/>
    <s v="Solid"/>
    <s v="SMALL"/>
    <x v="1"/>
    <s v="Better"/>
    <s v="MUST"/>
    <n v="31"/>
    <n v="7400.8514285714273"/>
    <n v="238.73714285714283"/>
    <n v="2960.3405714285709"/>
    <x v="550"/>
    <n v="33"/>
    <n v="0"/>
    <x v="0"/>
    <s v="1"/>
  </r>
  <r>
    <x v="1"/>
    <n v="1"/>
    <x v="1"/>
    <x v="196"/>
    <s v="CARRYWORLD"/>
    <s v="BLACK"/>
    <n v="1111893"/>
    <s v="Luggage"/>
    <s v="Hard"/>
    <x v="0"/>
    <s v="Solid"/>
    <s v="SMALL"/>
    <x v="2"/>
    <s v="Better"/>
    <s v="MUST"/>
    <n v="84"/>
    <n v="12600"/>
    <n v="150"/>
    <n v="5040"/>
    <x v="523"/>
    <n v="23"/>
    <n v="0"/>
    <x v="0"/>
    <s v="1"/>
  </r>
  <r>
    <x v="1"/>
    <n v="1"/>
    <x v="1"/>
    <x v="197"/>
    <s v="CARRYWORLD"/>
    <s v="BLACK"/>
    <n v="1111893"/>
    <s v="Travel bags"/>
    <s v="Shoes"/>
    <x v="2"/>
    <s v="Solid"/>
    <s v="SMALL"/>
    <x v="1"/>
    <s v="Better"/>
    <s v="MUST"/>
    <n v="1"/>
    <n v="172.85999999999999"/>
    <n v="172.85999999999999"/>
    <n v="69.143999999999991"/>
    <x v="551"/>
    <n v="121"/>
    <n v="0"/>
    <x v="0"/>
    <s v="1"/>
  </r>
  <r>
    <x v="1"/>
    <n v="1"/>
    <x v="1"/>
    <x v="198"/>
    <s v="CARRYWORLD"/>
    <s v="BLACK"/>
    <n v="1111893"/>
    <s v="Travel bags"/>
    <s v="Travel Bags"/>
    <x v="2"/>
    <s v="Solid"/>
    <s v="SMALL"/>
    <x v="1"/>
    <s v="Better"/>
    <s v="MUST"/>
    <n v="0"/>
    <n v="0"/>
    <n v="12"/>
    <n v="0"/>
    <x v="8"/>
    <n v="2"/>
    <n v="0"/>
    <x v="0"/>
    <s v="1"/>
  </r>
  <r>
    <x v="1"/>
    <n v="1"/>
    <x v="1"/>
    <x v="199"/>
    <s v="CARRYWORLD"/>
    <s v="BLACK"/>
    <n v="1113152"/>
    <s v="Luggage"/>
    <s v="Soft"/>
    <x v="0"/>
    <s v="Solid"/>
    <s v="SMALL"/>
    <x v="1"/>
    <s v="Best"/>
    <s v="FASHION"/>
    <n v="10"/>
    <n v="1980"/>
    <n v="198"/>
    <n v="792"/>
    <x v="552"/>
    <n v="121"/>
    <n v="0"/>
    <x v="0"/>
    <s v="1"/>
  </r>
  <r>
    <x v="1"/>
    <n v="1"/>
    <x v="1"/>
    <x v="200"/>
    <s v="CARRYWORLD"/>
    <s v="BLACK"/>
    <n v="1113152"/>
    <s v="Backpack"/>
    <s v="Drawstring Bags"/>
    <x v="1"/>
    <s v="Solid"/>
    <s v="SMALL"/>
    <x v="1"/>
    <s v="Best"/>
    <s v="FASHION"/>
    <n v="4"/>
    <n v="31.25"/>
    <n v="7.8125"/>
    <n v="12.5"/>
    <x v="553"/>
    <n v="3"/>
    <n v="0"/>
    <x v="0"/>
    <s v="1"/>
  </r>
  <r>
    <x v="1"/>
    <n v="1"/>
    <x v="1"/>
    <x v="201"/>
    <s v="CARRYWORLD"/>
    <s v="BLACK"/>
    <n v="1111893"/>
    <s v="Luggage"/>
    <s v="Hard"/>
    <x v="0"/>
    <s v="Solid"/>
    <s v="SMALL"/>
    <x v="0"/>
    <s v="Better"/>
    <s v="BASIC"/>
    <n v="4"/>
    <n v="600"/>
    <n v="150"/>
    <n v="240"/>
    <x v="388"/>
    <n v="0"/>
    <n v="0"/>
    <x v="0"/>
    <s v="1"/>
  </r>
  <r>
    <x v="1"/>
    <n v="1"/>
    <x v="1"/>
    <x v="202"/>
    <s v="CARRYWORLD"/>
    <s v="BLACK"/>
    <n v="1111893"/>
    <s v="Luggage"/>
    <s v="Hard"/>
    <x v="0"/>
    <s v="Solid"/>
    <s v="SMALL"/>
    <x v="2"/>
    <s v="Better"/>
    <s v="BASIC"/>
    <n v="4"/>
    <n v="600"/>
    <n v="150"/>
    <n v="240"/>
    <x v="388"/>
    <n v="4"/>
    <n v="0"/>
    <x v="0"/>
    <s v="1"/>
  </r>
  <r>
    <x v="1"/>
    <n v="1"/>
    <x v="1"/>
    <x v="203"/>
    <s v="CARRYWORLD"/>
    <s v="BLACK"/>
    <n v="1111893"/>
    <s v="Travel bags"/>
    <s v="Travel Bags"/>
    <x v="0"/>
    <s v="Solid"/>
    <s v="SMALL"/>
    <x v="2"/>
    <s v="Better"/>
    <s v="BASIC"/>
    <n v="4"/>
    <n v="2.5"/>
    <n v="0.625"/>
    <n v="1"/>
    <x v="554"/>
    <n v="0"/>
    <n v="0"/>
    <x v="0"/>
    <s v="1"/>
  </r>
  <r>
    <x v="1"/>
    <n v="1"/>
    <x v="1"/>
    <x v="204"/>
    <s v="CARRYWORLD"/>
    <s v="BLACK"/>
    <n v="1112531"/>
    <s v="Backpack"/>
    <s v="Backpacks"/>
    <x v="0"/>
    <s v="Solid"/>
    <s v="SMALL"/>
    <x v="2"/>
    <s v="Better"/>
    <s v="BASIC"/>
    <n v="891"/>
    <n v="5998.9586480446933"/>
    <n v="6.7328379888268159"/>
    <n v="2399.5834592178776"/>
    <x v="555"/>
    <n v="882"/>
    <n v="0"/>
    <x v="0"/>
    <s v="1"/>
  </r>
  <r>
    <x v="1"/>
    <n v="1"/>
    <x v="1"/>
    <x v="205"/>
    <s v="CARRYWORLD"/>
    <s v="BLACK"/>
    <n v="1112531"/>
    <s v="Backpack"/>
    <s v="Backpacks"/>
    <x v="0"/>
    <s v="Solid"/>
    <s v="SMALL"/>
    <x v="2"/>
    <s v="Better"/>
    <s v="BASIC"/>
    <n v="839"/>
    <n v="4616.5800830367734"/>
    <n v="5.5024792408066432"/>
    <n v="1846.6320332147093"/>
    <x v="556"/>
    <n v="853"/>
    <n v="0"/>
    <x v="0"/>
    <s v="1"/>
  </r>
  <r>
    <x v="1"/>
    <n v="1"/>
    <x v="1"/>
    <x v="206"/>
    <s v="CARRYWORLD"/>
    <s v="BLACK"/>
    <n v="1112531"/>
    <s v="Backpack"/>
    <s v="Backpacks"/>
    <x v="0"/>
    <s v="Solid"/>
    <s v="SMALL"/>
    <x v="2"/>
    <s v="Better"/>
    <s v="BASIC"/>
    <n v="819"/>
    <n v="3911.3867679222353"/>
    <n v="4.7758080194410688"/>
    <n v="1564.5547071688943"/>
    <x v="557"/>
    <n v="89"/>
    <n v="0"/>
    <x v="0"/>
    <s v="1"/>
  </r>
  <r>
    <x v="1"/>
    <n v="1"/>
    <x v="1"/>
    <x v="207"/>
    <s v="GOLAND"/>
    <s v="BLACK"/>
    <n v="1111185"/>
    <s v="Backpack"/>
    <s v="Backpacks"/>
    <x v="1"/>
    <s v="Solid"/>
    <s v="SMALL"/>
    <x v="1"/>
    <s v="Better"/>
    <s v="MUST"/>
    <n v="199"/>
    <n v="9145.069507389162"/>
    <n v="45.955123152709355"/>
    <n v="3658.0278029556648"/>
    <x v="558"/>
    <n v="588"/>
    <n v="0"/>
    <x v="0"/>
    <s v="1"/>
  </r>
  <r>
    <x v="1"/>
    <n v="1"/>
    <x v="1"/>
    <x v="208"/>
    <s v="GOLAND"/>
    <s v="BLACK"/>
    <n v="1111185"/>
    <s v="Luggage"/>
    <s v="Hard"/>
    <x v="0"/>
    <s v="Solid"/>
    <s v="SMALL"/>
    <x v="1"/>
    <s v="Better"/>
    <s v="MUST"/>
    <n v="199"/>
    <n v="29850"/>
    <n v="150"/>
    <n v="11940"/>
    <x v="559"/>
    <n v="839"/>
    <n v="0"/>
    <x v="0"/>
    <s v="1"/>
  </r>
  <r>
    <x v="1"/>
    <n v="1"/>
    <x v="1"/>
    <x v="209"/>
    <s v="GOLAND"/>
    <s v="BLACK"/>
    <n v="1111185"/>
    <s v="Luggage"/>
    <s v="Hard"/>
    <x v="0"/>
    <s v="Solid"/>
    <s v="SMALL"/>
    <x v="2"/>
    <s v="Better"/>
    <s v="BASIC"/>
    <n v="884"/>
    <n v="132600"/>
    <n v="150"/>
    <n v="53040"/>
    <x v="560"/>
    <n v="886"/>
    <n v="0"/>
    <x v="0"/>
    <s v="1"/>
  </r>
  <r>
    <x v="1"/>
    <n v="1"/>
    <x v="1"/>
    <x v="210"/>
    <s v="GOLAND"/>
    <s v="BLACK"/>
    <n v="1111185"/>
    <s v="Luggage"/>
    <s v="Hard"/>
    <x v="0"/>
    <s v="Solid"/>
    <s v="SMALL"/>
    <x v="2"/>
    <s v="Better"/>
    <s v="MUST"/>
    <n v="200"/>
    <n v="30000"/>
    <n v="150"/>
    <n v="12000"/>
    <x v="561"/>
    <n v="883"/>
    <n v="0"/>
    <x v="0"/>
    <s v="1"/>
  </r>
  <r>
    <x v="1"/>
    <n v="1"/>
    <x v="1"/>
    <x v="211"/>
    <s v="GOLAND"/>
    <s v="BLACK"/>
    <n v="1111185"/>
    <s v="Handbacks"/>
    <s v="Crossbody"/>
    <x v="0"/>
    <s v="Solid"/>
    <s v="LARGE"/>
    <x v="1"/>
    <s v="Better"/>
    <s v="BASIC"/>
    <n v="829"/>
    <n v="5810.3445618247297"/>
    <n v="7.0088595438175272"/>
    <n v="2324.1378247298921"/>
    <x v="562"/>
    <n v="830"/>
    <n v="0"/>
    <x v="0"/>
    <s v="1"/>
  </r>
  <r>
    <x v="1"/>
    <n v="1"/>
    <x v="1"/>
    <x v="212"/>
    <s v="GOLAND"/>
    <s v="BLACK"/>
    <n v="1111185"/>
    <s v="Backpack"/>
    <s v="Backpacks"/>
    <x v="1"/>
    <s v="Solid"/>
    <s v="SMALL"/>
    <x v="1"/>
    <s v="Better"/>
    <s v="BASIC"/>
    <n v="799"/>
    <n v="5803.8245579078457"/>
    <n v="7.2638605230386055"/>
    <n v="2321.5298231631382"/>
    <x v="563"/>
    <n v="39"/>
    <n v="0"/>
    <x v="0"/>
    <s v="1"/>
  </r>
  <r>
    <x v="1"/>
    <n v="1"/>
    <x v="1"/>
    <x v="213"/>
    <s v="GOLAND"/>
    <s v="BLACK"/>
    <n v="1111185"/>
    <s v="Luggage"/>
    <s v="Hard"/>
    <x v="0"/>
    <s v="Solid"/>
    <s v="SMALL"/>
    <x v="2"/>
    <s v="Better"/>
    <s v="MUST"/>
    <n v="36"/>
    <n v="7522.5509999999995"/>
    <n v="208.95974999999999"/>
    <n v="3009.0204000000003"/>
    <x v="564"/>
    <n v="29"/>
    <n v="0"/>
    <x v="0"/>
    <s v="1"/>
  </r>
  <r>
    <x v="1"/>
    <n v="1"/>
    <x v="1"/>
    <x v="214"/>
    <s v="GOLAND"/>
    <s v="BLACK"/>
    <n v="1111185"/>
    <s v="Luggage"/>
    <s v="Hard"/>
    <x v="0"/>
    <s v="Solid"/>
    <s v="SMALL"/>
    <x v="2"/>
    <s v="Better"/>
    <s v="MUST"/>
    <n v="31"/>
    <n v="7262.8571428571422"/>
    <n v="234.28571428571428"/>
    <n v="2905.1428571428569"/>
    <x v="565"/>
    <n v="33"/>
    <n v="0"/>
    <x v="0"/>
    <s v="1"/>
  </r>
  <r>
    <x v="1"/>
    <n v="1"/>
    <x v="1"/>
    <x v="215"/>
    <s v="GOLAND"/>
    <s v="BLACK"/>
    <n v="1111185"/>
    <s v="Luggage"/>
    <s v="Hard"/>
    <x v="0"/>
    <s v="Solid"/>
    <s v="SMALL"/>
    <x v="2"/>
    <s v="Good"/>
    <s v="FASHION"/>
    <n v="19"/>
    <n v="4199"/>
    <n v="221"/>
    <n v="1679.6"/>
    <x v="566"/>
    <n v="86"/>
    <n v="0"/>
    <x v="0"/>
    <s v="1"/>
  </r>
  <r>
    <x v="1"/>
    <n v="1"/>
    <x v="2"/>
    <x v="216"/>
    <s v="CARRYWORLD"/>
    <s v="BLACK"/>
    <n v="1111249"/>
    <s v="Luggage"/>
    <s v="Hard"/>
    <x v="0"/>
    <s v="Solid"/>
    <s v="SMALL"/>
    <x v="1"/>
    <s v="Good"/>
    <s v="FASHION"/>
    <n v="10"/>
    <n v="1780"/>
    <n v="178"/>
    <n v="712"/>
    <x v="567"/>
    <n v="2"/>
    <n v="0"/>
    <x v="0"/>
    <s v="1"/>
  </r>
  <r>
    <x v="1"/>
    <n v="1"/>
    <x v="2"/>
    <x v="217"/>
    <s v="CARRYWORLD"/>
    <s v="BLACK"/>
    <n v="1111249"/>
    <s v="Backpack"/>
    <s v="Backpacks"/>
    <x v="0"/>
    <s v="Solid"/>
    <s v="SMALL"/>
    <x v="1"/>
    <s v="Good"/>
    <s v="FASHION"/>
    <n v="4"/>
    <n v="24.75"/>
    <n v="6.1875"/>
    <n v="9.9"/>
    <x v="568"/>
    <n v="3"/>
    <n v="0"/>
    <x v="0"/>
    <s v="1"/>
  </r>
  <r>
    <x v="1"/>
    <n v="1"/>
    <x v="2"/>
    <x v="218"/>
    <s v="CARRYWORLD"/>
    <s v="BLACK"/>
    <n v="1111249"/>
    <s v="Luggage"/>
    <s v="Hard"/>
    <x v="0"/>
    <s v="Solid"/>
    <s v="SMALL"/>
    <x v="1"/>
    <s v="Good"/>
    <s v="FASHION"/>
    <n v="10"/>
    <n v="3640"/>
    <n v="364"/>
    <n v="1456"/>
    <x v="569"/>
    <n v="121"/>
    <n v="0"/>
    <x v="0"/>
    <s v="1"/>
  </r>
  <r>
    <x v="1"/>
    <n v="1"/>
    <x v="2"/>
    <x v="219"/>
    <s v="CARRYWORLD"/>
    <s v="BLACK"/>
    <n v="1111118"/>
    <s v="Luggage"/>
    <s v="Soft"/>
    <x v="0"/>
    <s v="Solid"/>
    <s v="MEDIUM"/>
    <x v="2"/>
    <s v="Good"/>
    <s v="FASHION"/>
    <n v="1"/>
    <n v="150"/>
    <n v="150"/>
    <n v="60"/>
    <x v="570"/>
    <n v="63"/>
    <n v="0"/>
    <x v="0"/>
    <s v="1"/>
  </r>
  <r>
    <x v="1"/>
    <n v="1"/>
    <x v="2"/>
    <x v="220"/>
    <s v="CARRYWORLD"/>
    <s v="BLACK"/>
    <n v="1111249"/>
    <s v="Backpack"/>
    <s v="Backpacks"/>
    <x v="1"/>
    <s v="Solid"/>
    <s v="SMALL"/>
    <x v="2"/>
    <s v="Best"/>
    <s v="MUST"/>
    <n v="39"/>
    <n v="8104.1002325581403"/>
    <n v="207.79744186046514"/>
    <n v="3241.6400930232567"/>
    <x v="571"/>
    <n v="98"/>
    <n v="0"/>
    <x v="0"/>
    <s v="1"/>
  </r>
  <r>
    <x v="1"/>
    <n v="1"/>
    <x v="2"/>
    <x v="221"/>
    <s v="CARRYWORLD"/>
    <s v="BLACK"/>
    <n v="1111249"/>
    <s v="Luggage"/>
    <s v="Hard"/>
    <x v="0"/>
    <s v="Solid"/>
    <s v="SMALL"/>
    <x v="2"/>
    <s v="Good"/>
    <s v="MUST"/>
    <n v="55"/>
    <n v="7730.8093220338978"/>
    <n v="140.56016949152541"/>
    <n v="3092.3237288135597"/>
    <x v="572"/>
    <n v="43"/>
    <n v="0"/>
    <x v="0"/>
    <s v="1"/>
  </r>
  <r>
    <x v="1"/>
    <n v="1"/>
    <x v="2"/>
    <x v="222"/>
    <s v="CARRYWORLD"/>
    <s v="BLACK"/>
    <n v="1111249"/>
    <s v="Luggage"/>
    <s v="Hard"/>
    <x v="0"/>
    <s v="Solid"/>
    <s v="SMALL"/>
    <x v="2"/>
    <s v="Better"/>
    <s v="MUST"/>
    <n v="28"/>
    <n v="7726.5562500000005"/>
    <n v="275.94843750000001"/>
    <n v="3090.6225000000004"/>
    <x v="573"/>
    <n v="28"/>
    <n v="0"/>
    <x v="0"/>
    <s v="1"/>
  </r>
  <r>
    <x v="1"/>
    <n v="1"/>
    <x v="2"/>
    <x v="223"/>
    <s v="CARRYWORLD"/>
    <s v="BLACK"/>
    <n v="1111249"/>
    <s v="Backpack"/>
    <s v="Backpacks"/>
    <x v="0"/>
    <s v="Solid"/>
    <s v="SMALL"/>
    <x v="1"/>
    <s v="Good"/>
    <s v="FASHION"/>
    <n v="10"/>
    <n v="635"/>
    <n v="63.5"/>
    <n v="254"/>
    <x v="574"/>
    <n v="4"/>
    <n v="0"/>
    <x v="0"/>
    <s v="1"/>
  </r>
  <r>
    <x v="1"/>
    <n v="1"/>
    <x v="2"/>
    <x v="224"/>
    <s v="CARRYWORLD"/>
    <s v="BLACK"/>
    <n v="1111249"/>
    <s v="Backpack"/>
    <s v="Backpacks"/>
    <x v="0"/>
    <s v="Solid"/>
    <s v="SMALL"/>
    <x v="1"/>
    <s v="Good"/>
    <s v="FASHION"/>
    <n v="10"/>
    <n v="577.5"/>
    <n v="57.75"/>
    <n v="231"/>
    <x v="575"/>
    <n v="3"/>
    <n v="0"/>
    <x v="0"/>
    <s v="1"/>
  </r>
  <r>
    <x v="1"/>
    <n v="1"/>
    <x v="2"/>
    <x v="225"/>
    <s v="CARRYWORLD"/>
    <s v="BLACK"/>
    <n v="1111249"/>
    <s v="Backpack"/>
    <s v="Backpacks"/>
    <x v="0"/>
    <s v="Plaid"/>
    <s v="SMALL"/>
    <x v="1"/>
    <s v="Good"/>
    <s v="FASHION"/>
    <n v="5"/>
    <n v="156.66666666666666"/>
    <n v="31.333333333333332"/>
    <n v="62.666666666666671"/>
    <x v="576"/>
    <n v="42"/>
    <n v="0"/>
    <x v="0"/>
    <s v="1"/>
  </r>
  <r>
    <x v="1"/>
    <n v="1"/>
    <x v="2"/>
    <x v="226"/>
    <s v="CARRYWORLD"/>
    <s v="BLACK"/>
    <n v="1111249"/>
    <s v="Backpack"/>
    <s v="Backpacks"/>
    <x v="0"/>
    <s v="Plaid"/>
    <s v="SMALL"/>
    <x v="1"/>
    <s v="Good"/>
    <s v="FASHION"/>
    <n v="1"/>
    <n v="41.12"/>
    <n v="41.12"/>
    <n v="16.448"/>
    <x v="577"/>
    <n v="121"/>
    <n v="0"/>
    <x v="0"/>
    <s v="1"/>
  </r>
  <r>
    <x v="1"/>
    <n v="1"/>
    <x v="2"/>
    <x v="227"/>
    <s v="CARRYWORLD"/>
    <s v="BLACK"/>
    <n v="1111249"/>
    <s v="Luggage"/>
    <s v="Hard"/>
    <x v="0"/>
    <s v="Solid"/>
    <s v="SMALL"/>
    <x v="1"/>
    <s v="Good"/>
    <s v="FASHION"/>
    <n v="2"/>
    <n v="286.16666666666669"/>
    <n v="143.08333333333334"/>
    <n v="114.46666666666667"/>
    <x v="578"/>
    <n v="28"/>
    <n v="0"/>
    <x v="0"/>
    <s v="1"/>
  </r>
  <r>
    <x v="1"/>
    <n v="1"/>
    <x v="2"/>
    <x v="228"/>
    <s v="CARRYWORLD"/>
    <s v="BLACK"/>
    <n v="1111249"/>
    <s v="Luggage"/>
    <s v="Hard"/>
    <x v="0"/>
    <s v="Plaid"/>
    <s v="SMALL"/>
    <x v="1"/>
    <s v="Good"/>
    <s v="FASHION"/>
    <n v="4"/>
    <n v="752"/>
    <n v="188"/>
    <n v="300.8"/>
    <x v="579"/>
    <n v="28"/>
    <n v="0"/>
    <x v="0"/>
    <s v="1"/>
  </r>
  <r>
    <x v="1"/>
    <n v="1"/>
    <x v="2"/>
    <x v="229"/>
    <s v="HIGHWAY"/>
    <s v="BLACK"/>
    <n v="1112531"/>
    <s v="Travel bags"/>
    <s v="Shoes"/>
    <x v="2"/>
    <s v="Solid"/>
    <s v="SMALL"/>
    <x v="2"/>
    <s v="Good"/>
    <s v="MUST"/>
    <n v="10"/>
    <n v="42.857142857142854"/>
    <n v="4.2857142857142856"/>
    <n v="17.142857142857142"/>
    <x v="580"/>
    <n v="5"/>
    <n v="0"/>
    <x v="0"/>
    <s v="1"/>
  </r>
  <r>
    <x v="1"/>
    <n v="1"/>
    <x v="2"/>
    <x v="230"/>
    <s v="HIGHWAY"/>
    <s v="BLACK"/>
    <n v="1112531"/>
    <s v="Travel bags"/>
    <s v="Shoes"/>
    <x v="2"/>
    <s v="Solid"/>
    <s v="SMALL"/>
    <x v="2"/>
    <s v="Good"/>
    <s v="MUST"/>
    <n v="4"/>
    <n v="16.25"/>
    <n v="4.0625"/>
    <n v="6.5"/>
    <x v="581"/>
    <n v="0"/>
    <n v="0"/>
    <x v="0"/>
    <s v="1"/>
  </r>
  <r>
    <x v="1"/>
    <n v="1"/>
    <x v="2"/>
    <x v="231"/>
    <s v="HIGHWAY"/>
    <s v="BLACK"/>
    <n v="1112531"/>
    <s v="Travel bags"/>
    <s v="Shoes"/>
    <x v="2"/>
    <s v="Solid"/>
    <s v="SMALL"/>
    <x v="2"/>
    <s v="Good"/>
    <s v="MUST"/>
    <n v="4"/>
    <n v="15"/>
    <n v="3.75"/>
    <n v="6"/>
    <x v="582"/>
    <n v="2"/>
    <n v="0"/>
    <x v="0"/>
    <s v="1"/>
  </r>
  <r>
    <x v="1"/>
    <n v="1"/>
    <x v="2"/>
    <x v="232"/>
    <s v="CARRYWORLD"/>
    <s v="BLACK"/>
    <n v="1111893"/>
    <s v="Handbacks"/>
    <s v="Crossbody"/>
    <x v="1"/>
    <s v="Solid"/>
    <s v="SMALL"/>
    <x v="1"/>
    <s v="Good"/>
    <s v="FASHION"/>
    <n v="5"/>
    <n v="482.22222222222223"/>
    <n v="96.444444444444443"/>
    <n v="192.88888888888891"/>
    <x v="583"/>
    <n v="3"/>
    <n v="0"/>
    <x v="0"/>
    <s v="1"/>
  </r>
  <r>
    <x v="1"/>
    <n v="1"/>
    <x v="2"/>
    <x v="233"/>
    <s v="CARRYWORLD"/>
    <s v="BLACK"/>
    <n v="1111893"/>
    <s v="Backpack"/>
    <s v="Backpacks"/>
    <x v="1"/>
    <s v="Solid"/>
    <s v="SMALL"/>
    <x v="1"/>
    <s v="Good"/>
    <s v="FASHION"/>
    <n v="4"/>
    <n v="430"/>
    <n v="107.5"/>
    <n v="172"/>
    <x v="584"/>
    <n v="86"/>
    <n v="0"/>
    <x v="0"/>
    <s v="1"/>
  </r>
  <r>
    <x v="1"/>
    <n v="1"/>
    <x v="2"/>
    <x v="234"/>
    <s v="CARRYWORLD"/>
    <s v="BLACK"/>
    <n v="1111893"/>
    <s v="Luggage"/>
    <s v="Hard"/>
    <x v="0"/>
    <s v="Solid"/>
    <s v="SMALL"/>
    <x v="1"/>
    <s v="Good"/>
    <s v="FASHION"/>
    <n v="4"/>
    <n v="752"/>
    <n v="188"/>
    <n v="300.8"/>
    <x v="579"/>
    <n v="3"/>
    <n v="0"/>
    <x v="0"/>
    <s v="1"/>
  </r>
  <r>
    <x v="1"/>
    <n v="1"/>
    <x v="2"/>
    <x v="235"/>
    <s v="HIGHWAY"/>
    <s v="BLACK"/>
    <n v="1111193"/>
    <s v="Travel bags"/>
    <s v="Shoes"/>
    <x v="2"/>
    <s v="Solid"/>
    <s v="SMALL"/>
    <x v="2"/>
    <s v="Good"/>
    <s v="MUST"/>
    <n v="0"/>
    <n v="0"/>
    <n v="201.5"/>
    <n v="0"/>
    <x v="8"/>
    <n v="5"/>
    <n v="0"/>
    <x v="0"/>
    <s v="1"/>
  </r>
  <r>
    <x v="1"/>
    <n v="1"/>
    <x v="2"/>
    <x v="236"/>
    <s v="GOLAND"/>
    <s v="BLACK"/>
    <n v="1111185"/>
    <s v="Handbacks"/>
    <s v="Tote"/>
    <x v="0"/>
    <s v="Solid"/>
    <s v="SMALL"/>
    <x v="0"/>
    <s v="Best"/>
    <s v="BASIC"/>
    <n v="-1"/>
    <n v="-278.13333333333333"/>
    <n v="278.13333333333333"/>
    <n v="-111.25333333333333"/>
    <x v="585"/>
    <n v="5"/>
    <n v="0"/>
    <x v="1"/>
    <s v="1"/>
  </r>
  <r>
    <x v="1"/>
    <n v="1"/>
    <x v="2"/>
    <x v="237"/>
    <s v="CARRYWORLD"/>
    <s v="BLACK"/>
    <n v="1111112"/>
    <s v="Luggage"/>
    <s v="Hard"/>
    <x v="0"/>
    <s v="Solid"/>
    <s v="SMALL"/>
    <x v="1"/>
    <s v="Best"/>
    <s v="MUST"/>
    <n v="2"/>
    <n v="300"/>
    <n v="150"/>
    <n v="120"/>
    <x v="544"/>
    <n v="4"/>
    <n v="0"/>
    <x v="0"/>
    <s v="1"/>
  </r>
  <r>
    <x v="1"/>
    <n v="1"/>
    <x v="2"/>
    <x v="238"/>
    <s v="CARRYWORLD"/>
    <s v="BLACK"/>
    <n v="1111112"/>
    <s v="Backpack"/>
    <s v="Backpacks"/>
    <x v="2"/>
    <s v="Solid"/>
    <s v="SMALL"/>
    <x v="1"/>
    <s v="Best"/>
    <s v="MUST"/>
    <n v="-1"/>
    <n v="-76"/>
    <n v="76"/>
    <n v="-30.4"/>
    <x v="586"/>
    <n v="121"/>
    <n v="0"/>
    <x v="1"/>
    <s v="1"/>
  </r>
  <r>
    <x v="1"/>
    <n v="1"/>
    <x v="2"/>
    <x v="239"/>
    <s v="CARRYWORLD"/>
    <s v="BLACK"/>
    <n v="1111112"/>
    <s v="Backpack"/>
    <s v="Backpacks"/>
    <x v="2"/>
    <s v="Solid"/>
    <s v="SMALL"/>
    <x v="1"/>
    <s v="Best"/>
    <s v="MUST"/>
    <n v="7"/>
    <n v="542.18181818181813"/>
    <n v="77.454545454545453"/>
    <n v="216.87272727272727"/>
    <x v="587"/>
    <n v="4"/>
    <n v="0"/>
    <x v="0"/>
    <s v="1"/>
  </r>
  <r>
    <x v="1"/>
    <n v="1"/>
    <x v="2"/>
    <x v="240"/>
    <s v="CARRYWORLD"/>
    <s v="BLACK"/>
    <n v="1111112"/>
    <s v="Travel bags"/>
    <s v="Shoes"/>
    <x v="2"/>
    <s v="Solid"/>
    <s v="SMALL"/>
    <x v="1"/>
    <s v="Best"/>
    <s v="MUST"/>
    <n v="-1"/>
    <n v="-280"/>
    <n v="280"/>
    <n v="-112"/>
    <x v="588"/>
    <n v="0"/>
    <n v="0"/>
    <x v="1"/>
    <s v="1"/>
  </r>
  <r>
    <x v="1"/>
    <n v="1"/>
    <x v="2"/>
    <x v="241"/>
    <s v="CARRYWORLD"/>
    <s v="BLACK"/>
    <n v="1111112"/>
    <s v="Backpack"/>
    <s v="Backpacks"/>
    <x v="2"/>
    <s v="Solid"/>
    <s v="SMALL"/>
    <x v="1"/>
    <s v="Good"/>
    <s v="FASHION"/>
    <n v="4"/>
    <n v="32.25"/>
    <n v="8.0625"/>
    <n v="12.900000000000002"/>
    <x v="589"/>
    <n v="121"/>
    <n v="0"/>
    <x v="0"/>
    <s v="1"/>
  </r>
  <r>
    <x v="1"/>
    <n v="1"/>
    <x v="2"/>
    <x v="242"/>
    <s v="HIGHWAY"/>
    <s v="BLACK"/>
    <n v="1111111"/>
    <s v="Backpack"/>
    <s v="Backpacks"/>
    <x v="1"/>
    <s v="Solid"/>
    <s v="SMALL"/>
    <x v="0"/>
    <s v="Better"/>
    <s v="MUST"/>
    <n v="7"/>
    <n v="56"/>
    <n v="8"/>
    <n v="22.4"/>
    <x v="590"/>
    <n v="121"/>
    <n v="0"/>
    <x v="0"/>
    <s v="1"/>
  </r>
  <r>
    <x v="1"/>
    <n v="1"/>
    <x v="2"/>
    <x v="243"/>
    <s v="CARRYWORLD"/>
    <s v="BLACK"/>
    <n v="1111112"/>
    <s v="Luggage"/>
    <s v="Hard"/>
    <x v="0"/>
    <s v="Solid"/>
    <s v="SMALL"/>
    <x v="0"/>
    <s v="Better"/>
    <s v="BASIC"/>
    <n v="52"/>
    <n v="5878.7392857142859"/>
    <n v="113.05267857142857"/>
    <n v="2351.4957142857143"/>
    <x v="591"/>
    <n v="94"/>
    <n v="0"/>
    <x v="0"/>
    <s v="1"/>
  </r>
  <r>
    <x v="1"/>
    <n v="1"/>
    <x v="2"/>
    <x v="244"/>
    <s v="CARRYWORLD"/>
    <s v="BLACK"/>
    <n v="1111112"/>
    <s v="Backpack"/>
    <s v="Backpacks"/>
    <x v="0"/>
    <s v="Solid"/>
    <s v="SMALL"/>
    <x v="0"/>
    <s v="Better"/>
    <s v="BASIC"/>
    <n v="48"/>
    <n v="5520"/>
    <n v="115"/>
    <n v="2208"/>
    <x v="592"/>
    <n v="263"/>
    <n v="0"/>
    <x v="0"/>
    <s v="1"/>
  </r>
  <r>
    <x v="1"/>
    <n v="1"/>
    <x v="2"/>
    <x v="245"/>
    <s v="CARRYWORLD"/>
    <s v="BLACK"/>
    <n v="1111112"/>
    <s v="Backpack"/>
    <s v="Backpacks"/>
    <x v="0"/>
    <s v="Solid"/>
    <s v="SMALL"/>
    <x v="2"/>
    <s v="Better"/>
    <s v="BASIC"/>
    <n v="4"/>
    <n v="26.5"/>
    <n v="6.625"/>
    <n v="10.600000000000001"/>
    <x v="593"/>
    <n v="2"/>
    <n v="0"/>
    <x v="0"/>
    <s v="1"/>
  </r>
  <r>
    <x v="1"/>
    <n v="1"/>
    <x v="2"/>
    <x v="246"/>
    <s v="HIGHWAY"/>
    <s v="BLACK"/>
    <n v="1113411"/>
    <s v="Briefcase"/>
    <s v="Leather"/>
    <x v="2"/>
    <s v="Solid"/>
    <s v="SMALL"/>
    <x v="1"/>
    <s v="Best"/>
    <s v="MUST"/>
    <n v="5"/>
    <n v="269.44444444444446"/>
    <n v="53.888888888888886"/>
    <n v="107.7777777777778"/>
    <x v="594"/>
    <n v="5"/>
    <n v="0"/>
    <x v="0"/>
    <s v="1"/>
  </r>
  <r>
    <x v="1"/>
    <n v="1"/>
    <x v="2"/>
    <x v="247"/>
    <s v="HIGHWAY"/>
    <s v="BLACK"/>
    <n v="1113411"/>
    <s v="Travel bags"/>
    <s v="Shoes"/>
    <x v="2"/>
    <s v="Solid"/>
    <s v="SMALL"/>
    <x v="1"/>
    <s v="Good"/>
    <s v="MUST"/>
    <n v="-1"/>
    <n v="-14.166666666666666"/>
    <n v="14.166666666666666"/>
    <n v="-5.6666666666666661"/>
    <x v="595"/>
    <n v="0"/>
    <n v="0"/>
    <x v="1"/>
    <s v="1"/>
  </r>
  <r>
    <x v="1"/>
    <n v="1"/>
    <x v="2"/>
    <x v="248"/>
    <s v="HIGHWAY"/>
    <s v="BLACK"/>
    <n v="1113411"/>
    <s v="Travel bags"/>
    <s v="Shoes"/>
    <x v="2"/>
    <s v="Solid"/>
    <s v="SMALL"/>
    <x v="1"/>
    <s v="Good"/>
    <s v="MUST"/>
    <n v="7"/>
    <n v="24.818181818181817"/>
    <n v="3.5454545454545454"/>
    <n v="9.9272727272727277"/>
    <x v="596"/>
    <n v="4"/>
    <n v="0"/>
    <x v="0"/>
    <s v="1"/>
  </r>
  <r>
    <x v="1"/>
    <n v="1"/>
    <x v="2"/>
    <x v="249"/>
    <s v="HIGHWAY"/>
    <s v="BLACK"/>
    <n v="1113411"/>
    <s v="Luggage"/>
    <s v="Hard"/>
    <x v="0"/>
    <s v="Solid"/>
    <s v="SMALL"/>
    <x v="2"/>
    <s v="Good"/>
    <s v="MUST"/>
    <n v="54"/>
    <n v="8248.2672413793098"/>
    <n v="152.74568965517241"/>
    <n v="3299.3068965517241"/>
    <x v="597"/>
    <n v="43"/>
    <n v="0"/>
    <x v="0"/>
    <s v="1"/>
  </r>
  <r>
    <x v="1"/>
    <n v="1"/>
    <x v="2"/>
    <x v="250"/>
    <s v="HIGHWAY"/>
    <s v="BLACK"/>
    <n v="1113411"/>
    <s v="Backpack"/>
    <s v="Backpacks"/>
    <x v="2"/>
    <s v="Solid"/>
    <s v="SMALL"/>
    <x v="2"/>
    <s v="Good"/>
    <s v="MUST"/>
    <n v="78"/>
    <n v="273.95121951219511"/>
    <n v="3.5121951219512195"/>
    <n v="109.58048780487806"/>
    <x v="598"/>
    <n v="85"/>
    <n v="0"/>
    <x v="0"/>
    <s v="1"/>
  </r>
  <r>
    <x v="1"/>
    <n v="1"/>
    <x v="2"/>
    <x v="251"/>
    <s v="HIGHWAY"/>
    <s v="BLACK"/>
    <n v="1112531"/>
    <s v="Travel bags"/>
    <s v="Travel Bags"/>
    <x v="2"/>
    <s v="Solid"/>
    <s v="SMALL"/>
    <x v="2"/>
    <s v="Good"/>
    <s v="MUST"/>
    <n v="4"/>
    <n v="3"/>
    <n v="0.75"/>
    <n v="1.2000000000000002"/>
    <x v="599"/>
    <n v="121"/>
    <n v="0"/>
    <x v="0"/>
    <s v="1"/>
  </r>
  <r>
    <x v="1"/>
    <n v="1"/>
    <x v="2"/>
    <x v="252"/>
    <s v="HIGHWAY"/>
    <s v="BLACK"/>
    <n v="1112531"/>
    <s v="Travel bags"/>
    <s v="Travel Bags"/>
    <x v="2"/>
    <s v="Solid"/>
    <s v="SMALL"/>
    <x v="2"/>
    <s v="Good"/>
    <s v="MUST"/>
    <n v="4"/>
    <n v="2.5"/>
    <n v="0.625"/>
    <n v="1"/>
    <x v="554"/>
    <n v="2"/>
    <n v="0"/>
    <x v="0"/>
    <s v="1"/>
  </r>
  <r>
    <x v="1"/>
    <n v="1"/>
    <x v="2"/>
    <x v="253"/>
    <s v="HIGHWAY"/>
    <s v="BLACK"/>
    <n v="1112531"/>
    <s v="Travel bags"/>
    <s v="Travel Bags"/>
    <x v="2"/>
    <s v="Solid"/>
    <s v="SMALL"/>
    <x v="2"/>
    <s v="Good"/>
    <s v="MUST"/>
    <n v="4"/>
    <n v="2.5"/>
    <n v="0.625"/>
    <n v="1"/>
    <x v="554"/>
    <n v="3"/>
    <n v="0"/>
    <x v="0"/>
    <s v="1"/>
  </r>
  <r>
    <x v="1"/>
    <n v="1"/>
    <x v="2"/>
    <x v="254"/>
    <s v="HIGHWAY"/>
    <s v="BLACK"/>
    <n v="1112531"/>
    <s v="Travel bags"/>
    <s v="Travel Bags"/>
    <x v="2"/>
    <s v="Solid"/>
    <s v="SMALL"/>
    <x v="2"/>
    <s v="Good"/>
    <s v="MUST"/>
    <n v="4"/>
    <n v="2"/>
    <n v="0.5"/>
    <n v="0.8"/>
    <x v="600"/>
    <n v="0"/>
    <n v="0"/>
    <x v="0"/>
    <s v="1"/>
  </r>
  <r>
    <x v="1"/>
    <n v="1"/>
    <x v="2"/>
    <x v="255"/>
    <s v="HIGHWAY"/>
    <s v="BLACK"/>
    <n v="1111112"/>
    <s v="Luggage"/>
    <s v="Hard"/>
    <x v="0"/>
    <s v="Solid"/>
    <s v="SMALL"/>
    <x v="1"/>
    <s v="Good"/>
    <s v="FASHION"/>
    <n v="7"/>
    <n v="560"/>
    <n v="80"/>
    <n v="224"/>
    <x v="601"/>
    <n v="121"/>
    <n v="0"/>
    <x v="0"/>
    <s v="1"/>
  </r>
  <r>
    <x v="1"/>
    <n v="1"/>
    <x v="2"/>
    <x v="256"/>
    <s v="HIGHWAY"/>
    <s v="BLACK"/>
    <n v="1111112"/>
    <s v="Luggage"/>
    <s v="Hard"/>
    <x v="0"/>
    <s v="Solid"/>
    <s v="SMALL"/>
    <x v="1"/>
    <s v="Good"/>
    <s v="FASHION"/>
    <n v="7"/>
    <n v="1316"/>
    <n v="188"/>
    <n v="526.4"/>
    <x v="602"/>
    <n v="3"/>
    <n v="0"/>
    <x v="0"/>
    <s v="1"/>
  </r>
  <r>
    <x v="1"/>
    <n v="1"/>
    <x v="2"/>
    <x v="672"/>
    <s v="HIGHWAY"/>
    <s v="BLACK"/>
    <n v="1111958"/>
    <s v="Travel bags"/>
    <s v="Shoes"/>
    <x v="2"/>
    <s v="Solid"/>
    <s v="SMALL"/>
    <x v="2"/>
    <s v="Good"/>
    <s v="FASHION"/>
    <n v="-4"/>
    <n v="0"/>
    <m/>
    <n v="0"/>
    <x v="8"/>
    <n v="2"/>
    <n v="0"/>
    <x v="1"/>
    <s v="1"/>
  </r>
  <r>
    <x v="1"/>
    <n v="1"/>
    <x v="2"/>
    <x v="673"/>
    <s v="HIGHWAY"/>
    <s v="BLACK"/>
    <n v="1111958"/>
    <s v="Travel bags"/>
    <s v="Travel Bags"/>
    <x v="2"/>
    <s v="Solid"/>
    <s v="MEDIUM"/>
    <x v="2"/>
    <s v="Good"/>
    <s v="FASHION"/>
    <n v="-4"/>
    <n v="0"/>
    <m/>
    <n v="0"/>
    <x v="8"/>
    <n v="1"/>
    <n v="0"/>
    <x v="1"/>
    <s v="1"/>
  </r>
  <r>
    <x v="1"/>
    <n v="1"/>
    <x v="2"/>
    <x v="257"/>
    <s v="HIGHWAY"/>
    <s v="BLACK"/>
    <n v="1111958"/>
    <s v="Travel bags"/>
    <s v="Travel Bags"/>
    <x v="2"/>
    <s v="Solid"/>
    <s v="MEDIUM"/>
    <x v="2"/>
    <s v="Good"/>
    <s v="FASHION"/>
    <n v="-1"/>
    <n v="-55"/>
    <n v="55"/>
    <n v="-22"/>
    <x v="603"/>
    <n v="54"/>
    <n v="0"/>
    <x v="1"/>
    <s v="1"/>
  </r>
  <r>
    <x v="1"/>
    <n v="1"/>
    <x v="2"/>
    <x v="258"/>
    <s v="CARRYWORLD"/>
    <s v="BLACK"/>
    <n v="1113152"/>
    <s v="Backpack"/>
    <s v="Drawstring Bags"/>
    <x v="1"/>
    <s v="Solid"/>
    <s v="SMALL"/>
    <x v="1"/>
    <s v="Best"/>
    <s v="FASHION"/>
    <n v="2"/>
    <n v="128.93333333333334"/>
    <n v="64.466666666666669"/>
    <n v="51.573333333333338"/>
    <x v="604"/>
    <n v="121"/>
    <n v="880"/>
    <x v="0"/>
    <s v="1"/>
  </r>
  <r>
    <x v="1"/>
    <n v="1"/>
    <x v="2"/>
    <x v="259"/>
    <s v="CARRYWORLD"/>
    <s v="BLACK"/>
    <n v="1113152"/>
    <s v="Backpack"/>
    <s v="Drawstring Bags"/>
    <x v="1"/>
    <s v="Solid"/>
    <s v="SMALL"/>
    <x v="1"/>
    <s v="Best"/>
    <s v="FASHION"/>
    <n v="0"/>
    <n v="0"/>
    <n v="57.725000000000001"/>
    <n v="0"/>
    <x v="8"/>
    <n v="5"/>
    <n v="880"/>
    <x v="0"/>
    <s v="1"/>
  </r>
  <r>
    <x v="1"/>
    <n v="1"/>
    <x v="2"/>
    <x v="260"/>
    <s v="CARRYWORLD"/>
    <s v="BLACK"/>
    <n v="1113152"/>
    <s v="Backpack"/>
    <s v="Drawstring Bags"/>
    <x v="1"/>
    <s v="Solid"/>
    <s v="SMALL"/>
    <x v="1"/>
    <s v="Best"/>
    <s v="FASHION"/>
    <n v="7"/>
    <n v="543.96363636363628"/>
    <n v="77.709090909090904"/>
    <n v="217.58545454545452"/>
    <x v="605"/>
    <n v="2"/>
    <n v="880"/>
    <x v="0"/>
    <s v="1"/>
  </r>
  <r>
    <x v="1"/>
    <n v="1"/>
    <x v="2"/>
    <x v="261"/>
    <s v="CARRYWORLD"/>
    <s v="BLACK"/>
    <n v="1113152"/>
    <s v="Backpack"/>
    <s v="Drawstring Bags"/>
    <x v="1"/>
    <s v="Solid"/>
    <s v="SMALL"/>
    <x v="1"/>
    <s v="Best"/>
    <s v="FASHION"/>
    <n v="7"/>
    <n v="63"/>
    <n v="9"/>
    <n v="25.200000000000003"/>
    <x v="606"/>
    <n v="121"/>
    <n v="880"/>
    <x v="0"/>
    <s v="1"/>
  </r>
  <r>
    <x v="1"/>
    <n v="1"/>
    <x v="2"/>
    <x v="262"/>
    <s v="CARRYWORLD"/>
    <s v="BLACK"/>
    <n v="1113152"/>
    <s v="Backpack"/>
    <s v="Drawstring Bags"/>
    <x v="1"/>
    <s v="Solid"/>
    <s v="SMALL"/>
    <x v="1"/>
    <s v="Best"/>
    <s v="FASHION"/>
    <n v="7"/>
    <n v="63"/>
    <n v="9"/>
    <n v="25.200000000000003"/>
    <x v="606"/>
    <n v="0"/>
    <n v="880"/>
    <x v="0"/>
    <s v="1"/>
  </r>
  <r>
    <x v="1"/>
    <n v="1"/>
    <x v="2"/>
    <x v="263"/>
    <s v="CARRYWORLD"/>
    <s v="BLACK"/>
    <n v="1113152"/>
    <s v="Backpack"/>
    <s v="Drawstring Bags"/>
    <x v="1"/>
    <s v="Solid"/>
    <s v="LARGE"/>
    <x v="2"/>
    <s v="Good"/>
    <s v="FASHION"/>
    <n v="4"/>
    <n v="29"/>
    <n v="7.25"/>
    <n v="11.600000000000001"/>
    <x v="215"/>
    <n v="0"/>
    <n v="880"/>
    <x v="0"/>
    <s v="1"/>
  </r>
  <r>
    <x v="1"/>
    <n v="1"/>
    <x v="2"/>
    <x v="264"/>
    <s v="CARRYWORLD"/>
    <s v="BLACK"/>
    <n v="1113152"/>
    <s v="Backpack"/>
    <s v="Drawstring Bags"/>
    <x v="1"/>
    <s v="Solid"/>
    <s v="SMALL"/>
    <x v="1"/>
    <s v="Best"/>
    <s v="FASHION"/>
    <n v="4"/>
    <n v="24.75"/>
    <n v="6.1875"/>
    <n v="9.9"/>
    <x v="568"/>
    <n v="3"/>
    <n v="880"/>
    <x v="0"/>
    <s v="1"/>
  </r>
  <r>
    <x v="1"/>
    <n v="1"/>
    <x v="2"/>
    <x v="265"/>
    <s v="CARRYWORLD"/>
    <s v="BLACK"/>
    <n v="1113152"/>
    <s v="Backpack"/>
    <s v="Drawstring Bags"/>
    <x v="1"/>
    <s v="Solid"/>
    <s v="LARGE"/>
    <x v="1"/>
    <s v="Good"/>
    <s v="FASHION"/>
    <n v="4"/>
    <n v="21"/>
    <n v="5.25"/>
    <n v="8.4"/>
    <x v="607"/>
    <n v="121"/>
    <n v="880"/>
    <x v="0"/>
    <s v="1"/>
  </r>
  <r>
    <x v="1"/>
    <n v="1"/>
    <x v="2"/>
    <x v="266"/>
    <s v="GOLAND"/>
    <s v="BLACK"/>
    <n v="1111111"/>
    <s v="Luggage"/>
    <s v="Hard"/>
    <x v="0"/>
    <s v="Solid"/>
    <s v="SMALL"/>
    <x v="0"/>
    <s v="Good"/>
    <s v="FASHION"/>
    <n v="7"/>
    <n v="1316"/>
    <n v="188"/>
    <n v="526.4"/>
    <x v="602"/>
    <n v="0"/>
    <n v="0"/>
    <x v="0"/>
    <s v="1"/>
  </r>
  <r>
    <x v="1"/>
    <n v="1"/>
    <x v="2"/>
    <x v="267"/>
    <s v="GOLAND"/>
    <s v="BLACK"/>
    <n v="1111111"/>
    <s v="Luggage"/>
    <s v="Hard"/>
    <x v="0"/>
    <s v="Solid"/>
    <s v="SMALL"/>
    <x v="0"/>
    <s v="Good"/>
    <s v="FASHION"/>
    <n v="4"/>
    <n v="752"/>
    <n v="188"/>
    <n v="300.8"/>
    <x v="579"/>
    <n v="0"/>
    <n v="0"/>
    <x v="0"/>
    <s v="1"/>
  </r>
  <r>
    <x v="1"/>
    <n v="1"/>
    <x v="2"/>
    <x v="268"/>
    <s v="HIGHWAY"/>
    <s v="BLACK"/>
    <n v="1111191"/>
    <s v="Luggage"/>
    <s v="Soft"/>
    <x v="0"/>
    <s v="Solid"/>
    <s v="SMALL"/>
    <x v="2"/>
    <s v="Good"/>
    <s v="FASHION"/>
    <n v="-1"/>
    <n v="-188"/>
    <n v="188"/>
    <n v="-75.2"/>
    <x v="608"/>
    <n v="77"/>
    <n v="0"/>
    <x v="1"/>
    <s v="1"/>
  </r>
  <r>
    <x v="1"/>
    <n v="1"/>
    <x v="2"/>
    <x v="674"/>
    <s v="HIGHWAY"/>
    <s v="BLACK"/>
    <n v="1111191"/>
    <s v="Luggage"/>
    <s v="Soft"/>
    <x v="0"/>
    <s v="Solid"/>
    <s v="MEDIUM"/>
    <x v="2"/>
    <s v="Good"/>
    <s v="FASHION"/>
    <n v="-4"/>
    <n v="0"/>
    <m/>
    <n v="0"/>
    <x v="8"/>
    <n v="0"/>
    <n v="0"/>
    <x v="1"/>
    <s v="1"/>
  </r>
  <r>
    <x v="1"/>
    <n v="1"/>
    <x v="2"/>
    <x v="675"/>
    <s v="HIGHWAY"/>
    <s v="BLACK"/>
    <n v="1111191"/>
    <s v="Luggage"/>
    <s v="Soft"/>
    <x v="0"/>
    <s v="Solid"/>
    <s v="MEDIUM"/>
    <x v="2"/>
    <s v="Good"/>
    <s v="FASHION"/>
    <n v="-4"/>
    <n v="0"/>
    <m/>
    <n v="0"/>
    <x v="8"/>
    <n v="0"/>
    <n v="0"/>
    <x v="1"/>
    <s v="1"/>
  </r>
  <r>
    <x v="1"/>
    <n v="1"/>
    <x v="2"/>
    <x v="269"/>
    <s v="CARRYWORLD"/>
    <s v="BLACK"/>
    <n v="1111112"/>
    <s v="Handbacks"/>
    <s v="Crossbody"/>
    <x v="0"/>
    <s v="Solid"/>
    <s v="LARGE"/>
    <x v="0"/>
    <s v="Better"/>
    <s v="BASIC"/>
    <n v="29"/>
    <n v="4731.2884848484855"/>
    <n v="163.1478787878788"/>
    <n v="1892.5153939393945"/>
    <x v="609"/>
    <n v="833"/>
    <n v="0"/>
    <x v="0"/>
    <s v="1"/>
  </r>
  <r>
    <x v="1"/>
    <n v="1"/>
    <x v="2"/>
    <x v="270"/>
    <s v="CARRYWORLD"/>
    <s v="BLACK"/>
    <n v="1111112"/>
    <s v="Luggage"/>
    <s v="Hard"/>
    <x v="0"/>
    <s v="Solid"/>
    <s v="LARGE"/>
    <x v="0"/>
    <s v="Better"/>
    <s v="BASIC"/>
    <n v="59"/>
    <n v="5295.3717460317466"/>
    <n v="89.752063492063499"/>
    <n v="2118.1486984126986"/>
    <x v="610"/>
    <n v="883"/>
    <n v="0"/>
    <x v="0"/>
    <s v="1"/>
  </r>
  <r>
    <x v="1"/>
    <n v="1"/>
    <x v="2"/>
    <x v="271"/>
    <s v="CARRYWORLD"/>
    <s v="BLACK"/>
    <n v="1111112"/>
    <s v="Handbacks"/>
    <s v="Crossbody"/>
    <x v="0"/>
    <s v="Solid"/>
    <s v="LARGE"/>
    <x v="2"/>
    <s v="Best"/>
    <s v="BASIC"/>
    <n v="0"/>
    <n v="0"/>
    <n v="208.625"/>
    <n v="0"/>
    <x v="8"/>
    <n v="2"/>
    <n v="0"/>
    <x v="0"/>
    <s v="1"/>
  </r>
  <r>
    <x v="1"/>
    <n v="1"/>
    <x v="2"/>
    <x v="272"/>
    <s v="CARRYWORLD"/>
    <s v="BLACK"/>
    <n v="1111112"/>
    <s v="Backpack"/>
    <s v="Backpacks"/>
    <x v="0"/>
    <s v="Solid"/>
    <s v="SMALL"/>
    <x v="2"/>
    <s v="Better"/>
    <s v="BASIC"/>
    <n v="4"/>
    <n v="15"/>
    <n v="3.75"/>
    <n v="6"/>
    <x v="582"/>
    <n v="2"/>
    <n v="0"/>
    <x v="0"/>
    <s v="1"/>
  </r>
  <r>
    <x v="1"/>
    <n v="1"/>
    <x v="2"/>
    <x v="273"/>
    <s v="GOLAND"/>
    <s v="BLACK"/>
    <n v="1111185"/>
    <s v="Backpack"/>
    <s v="Backpacks"/>
    <x v="1"/>
    <s v="Solid"/>
    <s v="LARGE"/>
    <x v="2"/>
    <s v="Better"/>
    <s v="MUST"/>
    <n v="31"/>
    <n v="5880.4874285714295"/>
    <n v="189.69314285714287"/>
    <n v="2352.194971428572"/>
    <x v="611"/>
    <n v="808"/>
    <n v="0"/>
    <x v="0"/>
    <s v="1"/>
  </r>
  <r>
    <x v="1"/>
    <n v="1"/>
    <x v="2"/>
    <x v="274"/>
    <s v="GOLAND"/>
    <s v="BLACK"/>
    <n v="1111185"/>
    <s v="Backpack"/>
    <s v="Backpacks"/>
    <x v="2"/>
    <s v="Solid"/>
    <s v="LARGE"/>
    <x v="2"/>
    <s v="Better"/>
    <s v="MUST"/>
    <n v="32"/>
    <n v="5892.666666666667"/>
    <n v="184.14583333333334"/>
    <n v="2357.0666666666671"/>
    <x v="612"/>
    <n v="820"/>
    <n v="0"/>
    <x v="0"/>
    <s v="1"/>
  </r>
  <r>
    <x v="1"/>
    <n v="1"/>
    <x v="2"/>
    <x v="275"/>
    <s v="GOLAND"/>
    <s v="BLACK"/>
    <n v="1111185"/>
    <s v="Luggage"/>
    <s v="Hard"/>
    <x v="0"/>
    <s v="Solid"/>
    <s v="LARGE"/>
    <x v="2"/>
    <s v="Better"/>
    <s v="MUST"/>
    <n v="55"/>
    <n v="5299.5576271186437"/>
    <n v="96.355593220338974"/>
    <n v="2119.8230508474576"/>
    <x v="613"/>
    <n v="838"/>
    <n v="0"/>
    <x v="0"/>
    <s v="1"/>
  </r>
  <r>
    <x v="1"/>
    <n v="1"/>
    <x v="2"/>
    <x v="276"/>
    <s v="GOLAND"/>
    <s v="BLACK"/>
    <n v="1111185"/>
    <s v="Travel bags"/>
    <s v="Shoes"/>
    <x v="2"/>
    <s v="Solid"/>
    <s v="LARGE"/>
    <x v="2"/>
    <s v="Better"/>
    <s v="MUST"/>
    <n v="52"/>
    <n v="4721.2657142857142"/>
    <n v="90.793571428571425"/>
    <n v="1888.5062857142857"/>
    <x v="614"/>
    <n v="80"/>
    <n v="0"/>
    <x v="0"/>
    <s v="1"/>
  </r>
  <r>
    <x v="1"/>
    <n v="1"/>
    <x v="2"/>
    <x v="277"/>
    <s v="GOLAND"/>
    <s v="BLACK"/>
    <n v="1111185"/>
    <s v="Handbacks"/>
    <s v="Crossbody"/>
    <x v="1"/>
    <s v="Solid"/>
    <s v="LARGE"/>
    <x v="2"/>
    <s v="Better"/>
    <s v="MUST"/>
    <n v="40"/>
    <n v="4039.6000000000004"/>
    <n v="100.99000000000001"/>
    <n v="1615.8400000000001"/>
    <x v="615"/>
    <n v="835"/>
    <n v="0"/>
    <x v="0"/>
    <s v="1"/>
  </r>
  <r>
    <x v="1"/>
    <n v="1"/>
    <x v="2"/>
    <x v="278"/>
    <s v="GOLAND"/>
    <s v="BLACK"/>
    <n v="1111185"/>
    <s v="Backpack"/>
    <s v="Backpacks"/>
    <x v="2"/>
    <s v="Solid"/>
    <s v="LARGE"/>
    <x v="2"/>
    <s v="Better"/>
    <s v="MUST"/>
    <n v="41"/>
    <n v="3698.701111111111"/>
    <n v="90.212222222222223"/>
    <n v="1479.4804444444444"/>
    <x v="616"/>
    <n v="868"/>
    <n v="0"/>
    <x v="0"/>
    <s v="1"/>
  </r>
  <r>
    <x v="1"/>
    <n v="1"/>
    <x v="2"/>
    <x v="279"/>
    <s v="GOLAND"/>
    <s v="BLACK"/>
    <n v="1111185"/>
    <s v="Handbacks"/>
    <s v="Crossbody"/>
    <x v="1"/>
    <s v="Solid"/>
    <s v="LARGE"/>
    <x v="2"/>
    <s v="Better"/>
    <s v="MUST"/>
    <n v="31"/>
    <n v="3240.5185714285712"/>
    <n v="104.53285714285714"/>
    <n v="1296.2074285714286"/>
    <x v="617"/>
    <n v="853"/>
    <n v="0"/>
    <x v="0"/>
    <s v="1"/>
  </r>
  <r>
    <x v="1"/>
    <n v="1"/>
    <x v="2"/>
    <x v="280"/>
    <s v="GOLAND"/>
    <s v="BLACK"/>
    <n v="1111185"/>
    <s v="Travel bags"/>
    <s v="Shoes"/>
    <x v="2"/>
    <s v="Solid"/>
    <s v="LARGE"/>
    <x v="2"/>
    <s v="Better"/>
    <s v="MUST"/>
    <n v="29"/>
    <n v="2710.735454545455"/>
    <n v="93.473636363636373"/>
    <n v="1084.2941818181821"/>
    <x v="618"/>
    <n v="835"/>
    <n v="0"/>
    <x v="0"/>
    <s v="1"/>
  </r>
  <r>
    <x v="1"/>
    <n v="1"/>
    <x v="2"/>
    <x v="281"/>
    <s v="GOLAND"/>
    <s v="BLACK"/>
    <n v="1111185"/>
    <s v="Luggage"/>
    <s v="Hard"/>
    <x v="0"/>
    <s v="Solid"/>
    <s v="LARGE"/>
    <x v="2"/>
    <s v="Better"/>
    <s v="MUST"/>
    <n v="22"/>
    <n v="1965.9030769230772"/>
    <n v="89.359230769230777"/>
    <n v="786.36123076923081"/>
    <x v="619"/>
    <n v="200"/>
    <n v="0"/>
    <x v="0"/>
    <s v="1"/>
  </r>
  <r>
    <x v="1"/>
    <n v="1"/>
    <x v="2"/>
    <x v="282"/>
    <s v="GOLAND"/>
    <s v="BLACK"/>
    <n v="1111185"/>
    <s v="Briefcase"/>
    <s v="Leather"/>
    <x v="2"/>
    <s v="Solid"/>
    <s v="LARGE"/>
    <x v="2"/>
    <s v="Best"/>
    <s v="MUST"/>
    <n v="81"/>
    <n v="2515.621764705882"/>
    <n v="31.05705882352941"/>
    <n v="1006.2487058823529"/>
    <x v="620"/>
    <n v="66"/>
    <n v="0"/>
    <x v="0"/>
    <s v="1"/>
  </r>
  <r>
    <x v="1"/>
    <n v="1"/>
    <x v="2"/>
    <x v="283"/>
    <s v="GOLAND"/>
    <s v="BLACK"/>
    <n v="1111185"/>
    <s v="Backpack"/>
    <s v="Backpacks"/>
    <x v="1"/>
    <s v="Solid"/>
    <s v="LARGE"/>
    <x v="2"/>
    <s v="Better"/>
    <s v="MUST"/>
    <n v="19"/>
    <n v="1940.7508695652173"/>
    <n v="102.14478260869565"/>
    <n v="776.30034782608686"/>
    <x v="621"/>
    <n v="209"/>
    <n v="0"/>
    <x v="0"/>
    <s v="1"/>
  </r>
  <r>
    <x v="1"/>
    <n v="1"/>
    <x v="2"/>
    <x v="284"/>
    <s v="GOLAND"/>
    <s v="BLACK"/>
    <n v="1111185"/>
    <s v="Briefcase"/>
    <s v="Leather"/>
    <x v="2"/>
    <s v="Solid"/>
    <s v="LARGE"/>
    <x v="2"/>
    <s v="Best"/>
    <s v="MUST"/>
    <n v="76"/>
    <n v="8407.4050000000007"/>
    <n v="110.62375"/>
    <n v="3362.9620000000004"/>
    <x v="622"/>
    <n v="88"/>
    <n v="0"/>
    <x v="0"/>
    <s v="1"/>
  </r>
  <r>
    <x v="1"/>
    <n v="1"/>
    <x v="3"/>
    <x v="285"/>
    <s v="GOLAND"/>
    <s v="BLACK"/>
    <n v="1111171"/>
    <s v="Luggage"/>
    <s v="Hard"/>
    <x v="0"/>
    <s v="Solid"/>
    <s v="MEDIUM"/>
    <x v="0"/>
    <s v="Good"/>
    <s v="FASHION"/>
    <n v="0"/>
    <n v="0"/>
    <n v="124.71250000000001"/>
    <n v="0"/>
    <x v="8"/>
    <n v="0"/>
    <n v="0"/>
    <x v="0"/>
    <s v="1"/>
  </r>
  <r>
    <x v="1"/>
    <n v="1"/>
    <x v="3"/>
    <x v="286"/>
    <s v="GOLAND"/>
    <s v="BLACK"/>
    <n v="1111171"/>
    <s v="Briefcase"/>
    <s v="Leather"/>
    <x v="0"/>
    <s v="Solid"/>
    <s v="MEDIUM"/>
    <x v="2"/>
    <s v="Good"/>
    <s v="FASHION"/>
    <n v="10"/>
    <n v="351.42857142857144"/>
    <n v="35.142857142857146"/>
    <n v="140.57142857142858"/>
    <x v="623"/>
    <n v="0"/>
    <n v="0"/>
    <x v="0"/>
    <s v="1"/>
  </r>
  <r>
    <x v="1"/>
    <n v="1"/>
    <x v="3"/>
    <x v="287"/>
    <s v="CARRYWORLD"/>
    <s v="BLACK"/>
    <n v="1111112"/>
    <s v="Luggage"/>
    <s v="Hard"/>
    <x v="0"/>
    <s v="Solid"/>
    <s v="SMALL"/>
    <x v="2"/>
    <s v="Better"/>
    <s v="BASIC"/>
    <n v="0"/>
    <n v="0"/>
    <n v="150"/>
    <n v="0"/>
    <x v="8"/>
    <n v="121"/>
    <n v="0"/>
    <x v="0"/>
    <s v="1"/>
  </r>
  <r>
    <x v="1"/>
    <n v="1"/>
    <x v="3"/>
    <x v="288"/>
    <s v="GOLAND"/>
    <s v="BLACK"/>
    <n v="1111171"/>
    <s v="Luggage"/>
    <s v="Hard"/>
    <x v="0"/>
    <s v="Solid"/>
    <s v="MEDIUM"/>
    <x v="2"/>
    <s v="Good"/>
    <s v="FASHION"/>
    <n v="4"/>
    <n v="419"/>
    <n v="104.75"/>
    <n v="167.60000000000002"/>
    <x v="624"/>
    <n v="0"/>
    <n v="0"/>
    <x v="0"/>
    <s v="1"/>
  </r>
  <r>
    <x v="1"/>
    <n v="1"/>
    <x v="3"/>
    <x v="289"/>
    <s v="CARRYWORLD"/>
    <s v="BLACK"/>
    <n v="1111893"/>
    <s v="Luggage"/>
    <s v="Hard"/>
    <x v="0"/>
    <s v="Solid"/>
    <s v="SMALL"/>
    <x v="0"/>
    <s v="Good"/>
    <s v="FASHION"/>
    <n v="-1"/>
    <n v="-276"/>
    <n v="276"/>
    <n v="-110.4"/>
    <x v="625"/>
    <n v="3"/>
    <n v="0"/>
    <x v="1"/>
    <s v="1"/>
  </r>
  <r>
    <x v="1"/>
    <n v="1"/>
    <x v="3"/>
    <x v="290"/>
    <s v="HIGHWAY"/>
    <s v="BLACK"/>
    <n v="1111893"/>
    <s v="Luggage"/>
    <s v="Hard"/>
    <x v="0"/>
    <s v="Solid"/>
    <s v="SMALL"/>
    <x v="0"/>
    <s v="Good"/>
    <s v="MUST"/>
    <n v="1"/>
    <n v="150"/>
    <n v="150"/>
    <n v="60"/>
    <x v="570"/>
    <n v="121"/>
    <n v="0"/>
    <x v="0"/>
    <s v="1"/>
  </r>
  <r>
    <x v="1"/>
    <n v="1"/>
    <x v="3"/>
    <x v="291"/>
    <s v="CARRYWORLD"/>
    <s v="BLACK"/>
    <n v="1111893"/>
    <s v="Luggage"/>
    <s v="Hard"/>
    <x v="0"/>
    <s v="Solid"/>
    <s v="SMALL"/>
    <x v="1"/>
    <s v="Good"/>
    <s v="FASHION"/>
    <n v="10"/>
    <n v="1880"/>
    <n v="188"/>
    <n v="752"/>
    <x v="626"/>
    <n v="4"/>
    <n v="0"/>
    <x v="0"/>
    <s v="1"/>
  </r>
  <r>
    <x v="1"/>
    <n v="1"/>
    <x v="3"/>
    <x v="292"/>
    <s v="HIGHWAY"/>
    <s v="BLACK"/>
    <n v="1111911"/>
    <s v="Luggage"/>
    <s v="Soft"/>
    <x v="0"/>
    <s v="Solid"/>
    <s v="SMALL"/>
    <x v="2"/>
    <s v="Good"/>
    <s v="FASHION"/>
    <n v="10"/>
    <n v="1880"/>
    <n v="188"/>
    <n v="752"/>
    <x v="626"/>
    <n v="0"/>
    <n v="0"/>
    <x v="0"/>
    <s v="1"/>
  </r>
  <r>
    <x v="1"/>
    <n v="1"/>
    <x v="3"/>
    <x v="293"/>
    <s v="CARRYWORLD"/>
    <s v="BLACK"/>
    <n v="1111112"/>
    <s v="Backpack"/>
    <s v="Backpacks"/>
    <x v="1"/>
    <s v="Solid"/>
    <s v="SMALL"/>
    <x v="2"/>
    <s v="Good"/>
    <s v="FASHION"/>
    <n v="10"/>
    <n v="25.428571428571431"/>
    <n v="2.5428571428571431"/>
    <n v="10.171428571428573"/>
    <x v="627"/>
    <n v="4"/>
    <n v="0"/>
    <x v="0"/>
    <s v="1"/>
  </r>
  <r>
    <x v="1"/>
    <n v="1"/>
    <x v="3"/>
    <x v="294"/>
    <s v="HIGHWAY"/>
    <s v="BLACK"/>
    <n v="1111893"/>
    <s v="Luggage"/>
    <s v="Hard"/>
    <x v="0"/>
    <s v="Solid"/>
    <s v="SMALL"/>
    <x v="0"/>
    <s v="Good"/>
    <s v="MUST"/>
    <n v="-1"/>
    <n v="-150"/>
    <n v="150"/>
    <n v="-60"/>
    <x v="384"/>
    <n v="121"/>
    <n v="0"/>
    <x v="1"/>
    <s v="1"/>
  </r>
  <r>
    <x v="1"/>
    <n v="3"/>
    <x v="3"/>
    <x v="295"/>
    <s v="HIGHWAY"/>
    <s v="BLACK"/>
    <n v="1111893"/>
    <s v="Briefcase"/>
    <s v="Leather"/>
    <x v="0"/>
    <s v="Solid"/>
    <s v="SMALL"/>
    <x v="0"/>
    <s v="Good"/>
    <s v="FASHION"/>
    <n v="4"/>
    <n v="30"/>
    <n v="7.5"/>
    <n v="12"/>
    <x v="628"/>
    <n v="0"/>
    <n v="0"/>
    <x v="0"/>
    <s v="1"/>
  </r>
  <r>
    <x v="1"/>
    <n v="3"/>
    <x v="3"/>
    <x v="296"/>
    <s v="CARRYWORLD"/>
    <s v="BLACK"/>
    <n v="1111893"/>
    <s v="Briefcase"/>
    <s v="Leather"/>
    <x v="0"/>
    <s v="Solid"/>
    <s v="SMALL"/>
    <x v="0"/>
    <s v="Good"/>
    <s v="FASHION"/>
    <n v="4"/>
    <n v="25"/>
    <n v="6.25"/>
    <n v="10"/>
    <x v="519"/>
    <n v="0"/>
    <n v="0"/>
    <x v="0"/>
    <s v="1"/>
  </r>
  <r>
    <x v="1"/>
    <n v="3"/>
    <x v="3"/>
    <x v="297"/>
    <s v="HIGHWAY"/>
    <s v="BLACK"/>
    <n v="1111893"/>
    <s v="Backpack"/>
    <s v="Backpacks"/>
    <x v="0"/>
    <s v="Solid"/>
    <s v="SMALL"/>
    <x v="0"/>
    <s v="Good"/>
    <s v="MUST"/>
    <n v="-1"/>
    <n v="-16.5"/>
    <n v="16.5"/>
    <n v="-6.6"/>
    <x v="629"/>
    <n v="3"/>
    <n v="0"/>
    <x v="1"/>
    <s v="1"/>
  </r>
  <r>
    <x v="1"/>
    <n v="3"/>
    <x v="3"/>
    <x v="298"/>
    <s v="CARRYWORLD"/>
    <s v="BLACK"/>
    <n v="1111893"/>
    <s v="Luggage"/>
    <s v="Hard"/>
    <x v="0"/>
    <s v="Solid"/>
    <s v="SMALL"/>
    <x v="2"/>
    <s v="Good"/>
    <s v="FASHION"/>
    <n v="-1"/>
    <n v="-188"/>
    <n v="188"/>
    <n v="-75.2"/>
    <x v="608"/>
    <n v="0"/>
    <n v="0"/>
    <x v="1"/>
    <s v="1"/>
  </r>
  <r>
    <x v="1"/>
    <n v="3"/>
    <x v="3"/>
    <x v="299"/>
    <s v="HIGHWAY"/>
    <s v="BLACK"/>
    <n v="1112531"/>
    <s v="Briefcase"/>
    <s v="Leather"/>
    <x v="2"/>
    <s v="Geometric"/>
    <s v="SMALL"/>
    <x v="0"/>
    <s v="Good"/>
    <s v="FASHION"/>
    <n v="4"/>
    <n v="21"/>
    <n v="5.25"/>
    <n v="8.4"/>
    <x v="607"/>
    <n v="121"/>
    <n v="0"/>
    <x v="0"/>
    <s v="1"/>
  </r>
  <r>
    <x v="1"/>
    <n v="3"/>
    <x v="3"/>
    <x v="300"/>
    <s v="CARRYWORLD"/>
    <s v="BLACK"/>
    <n v="1111112"/>
    <s v="Backpack"/>
    <s v="Backpacks"/>
    <x v="1"/>
    <s v="Solid"/>
    <s v="MEDIUM"/>
    <x v="0"/>
    <s v="Good"/>
    <s v="FASHION"/>
    <n v="4"/>
    <n v="20"/>
    <n v="5"/>
    <n v="8"/>
    <x v="630"/>
    <n v="0"/>
    <n v="0"/>
    <x v="0"/>
    <s v="1"/>
  </r>
  <r>
    <x v="1"/>
    <n v="3"/>
    <x v="3"/>
    <x v="301"/>
    <s v="CARRYWORLD"/>
    <s v="BLACK"/>
    <n v="1111893"/>
    <s v="Luggage"/>
    <s v="Hard"/>
    <x v="0"/>
    <s v="Solid"/>
    <s v="SMALL"/>
    <x v="0"/>
    <s v="Good"/>
    <s v="FASHION"/>
    <n v="10"/>
    <n v="1880"/>
    <n v="188"/>
    <n v="752"/>
    <x v="626"/>
    <n v="121"/>
    <n v="0"/>
    <x v="0"/>
    <s v="1"/>
  </r>
  <r>
    <x v="1"/>
    <n v="3"/>
    <x v="3"/>
    <x v="302"/>
    <s v="HIGHWAY"/>
    <s v="BLACK"/>
    <n v="1111893"/>
    <s v="Luggage"/>
    <s v="Hard"/>
    <x v="0"/>
    <s v="Solid"/>
    <s v="SMALL"/>
    <x v="0"/>
    <s v="Good"/>
    <s v="MUST"/>
    <n v="10"/>
    <n v="1500"/>
    <n v="150"/>
    <n v="600"/>
    <x v="530"/>
    <n v="2"/>
    <n v="0"/>
    <x v="0"/>
    <s v="1"/>
  </r>
  <r>
    <x v="1"/>
    <n v="3"/>
    <x v="3"/>
    <x v="303"/>
    <s v="HIGHWAY"/>
    <s v="BLACK"/>
    <n v="1111893"/>
    <s v="Travel bags"/>
    <s v="Shoes"/>
    <x v="2"/>
    <s v="Solid"/>
    <s v="SMALL"/>
    <x v="0"/>
    <s v="Good"/>
    <s v="FASHION"/>
    <n v="-1"/>
    <n v="-10"/>
    <n v="10"/>
    <n v="-4"/>
    <x v="631"/>
    <n v="0"/>
    <n v="0"/>
    <x v="1"/>
    <s v="1"/>
  </r>
  <r>
    <x v="1"/>
    <n v="3"/>
    <x v="3"/>
    <x v="304"/>
    <s v="HIGHWAY"/>
    <s v="BLACK"/>
    <n v="1111715"/>
    <s v="Briefcase"/>
    <s v="Leather"/>
    <x v="0"/>
    <s v="Solid"/>
    <s v="LARGE"/>
    <x v="0"/>
    <s v="Good"/>
    <s v="FASHION"/>
    <n v="4"/>
    <n v="12.5"/>
    <n v="3.125"/>
    <n v="5"/>
    <x v="632"/>
    <n v="0"/>
    <n v="0"/>
    <x v="0"/>
    <s v="1"/>
  </r>
  <r>
    <x v="1"/>
    <n v="2"/>
    <x v="3"/>
    <x v="305"/>
    <s v="HIGHWAY"/>
    <s v="BLACK"/>
    <n v="1111842"/>
    <s v="Luggage"/>
    <s v="Soft"/>
    <x v="0"/>
    <s v="Solid"/>
    <s v="SMALL"/>
    <x v="1"/>
    <s v="Good"/>
    <s v="FASHION"/>
    <n v="4"/>
    <n v="752"/>
    <n v="188"/>
    <n v="300.8"/>
    <x v="579"/>
    <n v="0"/>
    <n v="0"/>
    <x v="0"/>
    <s v="1"/>
  </r>
  <r>
    <x v="1"/>
    <n v="2"/>
    <x v="3"/>
    <x v="306"/>
    <s v="CARRYWORLD"/>
    <s v="BLACK"/>
    <n v="1111893"/>
    <s v="Travel bags"/>
    <s v="Travel Bags"/>
    <x v="1"/>
    <s v="Solid"/>
    <s v="SMALL"/>
    <x v="1"/>
    <s v="Good"/>
    <s v="FASHION"/>
    <n v="10"/>
    <n v="14.571428571428571"/>
    <n v="1.4571428571428571"/>
    <n v="5.8285714285714292"/>
    <x v="633"/>
    <n v="121"/>
    <n v="0"/>
    <x v="0"/>
    <s v="1"/>
  </r>
  <r>
    <x v="1"/>
    <n v="2"/>
    <x v="3"/>
    <x v="307"/>
    <s v="CARRYWORLD"/>
    <s v="BLACK"/>
    <n v="1111893"/>
    <s v="Briefcase"/>
    <s v="Leather"/>
    <x v="1"/>
    <s v="Solid"/>
    <s v="SMALL"/>
    <x v="0"/>
    <s v="Good"/>
    <s v="FASHION"/>
    <n v="4"/>
    <n v="10.039999999999999"/>
    <n v="2.5099999999999998"/>
    <n v="4.016"/>
    <x v="634"/>
    <n v="4"/>
    <n v="0"/>
    <x v="0"/>
    <s v="1"/>
  </r>
  <r>
    <x v="1"/>
    <n v="2"/>
    <x v="3"/>
    <x v="308"/>
    <s v="CARRYWORLD"/>
    <s v="BLACK"/>
    <n v="1111893"/>
    <s v="Travel bags"/>
    <s v="Travel Bags"/>
    <x v="1"/>
    <s v="Solid"/>
    <s v="SMALL"/>
    <x v="0"/>
    <s v="Good"/>
    <s v="FASHION"/>
    <n v="4"/>
    <n v="10"/>
    <n v="2.5"/>
    <n v="4"/>
    <x v="417"/>
    <n v="0"/>
    <n v="0"/>
    <x v="0"/>
    <s v="1"/>
  </r>
  <r>
    <x v="1"/>
    <n v="2"/>
    <x v="3"/>
    <x v="309"/>
    <s v="CARRYWORLD"/>
    <s v="BLACK"/>
    <n v="1111893"/>
    <s v="Travel bags"/>
    <s v="Travel Bags"/>
    <x v="1"/>
    <s v="Solid"/>
    <s v="MEDIUM"/>
    <x v="0"/>
    <s v="Good"/>
    <s v="FASHION"/>
    <n v="4"/>
    <n v="1.75"/>
    <n v="0.4375"/>
    <n v="0.7"/>
    <x v="635"/>
    <n v="3"/>
    <n v="0"/>
    <x v="0"/>
    <s v="1"/>
  </r>
  <r>
    <x v="1"/>
    <n v="2"/>
    <x v="3"/>
    <x v="310"/>
    <s v="CARRYWORLD"/>
    <s v="BLACK"/>
    <n v="1111249"/>
    <s v="Travel bags"/>
    <s v="Travel Bags"/>
    <x v="0"/>
    <s v="Solid"/>
    <s v="SMALL"/>
    <x v="0"/>
    <s v="Good"/>
    <s v="FASHION"/>
    <n v="4"/>
    <n v="1.25"/>
    <n v="0.3125"/>
    <n v="0.5"/>
    <x v="531"/>
    <n v="0"/>
    <n v="0"/>
    <x v="0"/>
    <s v="1"/>
  </r>
  <r>
    <x v="1"/>
    <n v="2"/>
    <x v="3"/>
    <x v="311"/>
    <s v="CARRYWORLD"/>
    <s v="BLACK"/>
    <n v="1112531"/>
    <s v="Travel bags"/>
    <s v="Travel Bags"/>
    <x v="0"/>
    <s v="Solid"/>
    <s v="SMALL"/>
    <x v="1"/>
    <s v="Good"/>
    <s v="FASHION"/>
    <n v="4"/>
    <n v="1.25"/>
    <n v="0.3125"/>
    <n v="0.5"/>
    <x v="531"/>
    <n v="0"/>
    <n v="0"/>
    <x v="0"/>
    <s v="1"/>
  </r>
  <r>
    <x v="1"/>
    <n v="2"/>
    <x v="3"/>
    <x v="676"/>
    <s v="HIGHWAY"/>
    <s v="BLACK"/>
    <n v="1111641"/>
    <s v="Travel bags"/>
    <s v="Shoes"/>
    <x v="2"/>
    <s v="Solid"/>
    <s v="SMALL"/>
    <x v="1"/>
    <s v="Good"/>
    <s v="FASHION"/>
    <n v="-4"/>
    <n v="0"/>
    <m/>
    <n v="0"/>
    <x v="8"/>
    <n v="0"/>
    <n v="0"/>
    <x v="1"/>
    <s v="1"/>
  </r>
  <r>
    <x v="1"/>
    <n v="1"/>
    <x v="3"/>
    <x v="677"/>
    <s v="GOLAND"/>
    <s v="BLACK"/>
    <n v="1111117"/>
    <s v="Travel bags"/>
    <s v="Shoes"/>
    <x v="2"/>
    <s v="Solid"/>
    <s v="SMALL"/>
    <x v="2"/>
    <s v="Good"/>
    <s v="FASHION"/>
    <n v="-4"/>
    <n v="0"/>
    <m/>
    <n v="0"/>
    <x v="8"/>
    <n v="0"/>
    <n v="0"/>
    <x v="1"/>
    <s v="1"/>
  </r>
  <r>
    <x v="1"/>
    <n v="3"/>
    <x v="3"/>
    <x v="678"/>
    <s v="GOLAND"/>
    <s v="BLACK"/>
    <n v="1111117"/>
    <s v="Travel bags"/>
    <s v="Shoes"/>
    <x v="2"/>
    <s v="Solid"/>
    <s v="SMALL"/>
    <x v="2"/>
    <s v="Good"/>
    <s v="FASHION"/>
    <n v="-4"/>
    <n v="0"/>
    <m/>
    <n v="0"/>
    <x v="8"/>
    <n v="0"/>
    <n v="0"/>
    <x v="1"/>
    <s v="1"/>
  </r>
  <r>
    <x v="1"/>
    <n v="3"/>
    <x v="3"/>
    <x v="679"/>
    <s v="HIGHWAY"/>
    <s v="BLACK"/>
    <n v="1111641"/>
    <s v="Travel bags"/>
    <s v="Shoes"/>
    <x v="2"/>
    <s v="Floral"/>
    <s v="SMALL"/>
    <x v="1"/>
    <s v="Good"/>
    <s v="FASHION"/>
    <n v="-4"/>
    <n v="0"/>
    <m/>
    <n v="0"/>
    <x v="8"/>
    <n v="4"/>
    <n v="0"/>
    <x v="1"/>
    <s v="1"/>
  </r>
  <r>
    <x v="1"/>
    <n v="3"/>
    <x v="3"/>
    <x v="680"/>
    <s v="HIGHWAY"/>
    <s v="BLACK"/>
    <n v="1111641"/>
    <s v="Travel bags"/>
    <s v="Shoes"/>
    <x v="2"/>
    <s v="Solid"/>
    <s v="SMALL"/>
    <x v="1"/>
    <s v="Good"/>
    <s v="FASHION"/>
    <n v="-4"/>
    <n v="0"/>
    <m/>
    <n v="0"/>
    <x v="8"/>
    <n v="4"/>
    <n v="0"/>
    <x v="1"/>
    <s v="1"/>
  </r>
  <r>
    <x v="1"/>
    <n v="3"/>
    <x v="3"/>
    <x v="681"/>
    <s v="CARRYWORLD"/>
    <s v="BLACK"/>
    <n v="1111193"/>
    <s v="Travel bags"/>
    <s v="Shoes"/>
    <x v="2"/>
    <s v="Solid"/>
    <s v="MEDIUM"/>
    <x v="1"/>
    <s v="Good"/>
    <s v="FASHION"/>
    <n v="-4"/>
    <n v="0"/>
    <m/>
    <n v="0"/>
    <x v="8"/>
    <n v="4"/>
    <n v="0"/>
    <x v="1"/>
    <s v="1"/>
  </r>
  <r>
    <x v="1"/>
    <n v="3"/>
    <x v="3"/>
    <x v="682"/>
    <s v="CARRYWORLD"/>
    <s v="BLACK"/>
    <n v="1111193"/>
    <s v="Travel bags"/>
    <s v="Shoes"/>
    <x v="2"/>
    <s v="Solid"/>
    <s v="MEDIUM"/>
    <x v="1"/>
    <s v="Good"/>
    <s v="FASHION"/>
    <n v="-4"/>
    <n v="0"/>
    <m/>
    <n v="0"/>
    <x v="8"/>
    <n v="4"/>
    <n v="0"/>
    <x v="1"/>
    <s v="1"/>
  </r>
  <r>
    <x v="1"/>
    <n v="3"/>
    <x v="3"/>
    <x v="683"/>
    <s v="HIGHWAY"/>
    <s v="BLACK"/>
    <n v="1111641"/>
    <s v="Travel bags"/>
    <s v="Shoes"/>
    <x v="2"/>
    <s v="Solid"/>
    <s v="SMALL"/>
    <x v="2"/>
    <s v="Good"/>
    <s v="FASHION"/>
    <n v="-4"/>
    <n v="0"/>
    <m/>
    <n v="0"/>
    <x v="8"/>
    <n v="4"/>
    <n v="0"/>
    <x v="1"/>
    <s v="1"/>
  </r>
  <r>
    <x v="1"/>
    <n v="3"/>
    <x v="3"/>
    <x v="684"/>
    <s v="HIGHWAY"/>
    <s v="BLACK"/>
    <n v="1111641"/>
    <s v="Travel bags"/>
    <s v="Shoes"/>
    <x v="2"/>
    <s v="Solid"/>
    <s v="SMALL"/>
    <x v="2"/>
    <s v="Good"/>
    <s v="FASHION"/>
    <n v="-4"/>
    <n v="0"/>
    <m/>
    <n v="0"/>
    <x v="8"/>
    <n v="4"/>
    <n v="0"/>
    <x v="1"/>
    <s v="1"/>
  </r>
  <r>
    <x v="1"/>
    <n v="3"/>
    <x v="3"/>
    <x v="685"/>
    <s v="CARRYWORLD"/>
    <s v="BLACK"/>
    <n v="1111893"/>
    <s v="Travel bags"/>
    <s v="Shoes"/>
    <x v="2"/>
    <s v="Solid"/>
    <s v="SMALL"/>
    <x v="2"/>
    <s v="Good"/>
    <s v="FASHION"/>
    <n v="-4"/>
    <n v="0"/>
    <m/>
    <n v="0"/>
    <x v="8"/>
    <n v="0"/>
    <n v="0"/>
    <x v="1"/>
    <s v="1"/>
  </r>
  <r>
    <x v="1"/>
    <n v="3"/>
    <x v="3"/>
    <x v="686"/>
    <s v="CARRYWORLD"/>
    <s v="BLACK"/>
    <n v="1111893"/>
    <s v="Travel bags"/>
    <s v="Shoes"/>
    <x v="2"/>
    <s v="Solid"/>
    <s v="SMALL"/>
    <x v="2"/>
    <s v="Good"/>
    <s v="FASHION"/>
    <n v="-4"/>
    <n v="0"/>
    <m/>
    <n v="0"/>
    <x v="8"/>
    <n v="0"/>
    <n v="0"/>
    <x v="1"/>
    <s v="1"/>
  </r>
  <r>
    <x v="1"/>
    <n v="3"/>
    <x v="3"/>
    <x v="687"/>
    <s v="CARRYWORLD"/>
    <s v="BLACK"/>
    <n v="1111893"/>
    <s v="Travel bags"/>
    <s v="Shoes"/>
    <x v="2"/>
    <s v="Solid"/>
    <s v="SMALL"/>
    <x v="2"/>
    <s v="Good"/>
    <s v="FASHION"/>
    <n v="-4"/>
    <n v="0"/>
    <m/>
    <n v="0"/>
    <x v="8"/>
    <n v="0"/>
    <n v="0"/>
    <x v="1"/>
    <s v="1"/>
  </r>
  <r>
    <x v="1"/>
    <n v="3"/>
    <x v="3"/>
    <x v="688"/>
    <s v="CARRYWORLD"/>
    <s v="BLACK"/>
    <n v="1111893"/>
    <s v="Travel bags"/>
    <s v="Shoes"/>
    <x v="2"/>
    <s v="Solid"/>
    <s v="SMALL"/>
    <x v="0"/>
    <s v="Good"/>
    <s v="FASHION"/>
    <n v="-4"/>
    <n v="0"/>
    <m/>
    <n v="0"/>
    <x v="8"/>
    <n v="1"/>
    <n v="0"/>
    <x v="1"/>
    <s v="1"/>
  </r>
  <r>
    <x v="1"/>
    <n v="1"/>
    <x v="3"/>
    <x v="689"/>
    <s v="CARRYWORLD"/>
    <s v="BLACK"/>
    <n v="1111893"/>
    <s v="Travel bags"/>
    <s v="Shoes"/>
    <x v="2"/>
    <s v="Solid"/>
    <s v="SMALL"/>
    <x v="0"/>
    <s v="Good"/>
    <s v="FASHION"/>
    <n v="-4"/>
    <n v="0"/>
    <m/>
    <n v="0"/>
    <x v="8"/>
    <n v="0"/>
    <n v="0"/>
    <x v="1"/>
    <s v="1"/>
  </r>
  <r>
    <x v="1"/>
    <n v="1"/>
    <x v="3"/>
    <x v="690"/>
    <s v="CARRYWORLD"/>
    <s v="BLACK"/>
    <n v="1111893"/>
    <s v="Travel bags"/>
    <s v="Shoes"/>
    <x v="2"/>
    <s v="Solid"/>
    <s v="SMALL"/>
    <x v="0"/>
    <s v="Good"/>
    <s v="FASHION"/>
    <n v="-4"/>
    <n v="0"/>
    <m/>
    <n v="0"/>
    <x v="8"/>
    <n v="0"/>
    <n v="0"/>
    <x v="1"/>
    <s v="1"/>
  </r>
  <r>
    <x v="1"/>
    <n v="1"/>
    <x v="3"/>
    <x v="691"/>
    <s v="CARRYWORLD"/>
    <s v="BLACK"/>
    <n v="1111893"/>
    <s v="Travel bags"/>
    <s v="Shoes"/>
    <x v="2"/>
    <s v="Solid"/>
    <s v="SMALL"/>
    <x v="0"/>
    <s v="Good"/>
    <s v="FASHION"/>
    <n v="-4"/>
    <n v="0"/>
    <m/>
    <n v="0"/>
    <x v="8"/>
    <n v="0"/>
    <n v="0"/>
    <x v="1"/>
    <s v="1"/>
  </r>
  <r>
    <x v="1"/>
    <n v="1"/>
    <x v="3"/>
    <x v="692"/>
    <s v="CARRYWORLD"/>
    <s v="BLACK"/>
    <n v="1111893"/>
    <s v="Travel bags"/>
    <s v="Shoes"/>
    <x v="2"/>
    <s v="Solid"/>
    <s v="SMALL"/>
    <x v="0"/>
    <s v="Good"/>
    <s v="FASHION"/>
    <n v="-4"/>
    <n v="0"/>
    <m/>
    <n v="0"/>
    <x v="8"/>
    <n v="0"/>
    <n v="0"/>
    <x v="1"/>
    <s v="1"/>
  </r>
  <r>
    <x v="1"/>
    <n v="1"/>
    <x v="3"/>
    <x v="693"/>
    <s v="CARRYWORLD"/>
    <s v="BLUE"/>
    <n v="1111893"/>
    <s v="Travel bags"/>
    <s v="Shoes"/>
    <x v="2"/>
    <s v="Solid"/>
    <s v="SMALL"/>
    <x v="0"/>
    <s v="Good"/>
    <s v="FASHION"/>
    <n v="-4"/>
    <n v="0"/>
    <m/>
    <n v="0"/>
    <x v="8"/>
    <n v="0"/>
    <n v="0"/>
    <x v="1"/>
    <s v="1"/>
  </r>
  <r>
    <x v="1"/>
    <n v="1"/>
    <x v="3"/>
    <x v="694"/>
    <s v="CARRYWORLD"/>
    <s v="BLUE"/>
    <n v="1111893"/>
    <s v="Travel bags"/>
    <s v="Shoes"/>
    <x v="2"/>
    <s v="Solid"/>
    <s v="SMALL"/>
    <x v="0"/>
    <s v="Good"/>
    <s v="FASHION"/>
    <n v="-4"/>
    <n v="0"/>
    <m/>
    <n v="0"/>
    <x v="8"/>
    <n v="0"/>
    <n v="0"/>
    <x v="1"/>
    <s v="1"/>
  </r>
  <r>
    <x v="1"/>
    <n v="1"/>
    <x v="3"/>
    <x v="695"/>
    <s v="GOLAND"/>
    <s v="BLUE"/>
    <n v="1111115"/>
    <s v="Travel bags"/>
    <s v="Shoes"/>
    <x v="2"/>
    <s v="Geometric"/>
    <s v="MEDIUM"/>
    <x v="2"/>
    <s v="Good"/>
    <s v="FASHION"/>
    <n v="-4"/>
    <n v="0"/>
    <m/>
    <n v="0"/>
    <x v="8"/>
    <n v="0"/>
    <n v="0"/>
    <x v="1"/>
    <s v="1"/>
  </r>
  <r>
    <x v="1"/>
    <n v="1"/>
    <x v="3"/>
    <x v="696"/>
    <s v="HIGHWAY"/>
    <s v="BLUE"/>
    <n v="1112531"/>
    <s v="Travel bags"/>
    <s v="Shoes"/>
    <x v="2"/>
    <s v="Geometric"/>
    <s v="SMALL"/>
    <x v="0"/>
    <s v="Good"/>
    <s v="FASHION"/>
    <n v="-4"/>
    <n v="0"/>
    <m/>
    <n v="0"/>
    <x v="8"/>
    <n v="0"/>
    <n v="0"/>
    <x v="1"/>
    <s v="1"/>
  </r>
  <r>
    <x v="1"/>
    <n v="1"/>
    <x v="3"/>
    <x v="697"/>
    <s v="HIGHWAY"/>
    <s v="BLUE"/>
    <n v="1112531"/>
    <s v="Travel bags"/>
    <s v="Shoes"/>
    <x v="2"/>
    <s v="Geometric"/>
    <s v="SMALL"/>
    <x v="0"/>
    <s v="Good"/>
    <s v="FASHION"/>
    <n v="-4"/>
    <n v="0"/>
    <m/>
    <n v="0"/>
    <x v="8"/>
    <n v="0"/>
    <n v="0"/>
    <x v="1"/>
    <s v="1"/>
  </r>
  <r>
    <x v="1"/>
    <n v="1"/>
    <x v="3"/>
    <x v="698"/>
    <s v="HIGHWAY"/>
    <s v="BLUE"/>
    <n v="1111117"/>
    <s v="Travel bags"/>
    <s v="Shoes"/>
    <x v="2"/>
    <s v="Solid"/>
    <s v="SMALL"/>
    <x v="2"/>
    <s v="Good"/>
    <s v="FASHION"/>
    <n v="-4"/>
    <n v="0"/>
    <m/>
    <n v="0"/>
    <x v="8"/>
    <n v="0"/>
    <n v="0"/>
    <x v="1"/>
    <s v="1"/>
  </r>
  <r>
    <x v="1"/>
    <n v="1"/>
    <x v="3"/>
    <x v="312"/>
    <s v="HIGHWAY"/>
    <s v="BLUE"/>
    <n v="1111117"/>
    <s v="Travel bags"/>
    <s v="Shoes"/>
    <x v="2"/>
    <s v="Solid"/>
    <s v="SMALL"/>
    <x v="2"/>
    <s v="Good"/>
    <s v="FASHION"/>
    <n v="-3"/>
    <n v="-210"/>
    <n v="70"/>
    <n v="-84"/>
    <x v="636"/>
    <n v="0"/>
    <n v="0"/>
    <x v="1"/>
    <s v="1"/>
  </r>
  <r>
    <x v="1"/>
    <n v="1"/>
    <x v="3"/>
    <x v="313"/>
    <s v="HIGHWAY"/>
    <s v="BLUE"/>
    <n v="1111641"/>
    <s v="Travel bags"/>
    <s v="Shoes"/>
    <x v="2"/>
    <s v="Solid"/>
    <s v="SMALL"/>
    <x v="2"/>
    <s v="Good"/>
    <s v="FASHION"/>
    <n v="-3"/>
    <n v="-210"/>
    <n v="70"/>
    <n v="-84"/>
    <x v="636"/>
    <n v="0"/>
    <n v="0"/>
    <x v="1"/>
    <s v="1"/>
  </r>
  <r>
    <x v="1"/>
    <n v="1"/>
    <x v="3"/>
    <x v="314"/>
    <s v="HIGHWAY"/>
    <s v="BLUE"/>
    <n v="1111641"/>
    <s v="Travel bags"/>
    <s v="Shoes"/>
    <x v="2"/>
    <s v="Solid"/>
    <s v="SMALL"/>
    <x v="2"/>
    <s v="Good"/>
    <s v="FASHION"/>
    <n v="-3"/>
    <n v="-210"/>
    <n v="70"/>
    <n v="-84"/>
    <x v="636"/>
    <n v="0"/>
    <n v="0"/>
    <x v="1"/>
    <s v="1"/>
  </r>
  <r>
    <x v="1"/>
    <n v="1"/>
    <x v="3"/>
    <x v="315"/>
    <s v="HIGHWAY"/>
    <s v="BLUE"/>
    <n v="1111641"/>
    <s v="Travel bags"/>
    <s v="Shoes"/>
    <x v="2"/>
    <s v="Solid"/>
    <s v="SMALL"/>
    <x v="2"/>
    <s v="Good"/>
    <s v="FASHION"/>
    <n v="-3"/>
    <n v="-210"/>
    <n v="70"/>
    <n v="-84"/>
    <x v="636"/>
    <n v="0"/>
    <n v="0"/>
    <x v="1"/>
    <s v="1"/>
  </r>
  <r>
    <x v="1"/>
    <n v="1"/>
    <x v="3"/>
    <x v="316"/>
    <s v="HIGHWAY"/>
    <s v="BLUE"/>
    <n v="1111641"/>
    <s v="Travel bags"/>
    <s v="Shoes"/>
    <x v="2"/>
    <s v="Solid"/>
    <s v="SMALL"/>
    <x v="2"/>
    <s v="Good"/>
    <s v="FASHION"/>
    <n v="-3"/>
    <n v="-210"/>
    <n v="70"/>
    <n v="-84"/>
    <x v="636"/>
    <n v="3"/>
    <n v="0"/>
    <x v="1"/>
    <s v="1"/>
  </r>
  <r>
    <x v="1"/>
    <n v="1"/>
    <x v="3"/>
    <x v="317"/>
    <s v="GOLAND"/>
    <s v="BLUE"/>
    <n v="1111117"/>
    <s v="Travel bags"/>
    <s v="Shoes"/>
    <x v="2"/>
    <s v="Solid"/>
    <s v="SMALL"/>
    <x v="2"/>
    <s v="Good"/>
    <s v="FASHION"/>
    <n v="-3"/>
    <n v="-210"/>
    <n v="70"/>
    <n v="-84"/>
    <x v="636"/>
    <n v="3"/>
    <n v="0"/>
    <x v="1"/>
    <s v="1"/>
  </r>
  <r>
    <x v="1"/>
    <n v="1"/>
    <x v="3"/>
    <x v="318"/>
    <s v="CARRYWORLD"/>
    <s v="BLUE"/>
    <n v="1111893"/>
    <s v="Travel bags"/>
    <s v="Shoes"/>
    <x v="2"/>
    <s v="Solid"/>
    <s v="SMALL"/>
    <x v="1"/>
    <s v="Good"/>
    <s v="FASHION"/>
    <n v="-3"/>
    <n v="-210"/>
    <n v="70"/>
    <n v="-84"/>
    <x v="636"/>
    <n v="3"/>
    <n v="0"/>
    <x v="1"/>
    <s v="1"/>
  </r>
  <r>
    <x v="1"/>
    <n v="1"/>
    <x v="3"/>
    <x v="319"/>
    <s v="CARRYWORLD"/>
    <s v="BLUE"/>
    <n v="1111893"/>
    <s v="Travel bags"/>
    <s v="Shoes"/>
    <x v="2"/>
    <s v="Solid"/>
    <s v="SMALL"/>
    <x v="1"/>
    <s v="Good"/>
    <s v="FASHION"/>
    <n v="-3"/>
    <n v="-210"/>
    <n v="70"/>
    <n v="-84"/>
    <x v="636"/>
    <n v="3"/>
    <n v="0"/>
    <x v="1"/>
    <s v="1"/>
  </r>
  <r>
    <x v="1"/>
    <n v="1"/>
    <x v="3"/>
    <x v="320"/>
    <s v="CARRYWORLD"/>
    <s v="BLUE"/>
    <n v="1111893"/>
    <s v="Travel bags"/>
    <s v="Shoes"/>
    <x v="2"/>
    <s v="Solid"/>
    <s v="SMALL"/>
    <x v="1"/>
    <s v="Good"/>
    <s v="FASHION"/>
    <n v="-3"/>
    <n v="-210"/>
    <n v="70"/>
    <n v="-84"/>
    <x v="636"/>
    <n v="3"/>
    <n v="0"/>
    <x v="1"/>
    <s v="1"/>
  </r>
  <r>
    <x v="1"/>
    <n v="1"/>
    <x v="3"/>
    <x v="321"/>
    <s v="CARRYWORLD"/>
    <s v="BLUE"/>
    <n v="1111893"/>
    <s v="Travel bags"/>
    <s v="Shoes"/>
    <x v="2"/>
    <s v="Solid"/>
    <s v="SMALL"/>
    <x v="1"/>
    <s v="Good"/>
    <s v="FASHION"/>
    <n v="-3"/>
    <n v="-210"/>
    <n v="70"/>
    <n v="-84"/>
    <x v="636"/>
    <n v="3"/>
    <n v="0"/>
    <x v="1"/>
    <s v="1"/>
  </r>
  <r>
    <x v="1"/>
    <n v="1"/>
    <x v="3"/>
    <x v="322"/>
    <s v="CARRYWORLD"/>
    <s v="BLUE"/>
    <n v="1111893"/>
    <s v="Travel bags"/>
    <s v="Shoes"/>
    <x v="2"/>
    <s v="Solid"/>
    <s v="SMALL"/>
    <x v="1"/>
    <s v="Good"/>
    <s v="FASHION"/>
    <n v="-3"/>
    <n v="-210"/>
    <n v="70"/>
    <n v="-84"/>
    <x v="636"/>
    <n v="3"/>
    <n v="0"/>
    <x v="1"/>
    <s v="1"/>
  </r>
  <r>
    <x v="1"/>
    <n v="1"/>
    <x v="3"/>
    <x v="323"/>
    <s v="HIGHWAY"/>
    <s v="BLUE"/>
    <n v="1112531"/>
    <s v="Travel bags"/>
    <s v="Shoes"/>
    <x v="2"/>
    <s v="Signature"/>
    <s v="SMALL"/>
    <x v="1"/>
    <s v="Good"/>
    <s v="FASHION"/>
    <n v="-3"/>
    <n v="-210"/>
    <n v="70"/>
    <n v="-84"/>
    <x v="636"/>
    <n v="3"/>
    <n v="0"/>
    <x v="1"/>
    <s v="1"/>
  </r>
  <r>
    <x v="1"/>
    <n v="1"/>
    <x v="3"/>
    <x v="324"/>
    <s v="HIGHWAY"/>
    <s v="BLUE"/>
    <n v="1112531"/>
    <s v="Travel bags"/>
    <s v="Shoes"/>
    <x v="2"/>
    <s v="Signature"/>
    <s v="SMALL"/>
    <x v="1"/>
    <s v="Good"/>
    <s v="FASHION"/>
    <n v="-3"/>
    <n v="-210"/>
    <n v="70"/>
    <n v="-84"/>
    <x v="636"/>
    <n v="3"/>
    <n v="0"/>
    <x v="1"/>
    <s v="1"/>
  </r>
  <r>
    <x v="1"/>
    <n v="1"/>
    <x v="3"/>
    <x v="325"/>
    <s v="HIGHWAY"/>
    <s v="BLUE"/>
    <n v="1112531"/>
    <s v="Travel bags"/>
    <s v="Shoes"/>
    <x v="2"/>
    <s v="Signature"/>
    <s v="SMALL"/>
    <x v="1"/>
    <s v="Good"/>
    <s v="FASHION"/>
    <n v="-3"/>
    <n v="-210"/>
    <n v="70"/>
    <n v="-84"/>
    <x v="636"/>
    <n v="3"/>
    <n v="0"/>
    <x v="1"/>
    <s v="1"/>
  </r>
  <r>
    <x v="1"/>
    <n v="1"/>
    <x v="3"/>
    <x v="326"/>
    <s v="HIGHWAY"/>
    <s v="BLUE"/>
    <n v="1111641"/>
    <s v="Travel bags"/>
    <s v="Shoes"/>
    <x v="2"/>
    <s v="Solid"/>
    <s v="SMALL"/>
    <x v="2"/>
    <s v="Good"/>
    <s v="FASHION"/>
    <n v="-3"/>
    <n v="-210"/>
    <n v="70"/>
    <n v="-84"/>
    <x v="636"/>
    <n v="3"/>
    <n v="0"/>
    <x v="1"/>
    <s v="1"/>
  </r>
  <r>
    <x v="1"/>
    <n v="1"/>
    <x v="3"/>
    <x v="327"/>
    <s v="HIGHWAY"/>
    <s v="BLUE"/>
    <n v="1111641"/>
    <s v="Travel bags"/>
    <s v="Shoes"/>
    <x v="2"/>
    <s v="Solid"/>
    <s v="SMALL"/>
    <x v="2"/>
    <s v="Good"/>
    <s v="FASHION"/>
    <n v="-3"/>
    <n v="-210"/>
    <n v="70"/>
    <n v="-84"/>
    <x v="636"/>
    <n v="3"/>
    <n v="0"/>
    <x v="1"/>
    <s v="1"/>
  </r>
  <r>
    <x v="1"/>
    <n v="1"/>
    <x v="3"/>
    <x v="328"/>
    <s v="HIGHWAY"/>
    <s v="BLUE"/>
    <n v="1111641"/>
    <s v="Travel bags"/>
    <s v="Shoes"/>
    <x v="2"/>
    <s v="Solid"/>
    <s v="SMALL"/>
    <x v="2"/>
    <s v="Good"/>
    <s v="FASHION"/>
    <n v="-3"/>
    <n v="-210"/>
    <n v="70"/>
    <n v="-84"/>
    <x v="636"/>
    <n v="4"/>
    <n v="0"/>
    <x v="1"/>
    <s v="1"/>
  </r>
  <r>
    <x v="1"/>
    <n v="1"/>
    <x v="3"/>
    <x v="329"/>
    <s v="HIGHWAY"/>
    <s v="BLUE"/>
    <n v="1111641"/>
    <s v="Travel bags"/>
    <s v="Shoes"/>
    <x v="2"/>
    <s v="Solid"/>
    <s v="SMALL"/>
    <x v="2"/>
    <s v="Good"/>
    <s v="FASHION"/>
    <n v="-3"/>
    <n v="-210"/>
    <n v="70"/>
    <n v="-84"/>
    <x v="636"/>
    <n v="4"/>
    <n v="0"/>
    <x v="1"/>
    <s v="1"/>
  </r>
  <r>
    <x v="1"/>
    <n v="1"/>
    <x v="3"/>
    <x v="330"/>
    <s v="HIGHWAY"/>
    <s v="BLUE"/>
    <n v="1111641"/>
    <s v="Travel bags"/>
    <s v="Shoes"/>
    <x v="2"/>
    <s v="Solid"/>
    <s v="SMALL"/>
    <x v="2"/>
    <s v="Good"/>
    <s v="FASHION"/>
    <n v="-3"/>
    <n v="-210"/>
    <n v="70"/>
    <n v="-84"/>
    <x v="636"/>
    <n v="4"/>
    <n v="0"/>
    <x v="1"/>
    <s v="1"/>
  </r>
  <r>
    <x v="1"/>
    <n v="1"/>
    <x v="3"/>
    <x v="331"/>
    <s v="HIGHWAY"/>
    <s v="BLUE"/>
    <n v="1111641"/>
    <s v="Travel bags"/>
    <s v="Shoes"/>
    <x v="2"/>
    <s v="Solid"/>
    <s v="SMALL"/>
    <x v="2"/>
    <s v="Good"/>
    <s v="FASHION"/>
    <n v="-3"/>
    <n v="-210"/>
    <n v="70"/>
    <n v="-84"/>
    <x v="636"/>
    <n v="4"/>
    <n v="0"/>
    <x v="1"/>
    <s v="1"/>
  </r>
  <r>
    <x v="1"/>
    <n v="1"/>
    <x v="3"/>
    <x v="332"/>
    <s v="HIGHWAY"/>
    <s v="BLUE"/>
    <n v="1111641"/>
    <s v="Travel bags"/>
    <s v="Shoes"/>
    <x v="2"/>
    <s v="Solid"/>
    <s v="SMALL"/>
    <x v="2"/>
    <s v="Good"/>
    <s v="FASHION"/>
    <n v="-3"/>
    <n v="-210"/>
    <n v="70"/>
    <n v="-84"/>
    <x v="636"/>
    <n v="4"/>
    <n v="0"/>
    <x v="1"/>
    <s v="1"/>
  </r>
  <r>
    <x v="1"/>
    <n v="1"/>
    <x v="3"/>
    <x v="333"/>
    <s v="HIGHWAY"/>
    <s v="BLUE"/>
    <n v="1111918"/>
    <s v="Travel bags"/>
    <s v="Shoes"/>
    <x v="2"/>
    <s v="Solid"/>
    <s v="MEDIUM"/>
    <x v="2"/>
    <s v="Good"/>
    <s v="FASHION"/>
    <n v="-3"/>
    <n v="-210"/>
    <n v="70"/>
    <n v="-84"/>
    <x v="636"/>
    <n v="4"/>
    <n v="0"/>
    <x v="1"/>
    <s v="1"/>
  </r>
  <r>
    <x v="1"/>
    <n v="1"/>
    <x v="3"/>
    <x v="334"/>
    <s v="HIGHWAY"/>
    <s v="BLUE"/>
    <n v="1111918"/>
    <s v="Travel bags"/>
    <s v="Shoes"/>
    <x v="2"/>
    <s v="Solid"/>
    <s v="MEDIUM"/>
    <x v="2"/>
    <s v="Good"/>
    <s v="FASHION"/>
    <n v="-3"/>
    <n v="-210"/>
    <n v="70"/>
    <n v="-84"/>
    <x v="636"/>
    <n v="4"/>
    <n v="0"/>
    <x v="1"/>
    <s v="1"/>
  </r>
  <r>
    <x v="1"/>
    <n v="1"/>
    <x v="3"/>
    <x v="335"/>
    <s v="HIGHWAY"/>
    <s v="BLUE"/>
    <n v="1111918"/>
    <s v="Travel bags"/>
    <s v="Shoes"/>
    <x v="2"/>
    <s v="Solid"/>
    <s v="SMALL"/>
    <x v="2"/>
    <s v="Good"/>
    <s v="FASHION"/>
    <n v="-3"/>
    <n v="-210"/>
    <n v="70"/>
    <n v="-84"/>
    <x v="636"/>
    <n v="3"/>
    <n v="0"/>
    <x v="1"/>
    <s v="1"/>
  </r>
  <r>
    <x v="1"/>
    <n v="1"/>
    <x v="3"/>
    <x v="336"/>
    <s v="HIGHWAY"/>
    <s v="BLUE"/>
    <n v="1111918"/>
    <s v="Travel bags"/>
    <s v="Shoes"/>
    <x v="2"/>
    <s v="Solid"/>
    <s v="SMALL"/>
    <x v="2"/>
    <s v="Good"/>
    <s v="FASHION"/>
    <n v="-3"/>
    <n v="-210"/>
    <n v="70"/>
    <n v="-84"/>
    <x v="636"/>
    <n v="0"/>
    <n v="0"/>
    <x v="1"/>
    <s v="1"/>
  </r>
  <r>
    <x v="1"/>
    <n v="1"/>
    <x v="3"/>
    <x v="337"/>
    <s v="HIGHWAY"/>
    <s v="BLUE"/>
    <n v="1111715"/>
    <s v="Travel bags"/>
    <s v="Shoes"/>
    <x v="2"/>
    <s v="Solid"/>
    <s v="SMALL"/>
    <x v="2"/>
    <s v="Good"/>
    <s v="FASHION"/>
    <n v="-3"/>
    <n v="-210"/>
    <n v="70"/>
    <n v="-84"/>
    <x v="636"/>
    <n v="0"/>
    <n v="0"/>
    <x v="1"/>
    <s v="1"/>
  </r>
  <r>
    <x v="1"/>
    <n v="1"/>
    <x v="3"/>
    <x v="338"/>
    <s v="CARRYWORLD"/>
    <s v="BLUE"/>
    <n v="1111112"/>
    <s v="Travel bags"/>
    <s v="Shoes"/>
    <x v="2"/>
    <s v="Solid"/>
    <s v="MEDIUM"/>
    <x v="2"/>
    <s v="Good"/>
    <s v="FASHION"/>
    <n v="-3"/>
    <n v="-210"/>
    <n v="70"/>
    <n v="-84"/>
    <x v="636"/>
    <n v="0"/>
    <n v="0"/>
    <x v="1"/>
    <s v="1"/>
  </r>
  <r>
    <x v="1"/>
    <n v="1"/>
    <x v="3"/>
    <x v="339"/>
    <s v="CARRYWORLD"/>
    <s v="BLUE"/>
    <n v="1111112"/>
    <s v="Travel bags"/>
    <s v="Shoes"/>
    <x v="2"/>
    <s v="Solid"/>
    <s v="MEDIUM"/>
    <x v="2"/>
    <s v="Good"/>
    <s v="FASHION"/>
    <n v="-3"/>
    <n v="-210"/>
    <n v="70"/>
    <n v="-84"/>
    <x v="636"/>
    <n v="0"/>
    <n v="0"/>
    <x v="1"/>
    <s v="1"/>
  </r>
  <r>
    <x v="1"/>
    <n v="1"/>
    <x v="3"/>
    <x v="340"/>
    <s v="CARRYWORLD"/>
    <s v="BLUE"/>
    <n v="1111897"/>
    <s v="Travel bags"/>
    <s v="Shoes"/>
    <x v="2"/>
    <s v="Solid"/>
    <s v="MEDIUM"/>
    <x v="2"/>
    <s v="Good"/>
    <s v="FASHION"/>
    <n v="-3"/>
    <n v="-210"/>
    <n v="70"/>
    <n v="-84"/>
    <x v="636"/>
    <n v="0"/>
    <n v="0"/>
    <x v="1"/>
    <s v="1"/>
  </r>
  <r>
    <x v="1"/>
    <n v="1"/>
    <x v="3"/>
    <x v="341"/>
    <s v="HIGHWAY"/>
    <s v="BLUE"/>
    <n v="1111111"/>
    <s v="Travel bags"/>
    <s v="Shoes"/>
    <x v="2"/>
    <s v="Solid"/>
    <s v="MEDIUM"/>
    <x v="2"/>
    <s v="Good"/>
    <s v="FASHION"/>
    <n v="-3"/>
    <n v="-210"/>
    <n v="70"/>
    <n v="-84"/>
    <x v="636"/>
    <n v="0"/>
    <n v="0"/>
    <x v="1"/>
    <s v="1"/>
  </r>
  <r>
    <x v="1"/>
    <n v="1"/>
    <x v="3"/>
    <x v="342"/>
    <s v="HIGHWAY"/>
    <s v="BLUE"/>
    <n v="1111111"/>
    <s v="Travel bags"/>
    <s v="Shoes"/>
    <x v="2"/>
    <s v="Solid"/>
    <s v="MEDIUM"/>
    <x v="2"/>
    <s v="Good"/>
    <s v="FASHION"/>
    <n v="-3"/>
    <n v="-210"/>
    <n v="70"/>
    <n v="-84"/>
    <x v="636"/>
    <n v="0"/>
    <n v="0"/>
    <x v="1"/>
    <s v="1"/>
  </r>
  <r>
    <x v="1"/>
    <n v="1"/>
    <x v="3"/>
    <x v="343"/>
    <s v="CARRYWORLD"/>
    <s v="BLUE"/>
    <n v="1111893"/>
    <s v="Travel bags"/>
    <s v="Shoes"/>
    <x v="2"/>
    <s v="Solid"/>
    <s v="SMALL"/>
    <x v="2"/>
    <s v="Good"/>
    <s v="FASHION"/>
    <n v="-3"/>
    <n v="-210"/>
    <n v="70"/>
    <n v="-84"/>
    <x v="636"/>
    <n v="0"/>
    <n v="0"/>
    <x v="1"/>
    <s v="1"/>
  </r>
  <r>
    <x v="1"/>
    <n v="1"/>
    <x v="3"/>
    <x v="344"/>
    <s v="CARRYWORLD"/>
    <s v="BLUE"/>
    <n v="1111893"/>
    <s v="Travel bags"/>
    <s v="Shoes"/>
    <x v="2"/>
    <s v="Solid"/>
    <s v="SMALL"/>
    <x v="2"/>
    <s v="Good"/>
    <s v="FASHION"/>
    <n v="-3"/>
    <n v="-210"/>
    <n v="70"/>
    <n v="-84"/>
    <x v="636"/>
    <n v="0"/>
    <n v="0"/>
    <x v="1"/>
    <s v="1"/>
  </r>
  <r>
    <x v="1"/>
    <n v="1"/>
    <x v="3"/>
    <x v="345"/>
    <s v="CARRYWORLD"/>
    <s v="BLUE"/>
    <n v="1111893"/>
    <s v="Travel bags"/>
    <s v="Shoes"/>
    <x v="2"/>
    <s v="Solid"/>
    <s v="SMALL"/>
    <x v="2"/>
    <s v="Good"/>
    <s v="FASHION"/>
    <n v="-3"/>
    <n v="-210"/>
    <n v="70"/>
    <n v="-84"/>
    <x v="636"/>
    <n v="0"/>
    <n v="0"/>
    <x v="1"/>
    <s v="1"/>
  </r>
  <r>
    <x v="1"/>
    <n v="1"/>
    <x v="3"/>
    <x v="346"/>
    <s v="CARRYWORLD"/>
    <s v="BLUE"/>
    <n v="1111893"/>
    <s v="Travel bags"/>
    <s v="Shoes"/>
    <x v="2"/>
    <s v="Solid"/>
    <s v="SMALL"/>
    <x v="2"/>
    <s v="Good"/>
    <s v="FASHION"/>
    <n v="-3"/>
    <n v="-210"/>
    <n v="70"/>
    <n v="-84"/>
    <x v="636"/>
    <n v="0"/>
    <n v="0"/>
    <x v="1"/>
    <s v="1"/>
  </r>
  <r>
    <x v="1"/>
    <n v="1"/>
    <x v="3"/>
    <x v="347"/>
    <s v="CARRYWORLD"/>
    <s v="BLUE"/>
    <n v="1111893"/>
    <s v="Travel bags"/>
    <s v="Shoes"/>
    <x v="2"/>
    <s v="Solid"/>
    <s v="SMALL"/>
    <x v="2"/>
    <s v="Good"/>
    <s v="FASHION"/>
    <n v="-3"/>
    <n v="-210"/>
    <n v="70"/>
    <n v="-84"/>
    <x v="636"/>
    <n v="0"/>
    <n v="0"/>
    <x v="1"/>
    <s v="1"/>
  </r>
  <r>
    <x v="1"/>
    <n v="1"/>
    <x v="3"/>
    <x v="348"/>
    <s v="CARRYWORLD"/>
    <s v="BLUE"/>
    <n v="1111893"/>
    <s v="Travel bags"/>
    <s v="Shoes"/>
    <x v="2"/>
    <s v="Solid"/>
    <s v="SMALL"/>
    <x v="2"/>
    <s v="Good"/>
    <s v="FASHION"/>
    <n v="-3"/>
    <n v="-210"/>
    <n v="70"/>
    <n v="-84"/>
    <x v="636"/>
    <n v="0"/>
    <n v="0"/>
    <x v="1"/>
    <s v="1"/>
  </r>
  <r>
    <x v="1"/>
    <n v="1"/>
    <x v="3"/>
    <x v="349"/>
    <s v="CARRYWORLD"/>
    <s v="BLUE"/>
    <n v="1111893"/>
    <s v="Travel bags"/>
    <s v="Shoes"/>
    <x v="2"/>
    <s v="Solid"/>
    <s v="SMALL"/>
    <x v="2"/>
    <s v="Good"/>
    <s v="FASHION"/>
    <n v="-3"/>
    <n v="-210"/>
    <n v="70"/>
    <n v="-84"/>
    <x v="636"/>
    <n v="0"/>
    <n v="0"/>
    <x v="1"/>
    <s v="1"/>
  </r>
  <r>
    <x v="1"/>
    <n v="1"/>
    <x v="3"/>
    <x v="350"/>
    <s v="GOLAND"/>
    <s v="BLUE"/>
    <n v="1111893"/>
    <s v="Travel bags"/>
    <s v="Shoes"/>
    <x v="2"/>
    <s v="Solid"/>
    <s v="SMALL"/>
    <x v="2"/>
    <s v="Good"/>
    <s v="FASHION"/>
    <n v="-3"/>
    <n v="-210"/>
    <n v="70"/>
    <n v="-84"/>
    <x v="636"/>
    <n v="4"/>
    <n v="0"/>
    <x v="1"/>
    <s v="1"/>
  </r>
  <r>
    <x v="1"/>
    <n v="1"/>
    <x v="3"/>
    <x v="351"/>
    <s v="GOLAND"/>
    <s v="BLUE"/>
    <n v="1111893"/>
    <s v="Travel bags"/>
    <s v="Shoes"/>
    <x v="2"/>
    <s v="Solid"/>
    <s v="SMALL"/>
    <x v="2"/>
    <s v="Good"/>
    <s v="FASHION"/>
    <n v="-3"/>
    <n v="-210"/>
    <n v="70"/>
    <n v="-84"/>
    <x v="636"/>
    <n v="4"/>
    <n v="0"/>
    <x v="1"/>
    <s v="1"/>
  </r>
  <r>
    <x v="1"/>
    <n v="1"/>
    <x v="3"/>
    <x v="352"/>
    <s v="GOLAND"/>
    <s v="BLUE"/>
    <n v="1111893"/>
    <s v="Travel bags"/>
    <s v="Shoes"/>
    <x v="2"/>
    <s v="Solid"/>
    <s v="SMALL"/>
    <x v="2"/>
    <s v="Good"/>
    <s v="FASHION"/>
    <n v="-3"/>
    <n v="-210"/>
    <n v="70"/>
    <n v="-84"/>
    <x v="636"/>
    <n v="4"/>
    <n v="0"/>
    <x v="1"/>
    <s v="1"/>
  </r>
  <r>
    <x v="1"/>
    <n v="1"/>
    <x v="3"/>
    <x v="353"/>
    <s v="GOLAND"/>
    <s v="BLUE"/>
    <n v="1111893"/>
    <s v="Travel bags"/>
    <s v="Shoes"/>
    <x v="2"/>
    <s v="Solid"/>
    <s v="SMALL"/>
    <x v="2"/>
    <s v="Good"/>
    <s v="FASHION"/>
    <n v="-3"/>
    <n v="-210"/>
    <n v="70"/>
    <n v="-84"/>
    <x v="636"/>
    <n v="4"/>
    <n v="0"/>
    <x v="1"/>
    <s v="1"/>
  </r>
  <r>
    <x v="1"/>
    <n v="1"/>
    <x v="3"/>
    <x v="354"/>
    <s v="HIGHWAY"/>
    <s v="BLUE"/>
    <n v="1111641"/>
    <s v="Travel bags"/>
    <s v="Shoes"/>
    <x v="2"/>
    <s v="Solid"/>
    <s v="MEDIUM"/>
    <x v="1"/>
    <s v="Good"/>
    <s v="FASHION"/>
    <n v="-3"/>
    <n v="-210"/>
    <n v="70"/>
    <n v="-84"/>
    <x v="636"/>
    <n v="4"/>
    <n v="0"/>
    <x v="1"/>
    <s v="1"/>
  </r>
  <r>
    <x v="1"/>
    <n v="1"/>
    <x v="3"/>
    <x v="355"/>
    <s v="HIGHWAY"/>
    <s v="BLUE"/>
    <n v="1111641"/>
    <s v="Travel bags"/>
    <s v="Shoes"/>
    <x v="2"/>
    <s v="Solid"/>
    <s v="MEDIUM"/>
    <x v="1"/>
    <s v="Good"/>
    <s v="FASHION"/>
    <n v="-3"/>
    <n v="-210"/>
    <n v="70"/>
    <n v="-84"/>
    <x v="636"/>
    <n v="0"/>
    <n v="0"/>
    <x v="1"/>
    <s v="1"/>
  </r>
  <r>
    <x v="1"/>
    <n v="1"/>
    <x v="3"/>
    <x v="356"/>
    <s v="HIGHWAY"/>
    <s v="BLUE"/>
    <n v="1111641"/>
    <s v="Travel bags"/>
    <s v="Shoes"/>
    <x v="2"/>
    <s v="Solid"/>
    <s v="SMALL"/>
    <x v="1"/>
    <s v="Good"/>
    <s v="FASHION"/>
    <n v="-3"/>
    <n v="-210"/>
    <n v="70"/>
    <n v="-84"/>
    <x v="636"/>
    <n v="0"/>
    <n v="0"/>
    <x v="1"/>
    <s v="1"/>
  </r>
  <r>
    <x v="1"/>
    <n v="1"/>
    <x v="3"/>
    <x v="357"/>
    <s v="HIGHWAY"/>
    <s v="BLUE"/>
    <n v="1111641"/>
    <s v="Travel bags"/>
    <s v="Shoes"/>
    <x v="2"/>
    <s v="Solid"/>
    <s v="SMALL"/>
    <x v="1"/>
    <s v="Good"/>
    <s v="FASHION"/>
    <n v="-3"/>
    <n v="-210"/>
    <n v="70"/>
    <n v="-84"/>
    <x v="636"/>
    <n v="0"/>
    <n v="0"/>
    <x v="1"/>
    <s v="1"/>
  </r>
  <r>
    <x v="1"/>
    <n v="1"/>
    <x v="3"/>
    <x v="358"/>
    <s v="HIGHWAY"/>
    <s v="BROWN"/>
    <n v="1111641"/>
    <s v="Travel bags"/>
    <s v="Shoes"/>
    <x v="2"/>
    <s v="Solid"/>
    <s v="SMALL"/>
    <x v="1"/>
    <s v="Good"/>
    <s v="FASHION"/>
    <n v="-3"/>
    <n v="-210"/>
    <n v="70"/>
    <n v="-84"/>
    <x v="636"/>
    <n v="0"/>
    <n v="0"/>
    <x v="1"/>
    <s v="1"/>
  </r>
  <r>
    <x v="1"/>
    <n v="1"/>
    <x v="3"/>
    <x v="359"/>
    <s v="HIGHWAY"/>
    <s v="BROWN"/>
    <n v="1111641"/>
    <s v="Travel bags"/>
    <s v="Shoes"/>
    <x v="2"/>
    <s v="Solid"/>
    <s v="SMALL"/>
    <x v="1"/>
    <s v="Good"/>
    <s v="FASHION"/>
    <n v="-3"/>
    <n v="-210"/>
    <n v="70"/>
    <n v="-84"/>
    <x v="636"/>
    <n v="0"/>
    <n v="0"/>
    <x v="1"/>
    <s v="1"/>
  </r>
  <r>
    <x v="1"/>
    <n v="1"/>
    <x v="3"/>
    <x v="360"/>
    <s v="HIGHWAY"/>
    <s v="BROWN"/>
    <n v="1111641"/>
    <s v="Travel bags"/>
    <s v="Shoes"/>
    <x v="2"/>
    <s v="Solid"/>
    <s v="SMALL"/>
    <x v="1"/>
    <s v="Good"/>
    <s v="FASHION"/>
    <n v="-3"/>
    <n v="-210"/>
    <n v="70"/>
    <n v="-84"/>
    <x v="636"/>
    <n v="5"/>
    <n v="0"/>
    <x v="1"/>
    <s v="1"/>
  </r>
  <r>
    <x v="1"/>
    <n v="1"/>
    <x v="3"/>
    <x v="361"/>
    <s v="HIGHWAY"/>
    <s v="BROWN"/>
    <n v="1111641"/>
    <s v="Travel bags"/>
    <s v="Shoes"/>
    <x v="2"/>
    <s v="Solid"/>
    <s v="SMALL"/>
    <x v="1"/>
    <s v="Good"/>
    <s v="FASHION"/>
    <n v="-3"/>
    <n v="-210"/>
    <n v="70"/>
    <n v="-84"/>
    <x v="636"/>
    <n v="0"/>
    <n v="0"/>
    <x v="1"/>
    <s v="1"/>
  </r>
  <r>
    <x v="1"/>
    <n v="1"/>
    <x v="3"/>
    <x v="362"/>
    <s v="CARRYWORLD"/>
    <s v="BROWN"/>
    <n v="1111893"/>
    <s v="Travel bags"/>
    <s v="Shoes"/>
    <x v="2"/>
    <s v="Solid"/>
    <s v="MEDIUM"/>
    <x v="1"/>
    <s v="Good"/>
    <s v="FASHION"/>
    <n v="-3"/>
    <n v="-210"/>
    <n v="70"/>
    <n v="-84"/>
    <x v="636"/>
    <n v="0"/>
    <n v="0"/>
    <x v="1"/>
    <s v="1"/>
  </r>
  <r>
    <x v="1"/>
    <n v="1"/>
    <x v="3"/>
    <x v="363"/>
    <s v="CARRYWORLD"/>
    <s v="BROWN"/>
    <n v="1111893"/>
    <s v="Travel bags"/>
    <s v="Shoes"/>
    <x v="2"/>
    <s v="Solid"/>
    <s v="MEDIUM"/>
    <x v="1"/>
    <s v="Good"/>
    <s v="FASHION"/>
    <n v="-3"/>
    <n v="-210"/>
    <n v="70"/>
    <n v="-84"/>
    <x v="636"/>
    <n v="0"/>
    <n v="0"/>
    <x v="1"/>
    <s v="1"/>
  </r>
  <r>
    <x v="1"/>
    <n v="1"/>
    <x v="3"/>
    <x v="364"/>
    <s v="CARRYWORLD"/>
    <s v="BROWN"/>
    <n v="1111893"/>
    <s v="Travel bags"/>
    <s v="Shoes"/>
    <x v="2"/>
    <s v="Solid"/>
    <s v="MEDIUM"/>
    <x v="1"/>
    <s v="Good"/>
    <s v="FASHION"/>
    <n v="-3"/>
    <n v="-210"/>
    <n v="70"/>
    <n v="-84"/>
    <x v="636"/>
    <n v="0"/>
    <n v="0"/>
    <x v="1"/>
    <s v="1"/>
  </r>
  <r>
    <x v="1"/>
    <n v="1"/>
    <x v="3"/>
    <x v="365"/>
    <s v="CARRYWORLD"/>
    <s v="BROWN"/>
    <n v="1111893"/>
    <s v="Travel bags"/>
    <s v="Shoes"/>
    <x v="2"/>
    <s v="Solid"/>
    <s v="MEDIUM"/>
    <x v="1"/>
    <s v="Good"/>
    <s v="FASHION"/>
    <n v="-3"/>
    <n v="-210"/>
    <n v="70"/>
    <n v="-84"/>
    <x v="636"/>
    <n v="0"/>
    <n v="0"/>
    <x v="1"/>
    <s v="1"/>
  </r>
  <r>
    <x v="1"/>
    <n v="1"/>
    <x v="3"/>
    <x v="366"/>
    <s v="CARRYWORLD"/>
    <s v="BROWN"/>
    <n v="1111893"/>
    <s v="Travel bags"/>
    <s v="Shoes"/>
    <x v="2"/>
    <s v="Solid"/>
    <s v="MEDIUM"/>
    <x v="1"/>
    <s v="Good"/>
    <s v="FASHION"/>
    <n v="-3"/>
    <n v="-210"/>
    <n v="70"/>
    <n v="-84"/>
    <x v="636"/>
    <n v="0"/>
    <n v="0"/>
    <x v="1"/>
    <s v="1"/>
  </r>
  <r>
    <x v="1"/>
    <n v="1"/>
    <x v="3"/>
    <x v="367"/>
    <s v="CARRYWORLD"/>
    <s v="BROWN"/>
    <n v="1111893"/>
    <s v="Travel bags"/>
    <s v="Shoes"/>
    <x v="2"/>
    <s v="Solid"/>
    <s v="MEDIUM"/>
    <x v="1"/>
    <s v="Good"/>
    <s v="FASHION"/>
    <n v="-3"/>
    <n v="-210"/>
    <n v="70"/>
    <n v="-84"/>
    <x v="636"/>
    <n v="4"/>
    <n v="0"/>
    <x v="1"/>
    <s v="1"/>
  </r>
  <r>
    <x v="1"/>
    <n v="1"/>
    <x v="3"/>
    <x v="368"/>
    <s v="CARRYWORLD"/>
    <s v="BROWN"/>
    <n v="1111893"/>
    <s v="Travel bags"/>
    <s v="Shoes"/>
    <x v="2"/>
    <s v="Solid"/>
    <s v="MEDIUM"/>
    <x v="1"/>
    <s v="Good"/>
    <s v="FASHION"/>
    <n v="-3"/>
    <n v="-210"/>
    <n v="70"/>
    <n v="-84"/>
    <x v="636"/>
    <n v="4"/>
    <n v="0"/>
    <x v="1"/>
    <s v="1"/>
  </r>
  <r>
    <x v="1"/>
    <n v="1"/>
    <x v="3"/>
    <x v="369"/>
    <s v="CARRYWORLD"/>
    <s v="BROWN"/>
    <n v="1111893"/>
    <s v="Travel bags"/>
    <s v="Shoes"/>
    <x v="2"/>
    <s v="Solid"/>
    <s v="MEDIUM"/>
    <x v="1"/>
    <s v="Good"/>
    <s v="FASHION"/>
    <n v="-3"/>
    <n v="-210"/>
    <n v="70"/>
    <n v="-84"/>
    <x v="636"/>
    <n v="4"/>
    <n v="0"/>
    <x v="1"/>
    <s v="1"/>
  </r>
  <r>
    <x v="1"/>
    <n v="1"/>
    <x v="3"/>
    <x v="370"/>
    <s v="CARRYWORLD"/>
    <s v="BROWN"/>
    <n v="1111893"/>
    <s v="Travel bags"/>
    <s v="Shoes"/>
    <x v="2"/>
    <s v="Solid"/>
    <s v="SMALL"/>
    <x v="1"/>
    <s v="Good"/>
    <s v="FASHION"/>
    <n v="-3"/>
    <n v="-210"/>
    <n v="70"/>
    <n v="-84"/>
    <x v="636"/>
    <n v="4"/>
    <n v="0"/>
    <x v="1"/>
    <s v="1"/>
  </r>
  <r>
    <x v="1"/>
    <n v="1"/>
    <x v="3"/>
    <x v="371"/>
    <s v="CARRYWORLD"/>
    <s v="BROWN"/>
    <n v="1111893"/>
    <s v="Travel bags"/>
    <s v="Shoes"/>
    <x v="2"/>
    <s v="Solid"/>
    <s v="SMALL"/>
    <x v="1"/>
    <s v="Good"/>
    <s v="FASHION"/>
    <n v="-3"/>
    <n v="-210"/>
    <n v="70"/>
    <n v="-84"/>
    <x v="636"/>
    <n v="4"/>
    <n v="0"/>
    <x v="1"/>
    <s v="1"/>
  </r>
  <r>
    <x v="1"/>
    <n v="1"/>
    <x v="3"/>
    <x v="372"/>
    <s v="CARRYWORLD"/>
    <s v="BROWN"/>
    <n v="1111893"/>
    <s v="Travel bags"/>
    <s v="Shoes"/>
    <x v="2"/>
    <s v="Solid"/>
    <s v="SMALL"/>
    <x v="1"/>
    <s v="Good"/>
    <s v="FASHION"/>
    <n v="-3"/>
    <n v="-210"/>
    <n v="70"/>
    <n v="-84"/>
    <x v="636"/>
    <n v="4"/>
    <n v="0"/>
    <x v="1"/>
    <s v="1"/>
  </r>
  <r>
    <x v="1"/>
    <n v="1"/>
    <x v="3"/>
    <x v="373"/>
    <s v="CARRYWORLD"/>
    <s v="BROWN"/>
    <n v="1111893"/>
    <s v="Travel bags"/>
    <s v="Shoes"/>
    <x v="2"/>
    <s v="Solid"/>
    <s v="MEDIUM"/>
    <x v="0"/>
    <s v="Good"/>
    <s v="FASHION"/>
    <n v="-3"/>
    <n v="-210"/>
    <n v="70"/>
    <n v="-84"/>
    <x v="636"/>
    <n v="4"/>
    <n v="0"/>
    <x v="1"/>
    <s v="1"/>
  </r>
  <r>
    <x v="1"/>
    <n v="1"/>
    <x v="3"/>
    <x v="374"/>
    <s v="CARRYWORLD"/>
    <s v="BROWN"/>
    <n v="1111893"/>
    <s v="Travel bags"/>
    <s v="Shoes"/>
    <x v="2"/>
    <s v="Solid"/>
    <s v="MEDIUM"/>
    <x v="0"/>
    <s v="Good"/>
    <s v="FASHION"/>
    <n v="-3"/>
    <n v="-210"/>
    <n v="70"/>
    <n v="-84"/>
    <x v="636"/>
    <n v="4"/>
    <n v="0"/>
    <x v="1"/>
    <s v="1"/>
  </r>
  <r>
    <x v="1"/>
    <n v="1"/>
    <x v="3"/>
    <x v="375"/>
    <s v="HIGHWAY"/>
    <s v="BROWN"/>
    <n v="1111823"/>
    <s v="Travel bags"/>
    <s v="Shoes"/>
    <x v="2"/>
    <s v="Solid"/>
    <s v="MEDIUM"/>
    <x v="2"/>
    <s v="Good"/>
    <s v="FASHION"/>
    <n v="-3"/>
    <n v="-210"/>
    <n v="70"/>
    <n v="-84"/>
    <x v="636"/>
    <n v="121"/>
    <n v="0"/>
    <x v="1"/>
    <s v="1"/>
  </r>
  <r>
    <x v="1"/>
    <n v="1"/>
    <x v="3"/>
    <x v="376"/>
    <s v="HIGHWAY"/>
    <s v="BROWN"/>
    <n v="1111823"/>
    <s v="Travel bags"/>
    <s v="Shoes"/>
    <x v="2"/>
    <s v="Solid"/>
    <s v="MEDIUM"/>
    <x v="2"/>
    <s v="Good"/>
    <s v="FASHION"/>
    <n v="-3"/>
    <n v="-210"/>
    <n v="70"/>
    <n v="-84"/>
    <x v="636"/>
    <n v="0"/>
    <n v="0"/>
    <x v="1"/>
    <s v="1"/>
  </r>
  <r>
    <x v="1"/>
    <n v="1"/>
    <x v="3"/>
    <x v="377"/>
    <s v="HIGHWAY"/>
    <s v="BROWN"/>
    <n v="1111823"/>
    <s v="Travel bags"/>
    <s v="Shoes"/>
    <x v="2"/>
    <s v="Solid"/>
    <s v="MEDIUM"/>
    <x v="2"/>
    <s v="Good"/>
    <s v="FASHION"/>
    <n v="-3"/>
    <n v="-210"/>
    <n v="70"/>
    <n v="-84"/>
    <x v="636"/>
    <n v="0"/>
    <n v="0"/>
    <x v="1"/>
    <s v="1"/>
  </r>
  <r>
    <x v="1"/>
    <n v="1"/>
    <x v="3"/>
    <x v="378"/>
    <s v="GOLAND"/>
    <s v="BROWN"/>
    <n v="1111893"/>
    <s v="Travel bags"/>
    <s v="Shoes"/>
    <x v="2"/>
    <s v="Solid"/>
    <s v="MEDIUM"/>
    <x v="2"/>
    <s v="Good"/>
    <s v="FASHION"/>
    <n v="-3"/>
    <n v="-210"/>
    <n v="70"/>
    <n v="-84"/>
    <x v="636"/>
    <n v="0"/>
    <n v="0"/>
    <x v="1"/>
    <s v="1"/>
  </r>
  <r>
    <x v="1"/>
    <n v="1"/>
    <x v="3"/>
    <x v="379"/>
    <s v="GOLAND"/>
    <s v="BROWN"/>
    <n v="1111893"/>
    <s v="Travel bags"/>
    <s v="Shoes"/>
    <x v="2"/>
    <s v="Solid"/>
    <s v="MEDIUM"/>
    <x v="2"/>
    <s v="Good"/>
    <s v="FASHION"/>
    <n v="-3"/>
    <n v="-210"/>
    <n v="70"/>
    <n v="-84"/>
    <x v="636"/>
    <n v="0"/>
    <n v="0"/>
    <x v="1"/>
    <s v="1"/>
  </r>
  <r>
    <x v="1"/>
    <n v="1"/>
    <x v="3"/>
    <x v="380"/>
    <s v="GOLAND"/>
    <s v="BROWN"/>
    <n v="1111893"/>
    <s v="Travel bags"/>
    <s v="Shoes"/>
    <x v="2"/>
    <s v="Solid"/>
    <s v="MEDIUM"/>
    <x v="2"/>
    <s v="Good"/>
    <s v="FASHION"/>
    <n v="-3"/>
    <n v="-210"/>
    <n v="70"/>
    <n v="-84"/>
    <x v="636"/>
    <n v="0"/>
    <n v="0"/>
    <x v="1"/>
    <s v="1"/>
  </r>
  <r>
    <x v="1"/>
    <n v="1"/>
    <x v="3"/>
    <x v="381"/>
    <s v="GOLAND"/>
    <s v="BROWN"/>
    <n v="1111893"/>
    <s v="Travel bags"/>
    <s v="Shoes"/>
    <x v="2"/>
    <s v="Solid"/>
    <s v="MEDIUM"/>
    <x v="2"/>
    <s v="Good"/>
    <s v="FASHION"/>
    <n v="-3"/>
    <n v="-210"/>
    <n v="70"/>
    <n v="-84"/>
    <x v="636"/>
    <n v="0"/>
    <n v="0"/>
    <x v="1"/>
    <s v="1"/>
  </r>
  <r>
    <x v="1"/>
    <n v="1"/>
    <x v="3"/>
    <x v="382"/>
    <s v="CARRYWORLD"/>
    <s v="BROWN"/>
    <n v="1111193"/>
    <s v="Travel bags"/>
    <s v="Shoes"/>
    <x v="2"/>
    <s v="Solid"/>
    <s v="SMALL"/>
    <x v="2"/>
    <s v="Good"/>
    <s v="FASHION"/>
    <n v="-3"/>
    <n v="-210"/>
    <n v="70"/>
    <n v="-84"/>
    <x v="636"/>
    <n v="0"/>
    <n v="0"/>
    <x v="1"/>
    <s v="1"/>
  </r>
  <r>
    <x v="1"/>
    <n v="1"/>
    <x v="3"/>
    <x v="383"/>
    <s v="HIGHWAY"/>
    <s v="BROWN"/>
    <n v="1111117"/>
    <s v="Travel bags"/>
    <s v="Shoes"/>
    <x v="2"/>
    <s v="Solid"/>
    <s v="SMALL"/>
    <x v="2"/>
    <s v="Good"/>
    <s v="FASHION"/>
    <n v="-3"/>
    <n v="-210"/>
    <n v="70"/>
    <n v="-84"/>
    <x v="636"/>
    <n v="0"/>
    <n v="0"/>
    <x v="1"/>
    <s v="1"/>
  </r>
  <r>
    <x v="1"/>
    <n v="1"/>
    <x v="3"/>
    <x v="384"/>
    <s v="HIGHWAY"/>
    <s v="BROWN"/>
    <n v="1111117"/>
    <s v="Travel bags"/>
    <s v="Shoes"/>
    <x v="2"/>
    <s v="Solid"/>
    <s v="SMALL"/>
    <x v="2"/>
    <s v="Good"/>
    <s v="FASHION"/>
    <n v="-3"/>
    <n v="-210"/>
    <n v="70"/>
    <n v="-84"/>
    <x v="636"/>
    <n v="4"/>
    <n v="0"/>
    <x v="1"/>
    <s v="1"/>
  </r>
  <r>
    <x v="1"/>
    <n v="1"/>
    <x v="3"/>
    <x v="385"/>
    <s v="CARRYWORLD"/>
    <s v="BROWN"/>
    <n v="1111112"/>
    <s v="Travel bags"/>
    <s v="Shoes"/>
    <x v="2"/>
    <s v="Solid"/>
    <s v="MEDIUM"/>
    <x v="0"/>
    <s v="Good"/>
    <s v="FASHION"/>
    <n v="-3"/>
    <n v="-210"/>
    <n v="70"/>
    <n v="-84"/>
    <x v="636"/>
    <n v="4"/>
    <n v="0"/>
    <x v="1"/>
    <s v="1"/>
  </r>
  <r>
    <x v="1"/>
    <n v="1"/>
    <x v="3"/>
    <x v="386"/>
    <s v="GOLAND"/>
    <s v="BROWN"/>
    <n v="1111184"/>
    <s v="Travel bags"/>
    <s v="Shoes"/>
    <x v="2"/>
    <s v="Solid"/>
    <s v="SMALL"/>
    <x v="2"/>
    <s v="Good"/>
    <s v="FASHION"/>
    <n v="-3"/>
    <n v="-210"/>
    <n v="70"/>
    <n v="-84"/>
    <x v="636"/>
    <n v="4"/>
    <n v="0"/>
    <x v="1"/>
    <s v="1"/>
  </r>
  <r>
    <x v="1"/>
    <n v="1"/>
    <x v="3"/>
    <x v="387"/>
    <s v="HIGHWAY"/>
    <s v="BROWN"/>
    <n v="1111823"/>
    <s v="Travel bags"/>
    <s v="Shoes"/>
    <x v="2"/>
    <s v="Solid"/>
    <s v="MEDIUM"/>
    <x v="1"/>
    <s v="Good"/>
    <s v="FASHION"/>
    <n v="-3"/>
    <n v="-210"/>
    <n v="70"/>
    <n v="-84"/>
    <x v="636"/>
    <n v="4"/>
    <n v="0"/>
    <x v="1"/>
    <s v="1"/>
  </r>
  <r>
    <x v="1"/>
    <n v="1"/>
    <x v="3"/>
    <x v="388"/>
    <s v="HIGHWAY"/>
    <s v="BROWN"/>
    <n v="1111823"/>
    <s v="Travel bags"/>
    <s v="Shoes"/>
    <x v="2"/>
    <s v="Solid"/>
    <s v="MEDIUM"/>
    <x v="1"/>
    <s v="Good"/>
    <s v="FASHION"/>
    <n v="-3"/>
    <n v="-210"/>
    <n v="70"/>
    <n v="-84"/>
    <x v="636"/>
    <n v="4"/>
    <n v="0"/>
    <x v="1"/>
    <s v="1"/>
  </r>
  <r>
    <x v="1"/>
    <n v="1"/>
    <x v="3"/>
    <x v="389"/>
    <s v="HIGHWAY"/>
    <s v="BROWN"/>
    <n v="1111823"/>
    <s v="Travel bags"/>
    <s v="Shoes"/>
    <x v="2"/>
    <s v="Solid"/>
    <s v="MEDIUM"/>
    <x v="1"/>
    <s v="Good"/>
    <s v="FASHION"/>
    <n v="-3"/>
    <n v="-210"/>
    <n v="70"/>
    <n v="-84"/>
    <x v="636"/>
    <n v="4"/>
    <n v="0"/>
    <x v="1"/>
    <s v="1"/>
  </r>
  <r>
    <x v="1"/>
    <n v="1"/>
    <x v="3"/>
    <x v="390"/>
    <s v="HIGHWAY"/>
    <s v="BROWN"/>
    <n v="1111823"/>
    <s v="Travel bags"/>
    <s v="Shoes"/>
    <x v="2"/>
    <s v="Solid"/>
    <s v="MEDIUM"/>
    <x v="1"/>
    <s v="Good"/>
    <s v="FASHION"/>
    <n v="-3"/>
    <n v="-210"/>
    <n v="70"/>
    <n v="-84"/>
    <x v="636"/>
    <n v="4"/>
    <n v="0"/>
    <x v="1"/>
    <s v="1"/>
  </r>
  <r>
    <x v="1"/>
    <n v="1"/>
    <x v="3"/>
    <x v="391"/>
    <s v="CARRYWORLD"/>
    <s v="BROWN"/>
    <n v="1111893"/>
    <s v="Travel bags"/>
    <s v="Shoes"/>
    <x v="2"/>
    <s v="Solid"/>
    <s v="SMALL"/>
    <x v="1"/>
    <s v="Good"/>
    <s v="FASHION"/>
    <n v="-3"/>
    <n v="-210"/>
    <n v="70"/>
    <n v="-84"/>
    <x v="636"/>
    <n v="4"/>
    <n v="0"/>
    <x v="1"/>
    <s v="1"/>
  </r>
  <r>
    <x v="1"/>
    <n v="1"/>
    <x v="3"/>
    <x v="392"/>
    <s v="CARRYWORLD"/>
    <s v="BROWN"/>
    <n v="1111893"/>
    <s v="Travel bags"/>
    <s v="Shoes"/>
    <x v="2"/>
    <s v="Solid"/>
    <s v="SMALL"/>
    <x v="1"/>
    <s v="Good"/>
    <s v="FASHION"/>
    <n v="-3"/>
    <n v="-210"/>
    <n v="70"/>
    <n v="-84"/>
    <x v="636"/>
    <n v="4"/>
    <n v="0"/>
    <x v="1"/>
    <s v="1"/>
  </r>
  <r>
    <x v="1"/>
    <n v="1"/>
    <x v="3"/>
    <x v="393"/>
    <s v="CARRYWORLD"/>
    <s v="BROWN"/>
    <n v="1111893"/>
    <s v="Travel bags"/>
    <s v="Shoes"/>
    <x v="2"/>
    <s v="Solid"/>
    <s v="SMALL"/>
    <x v="1"/>
    <s v="Good"/>
    <s v="FASHION"/>
    <n v="-3"/>
    <n v="-210"/>
    <n v="70"/>
    <n v="-84"/>
    <x v="636"/>
    <n v="0"/>
    <n v="0"/>
    <x v="1"/>
    <s v="1"/>
  </r>
  <r>
    <x v="1"/>
    <n v="1"/>
    <x v="3"/>
    <x v="394"/>
    <s v="GOLAND"/>
    <s v="BROWN"/>
    <n v="1111893"/>
    <s v="Travel bags"/>
    <s v="Shoes"/>
    <x v="2"/>
    <s v="Solid"/>
    <s v="SMALL"/>
    <x v="1"/>
    <s v="Good"/>
    <s v="FASHION"/>
    <n v="-3"/>
    <n v="-210"/>
    <n v="70"/>
    <n v="-84"/>
    <x v="636"/>
    <n v="3"/>
    <n v="0"/>
    <x v="1"/>
    <s v="1"/>
  </r>
  <r>
    <x v="1"/>
    <n v="1"/>
    <x v="3"/>
    <x v="395"/>
    <s v="GOLAND"/>
    <s v="BROWN"/>
    <n v="1111893"/>
    <s v="Travel bags"/>
    <s v="Shoes"/>
    <x v="2"/>
    <s v="Solid"/>
    <s v="SMALL"/>
    <x v="1"/>
    <s v="Good"/>
    <s v="FASHION"/>
    <n v="-3"/>
    <n v="-210"/>
    <n v="70"/>
    <n v="-84"/>
    <x v="636"/>
    <n v="3"/>
    <n v="0"/>
    <x v="1"/>
    <s v="1"/>
  </r>
  <r>
    <x v="1"/>
    <n v="1"/>
    <x v="3"/>
    <x v="396"/>
    <s v="CARRYWORLD"/>
    <s v="BROWN"/>
    <n v="1111193"/>
    <s v="Travel bags"/>
    <s v="Shoes"/>
    <x v="2"/>
    <s v="Solid"/>
    <s v="SMALL"/>
    <x v="1"/>
    <s v="Good"/>
    <s v="FASHION"/>
    <n v="-3"/>
    <n v="-210"/>
    <n v="70"/>
    <n v="-84"/>
    <x v="636"/>
    <n v="3"/>
    <n v="0"/>
    <x v="1"/>
    <s v="1"/>
  </r>
  <r>
    <x v="1"/>
    <n v="1"/>
    <x v="3"/>
    <x v="397"/>
    <s v="CARRYWORLD"/>
    <s v="BROWN"/>
    <n v="1111193"/>
    <s v="Travel bags"/>
    <s v="Shoes"/>
    <x v="2"/>
    <s v="Solid"/>
    <s v="SMALL"/>
    <x v="1"/>
    <s v="Good"/>
    <s v="FASHION"/>
    <n v="-3"/>
    <n v="-210"/>
    <n v="70"/>
    <n v="-84"/>
    <x v="636"/>
    <n v="3"/>
    <n v="0"/>
    <x v="1"/>
    <s v="1"/>
  </r>
  <r>
    <x v="1"/>
    <n v="1"/>
    <x v="3"/>
    <x v="398"/>
    <s v="HIGHWAY"/>
    <s v="BROWN"/>
    <n v="1111823"/>
    <s v="Travel bags"/>
    <s v="Shoes"/>
    <x v="2"/>
    <s v="Solid"/>
    <s v="MEDIUM"/>
    <x v="2"/>
    <s v="Good"/>
    <s v="FASHION"/>
    <n v="-3"/>
    <n v="-210"/>
    <n v="70"/>
    <n v="-84"/>
    <x v="636"/>
    <n v="3"/>
    <n v="0"/>
    <x v="1"/>
    <s v="1"/>
  </r>
  <r>
    <x v="1"/>
    <n v="1"/>
    <x v="3"/>
    <x v="399"/>
    <s v="HIGHWAY"/>
    <s v="BROWN"/>
    <n v="1111823"/>
    <s v="Travel bags"/>
    <s v="Shoes"/>
    <x v="2"/>
    <s v="Solid"/>
    <s v="MEDIUM"/>
    <x v="2"/>
    <s v="Good"/>
    <s v="FASHION"/>
    <n v="-3"/>
    <n v="-210"/>
    <n v="70"/>
    <n v="-84"/>
    <x v="636"/>
    <n v="3"/>
    <n v="0"/>
    <x v="1"/>
    <s v="1"/>
  </r>
  <r>
    <x v="1"/>
    <n v="1"/>
    <x v="3"/>
    <x v="400"/>
    <s v="HIGHWAY"/>
    <s v="BROWN"/>
    <n v="1111823"/>
    <s v="Travel bags"/>
    <s v="Shoes"/>
    <x v="2"/>
    <s v="Solid"/>
    <s v="MEDIUM"/>
    <x v="2"/>
    <s v="Good"/>
    <s v="FASHION"/>
    <n v="-3"/>
    <n v="-210"/>
    <n v="70"/>
    <n v="-84"/>
    <x v="636"/>
    <n v="3"/>
    <n v="0"/>
    <x v="1"/>
    <s v="1"/>
  </r>
  <r>
    <x v="1"/>
    <n v="1"/>
    <x v="3"/>
    <x v="401"/>
    <s v="HIGHWAY"/>
    <s v="BROWN"/>
    <n v="1111958"/>
    <s v="Travel bags"/>
    <s v="Shoes"/>
    <x v="2"/>
    <s v="Solid"/>
    <s v="SMALL"/>
    <x v="2"/>
    <s v="Good"/>
    <s v="FASHION"/>
    <n v="-3"/>
    <n v="-210"/>
    <n v="70"/>
    <n v="-84"/>
    <x v="636"/>
    <n v="3"/>
    <n v="0"/>
    <x v="1"/>
    <s v="1"/>
  </r>
  <r>
    <x v="1"/>
    <n v="1"/>
    <x v="3"/>
    <x v="402"/>
    <s v="HIGHWAY"/>
    <s v="BROWN"/>
    <n v="1111911"/>
    <s v="Travel bags"/>
    <s v="Shoes"/>
    <x v="2"/>
    <s v="Solid"/>
    <s v="SMALL"/>
    <x v="1"/>
    <s v="Good"/>
    <s v="FASHION"/>
    <n v="-3"/>
    <n v="-210"/>
    <n v="70"/>
    <n v="-84"/>
    <x v="636"/>
    <n v="0"/>
    <n v="0"/>
    <x v="1"/>
    <s v="1"/>
  </r>
  <r>
    <x v="1"/>
    <n v="1"/>
    <x v="3"/>
    <x v="403"/>
    <s v="HIGHWAY"/>
    <s v="BROWN"/>
    <n v="1111911"/>
    <s v="Travel bags"/>
    <s v="Shoes"/>
    <x v="2"/>
    <s v="Solid"/>
    <s v="SMALL"/>
    <x v="1"/>
    <s v="Good"/>
    <s v="FASHION"/>
    <n v="-3"/>
    <n v="-210"/>
    <n v="70"/>
    <n v="-84"/>
    <x v="636"/>
    <n v="0"/>
    <n v="0"/>
    <x v="1"/>
    <s v="1"/>
  </r>
  <r>
    <x v="1"/>
    <n v="1"/>
    <x v="3"/>
    <x v="404"/>
    <s v="CARRYWORLD"/>
    <s v="BROWN"/>
    <n v="1111118"/>
    <s v="Travel bags"/>
    <s v="Shoes"/>
    <x v="2"/>
    <s v="Solid"/>
    <s v="MEDIUM"/>
    <x v="2"/>
    <s v="Good"/>
    <s v="FASHION"/>
    <n v="-3"/>
    <n v="-210"/>
    <n v="70"/>
    <n v="-84"/>
    <x v="636"/>
    <n v="0"/>
    <n v="0"/>
    <x v="1"/>
    <s v="1"/>
  </r>
  <r>
    <x v="1"/>
    <n v="1"/>
    <x v="3"/>
    <x v="405"/>
    <s v="GOLAND"/>
    <s v="BROWN"/>
    <n v="1111893"/>
    <s v="Travel bags"/>
    <s v="Shoes"/>
    <x v="2"/>
    <s v="Solid"/>
    <s v="SMALL"/>
    <x v="2"/>
    <s v="Good"/>
    <s v="FASHION"/>
    <n v="-3"/>
    <n v="-210"/>
    <n v="70"/>
    <n v="-84"/>
    <x v="636"/>
    <n v="0"/>
    <n v="0"/>
    <x v="1"/>
    <s v="1"/>
  </r>
  <r>
    <x v="1"/>
    <n v="1"/>
    <x v="3"/>
    <x v="406"/>
    <s v="GOLAND"/>
    <s v="BROWN"/>
    <n v="1111893"/>
    <s v="Travel bags"/>
    <s v="Shoes"/>
    <x v="2"/>
    <s v="Solid"/>
    <s v="SMALL"/>
    <x v="2"/>
    <s v="Good"/>
    <s v="FASHION"/>
    <n v="-3"/>
    <n v="-210"/>
    <n v="70"/>
    <n v="-84"/>
    <x v="636"/>
    <n v="0"/>
    <n v="0"/>
    <x v="1"/>
    <s v="1"/>
  </r>
  <r>
    <x v="1"/>
    <n v="1"/>
    <x v="3"/>
    <x v="407"/>
    <s v="GOLAND"/>
    <s v="BROWN"/>
    <n v="1111893"/>
    <s v="Travel bags"/>
    <s v="Shoes"/>
    <x v="2"/>
    <s v="Solid"/>
    <s v="SMALL"/>
    <x v="2"/>
    <s v="Good"/>
    <s v="FASHION"/>
    <n v="-3"/>
    <n v="-210"/>
    <n v="70"/>
    <n v="-84"/>
    <x v="636"/>
    <n v="0"/>
    <n v="0"/>
    <x v="1"/>
    <s v="1"/>
  </r>
  <r>
    <x v="1"/>
    <n v="1"/>
    <x v="3"/>
    <x v="408"/>
    <s v="GOLAND"/>
    <s v="BROWN"/>
    <n v="1111893"/>
    <s v="Travel bags"/>
    <s v="Shoes"/>
    <x v="2"/>
    <s v="Solid"/>
    <s v="SMALL"/>
    <x v="2"/>
    <s v="Good"/>
    <s v="FASHION"/>
    <n v="-3"/>
    <n v="-210"/>
    <n v="70"/>
    <n v="-84"/>
    <x v="636"/>
    <n v="0"/>
    <n v="0"/>
    <x v="1"/>
    <s v="1"/>
  </r>
  <r>
    <x v="1"/>
    <n v="1"/>
    <x v="3"/>
    <x v="409"/>
    <s v="GOLAND"/>
    <s v="BROWN"/>
    <n v="1111893"/>
    <s v="Travel bags"/>
    <s v="Shoes"/>
    <x v="2"/>
    <s v="Solid"/>
    <s v="SMALL"/>
    <x v="2"/>
    <s v="Good"/>
    <s v="FASHION"/>
    <n v="-3"/>
    <n v="-210"/>
    <n v="70"/>
    <n v="-84"/>
    <x v="636"/>
    <n v="0"/>
    <n v="0"/>
    <x v="1"/>
    <s v="1"/>
  </r>
  <r>
    <x v="1"/>
    <n v="1"/>
    <x v="3"/>
    <x v="410"/>
    <s v="GOLAND"/>
    <s v="BROWN"/>
    <n v="1111893"/>
    <s v="Travel bags"/>
    <s v="Shoes"/>
    <x v="2"/>
    <s v="Solid"/>
    <s v="SMALL"/>
    <x v="2"/>
    <s v="Good"/>
    <s v="FASHION"/>
    <n v="-3"/>
    <n v="-210"/>
    <n v="70"/>
    <n v="-84"/>
    <x v="636"/>
    <n v="0"/>
    <n v="0"/>
    <x v="1"/>
    <s v="1"/>
  </r>
  <r>
    <x v="1"/>
    <n v="1"/>
    <x v="3"/>
    <x v="411"/>
    <s v="CARRYWORLD"/>
    <s v="BROWN"/>
    <n v="1111118"/>
    <s v="Travel bags"/>
    <s v="Shoes"/>
    <x v="2"/>
    <s v="Solid"/>
    <s v="LARGE"/>
    <x v="2"/>
    <s v="Good"/>
    <s v="FASHION"/>
    <n v="-3"/>
    <n v="-210"/>
    <n v="70"/>
    <n v="-84"/>
    <x v="636"/>
    <n v="13"/>
    <n v="0"/>
    <x v="1"/>
    <s v="1"/>
  </r>
  <r>
    <x v="1"/>
    <n v="1"/>
    <x v="3"/>
    <x v="412"/>
    <s v="CARRYWORLD"/>
    <s v="BROWN"/>
    <n v="1111118"/>
    <s v="Travel bags"/>
    <s v="Shoes"/>
    <x v="2"/>
    <s v="Solid"/>
    <s v="LARGE"/>
    <x v="2"/>
    <s v="Good"/>
    <s v="FASHION"/>
    <n v="-3"/>
    <n v="-210"/>
    <n v="70"/>
    <n v="-84"/>
    <x v="636"/>
    <n v="121"/>
    <n v="0"/>
    <x v="1"/>
    <s v="1"/>
  </r>
  <r>
    <x v="1"/>
    <n v="1"/>
    <x v="3"/>
    <x v="413"/>
    <s v="TRAVEL TIME"/>
    <s v="BROWN"/>
    <n v="1111197"/>
    <s v="Travel bags"/>
    <s v="Shoes"/>
    <x v="2"/>
    <s v="Solid"/>
    <s v="SMALL"/>
    <x v="1"/>
    <s v="Good"/>
    <s v="FASHION"/>
    <n v="-3"/>
    <n v="-210"/>
    <n v="70"/>
    <n v="-84"/>
    <x v="636"/>
    <n v="121"/>
    <n v="0"/>
    <x v="1"/>
    <s v="1"/>
  </r>
  <r>
    <x v="1"/>
    <n v="1"/>
    <x v="3"/>
    <x v="414"/>
    <s v="TRAVEL TIME"/>
    <s v="BROWN"/>
    <n v="1111197"/>
    <s v="Travel bags"/>
    <s v="Shoes"/>
    <x v="2"/>
    <s v="Solid"/>
    <s v="SMALL"/>
    <x v="1"/>
    <s v="Good"/>
    <s v="FASHION"/>
    <n v="-3"/>
    <n v="-210"/>
    <n v="70"/>
    <n v="-84"/>
    <x v="636"/>
    <n v="121"/>
    <n v="0"/>
    <x v="1"/>
    <s v="1"/>
  </r>
  <r>
    <x v="1"/>
    <n v="1"/>
    <x v="3"/>
    <x v="415"/>
    <s v="HIGHWAY"/>
    <s v="BROWN"/>
    <n v="1111117"/>
    <s v="Travel bags"/>
    <s v="Travel Bags on wheels"/>
    <x v="2"/>
    <s v="Solid"/>
    <s v="SMALL"/>
    <x v="2"/>
    <s v="Good"/>
    <s v="FASHION"/>
    <n v="-3"/>
    <n v="-210"/>
    <n v="70"/>
    <n v="-84"/>
    <x v="636"/>
    <n v="3"/>
    <n v="0"/>
    <x v="1"/>
    <s v="1"/>
  </r>
  <r>
    <x v="1"/>
    <n v="1"/>
    <x v="3"/>
    <x v="416"/>
    <s v="HIGHWAY"/>
    <s v="BROWN"/>
    <n v="1111117"/>
    <s v="Travel bags"/>
    <s v="Travel Bags on wheels"/>
    <x v="2"/>
    <s v="Solid"/>
    <s v="SMALL"/>
    <x v="2"/>
    <s v="Good"/>
    <s v="FASHION"/>
    <n v="-3"/>
    <n v="-210"/>
    <n v="70"/>
    <n v="-84"/>
    <x v="636"/>
    <n v="3"/>
    <n v="0"/>
    <x v="1"/>
    <s v="1"/>
  </r>
  <r>
    <x v="1"/>
    <n v="1"/>
    <x v="3"/>
    <x v="417"/>
    <s v="HIGHWAY"/>
    <s v="BROWN"/>
    <n v="1111117"/>
    <s v="Travel bags"/>
    <s v="Travel Bags on wheels"/>
    <x v="2"/>
    <s v="Solid"/>
    <s v="SMALL"/>
    <x v="2"/>
    <s v="Good"/>
    <s v="FASHION"/>
    <n v="-3"/>
    <n v="-210"/>
    <n v="70"/>
    <n v="-84"/>
    <x v="636"/>
    <n v="3"/>
    <n v="0"/>
    <x v="1"/>
    <s v="1"/>
  </r>
  <r>
    <x v="1"/>
    <n v="1"/>
    <x v="3"/>
    <x v="418"/>
    <s v="HIGHWAY"/>
    <s v="BROWN"/>
    <n v="1111117"/>
    <s v="Travel bags"/>
    <s v="Travel Bags on wheels"/>
    <x v="2"/>
    <s v="Solid"/>
    <s v="MEDIUM"/>
    <x v="1"/>
    <s v="Good"/>
    <s v="FASHION"/>
    <n v="-3"/>
    <n v="-210"/>
    <n v="70"/>
    <n v="-84"/>
    <x v="636"/>
    <n v="3"/>
    <n v="0"/>
    <x v="1"/>
    <s v="1"/>
  </r>
  <r>
    <x v="1"/>
    <n v="1"/>
    <x v="3"/>
    <x v="419"/>
    <s v="GOLAND"/>
    <s v="BROWN"/>
    <n v="1111821"/>
    <s v="Travel bags"/>
    <s v="Travel Bags on wheels"/>
    <x v="2"/>
    <s v="Solid"/>
    <s v="SMALL"/>
    <x v="2"/>
    <s v="Good"/>
    <s v="FASHION"/>
    <n v="-3"/>
    <n v="-210"/>
    <n v="70"/>
    <n v="-84"/>
    <x v="636"/>
    <n v="3"/>
    <n v="0"/>
    <x v="1"/>
    <s v="1"/>
  </r>
  <r>
    <x v="1"/>
    <n v="1"/>
    <x v="3"/>
    <x v="420"/>
    <s v="GOLAND"/>
    <s v="BROWN"/>
    <n v="1111821"/>
    <s v="Travel bags"/>
    <s v="Travel Bags on wheels"/>
    <x v="2"/>
    <s v="Solid"/>
    <s v="SMALL"/>
    <x v="2"/>
    <s v="Good"/>
    <s v="FASHION"/>
    <n v="-3"/>
    <n v="-210"/>
    <n v="70"/>
    <n v="-84"/>
    <x v="636"/>
    <n v="3"/>
    <n v="0"/>
    <x v="1"/>
    <s v="1"/>
  </r>
  <r>
    <x v="1"/>
    <n v="1"/>
    <x v="3"/>
    <x v="421"/>
    <s v="GOLAND"/>
    <s v="BROWN"/>
    <n v="1111821"/>
    <s v="Travel bags"/>
    <s v="Travel Bags on wheels"/>
    <x v="2"/>
    <s v="Solid"/>
    <s v="SMALL"/>
    <x v="2"/>
    <s v="Good"/>
    <s v="FASHION"/>
    <n v="-3"/>
    <n v="-210"/>
    <n v="70"/>
    <n v="-84"/>
    <x v="636"/>
    <n v="3"/>
    <n v="0"/>
    <x v="1"/>
    <s v="1"/>
  </r>
  <r>
    <x v="1"/>
    <n v="1"/>
    <x v="3"/>
    <x v="422"/>
    <s v="GOLAND"/>
    <s v="BROWN"/>
    <n v="1111821"/>
    <s v="Travel bags"/>
    <s v="Travel Bags on wheels"/>
    <x v="2"/>
    <s v="Solid"/>
    <s v="SMALL"/>
    <x v="2"/>
    <s v="Good"/>
    <s v="FASHION"/>
    <n v="-3"/>
    <n v="-210"/>
    <n v="70"/>
    <n v="-84"/>
    <x v="636"/>
    <n v="3"/>
    <n v="0"/>
    <x v="1"/>
    <s v="1"/>
  </r>
  <r>
    <x v="1"/>
    <n v="1"/>
    <x v="3"/>
    <x v="423"/>
    <s v="GOLAND"/>
    <s v="BROWN"/>
    <n v="1111821"/>
    <s v="Travel bags"/>
    <s v="Travel Bags on wheels"/>
    <x v="2"/>
    <s v="Solid"/>
    <s v="SMALL"/>
    <x v="2"/>
    <s v="Good"/>
    <s v="FASHION"/>
    <n v="-3"/>
    <n v="-210"/>
    <n v="70"/>
    <n v="-84"/>
    <x v="636"/>
    <n v="3"/>
    <n v="0"/>
    <x v="1"/>
    <s v="1"/>
  </r>
  <r>
    <x v="1"/>
    <n v="1"/>
    <x v="3"/>
    <x v="424"/>
    <s v="HIGHWAY"/>
    <s v="BROWN"/>
    <n v="1111111"/>
    <s v="Backpack"/>
    <s v="Backpacks"/>
    <x v="1"/>
    <s v="Solid"/>
    <s v="MEDIUM"/>
    <x v="2"/>
    <s v="Good"/>
    <s v="FASHION"/>
    <n v="-3"/>
    <n v="-162"/>
    <n v="54"/>
    <n v="-64.8"/>
    <x v="637"/>
    <n v="3"/>
    <n v="0"/>
    <x v="1"/>
    <s v="1"/>
  </r>
  <r>
    <x v="1"/>
    <n v="1"/>
    <x v="3"/>
    <x v="425"/>
    <s v="HIGHWAY"/>
    <s v="GREEN"/>
    <n v="1111191"/>
    <s v="Backpack"/>
    <s v="Backpacks"/>
    <x v="0"/>
    <s v="Solid"/>
    <s v="SMALL"/>
    <x v="2"/>
    <s v="Good"/>
    <s v="FASHION"/>
    <n v="-3"/>
    <n v="-162"/>
    <n v="54"/>
    <n v="-64.8"/>
    <x v="637"/>
    <n v="3"/>
    <n v="0"/>
    <x v="1"/>
    <s v="1"/>
  </r>
  <r>
    <x v="1"/>
    <n v="1"/>
    <x v="3"/>
    <x v="426"/>
    <s v="HIGHWAY"/>
    <s v="GREEN"/>
    <n v="1111393"/>
    <s v="Backpack"/>
    <s v="Backpacks"/>
    <x v="0"/>
    <s v="Solid"/>
    <s v="SMALL"/>
    <x v="2"/>
    <s v="Good"/>
    <s v="FASHION"/>
    <n v="-3"/>
    <n v="-162"/>
    <n v="54"/>
    <n v="-64.8"/>
    <x v="637"/>
    <n v="3"/>
    <n v="0"/>
    <x v="1"/>
    <s v="1"/>
  </r>
  <r>
    <x v="1"/>
    <n v="1"/>
    <x v="3"/>
    <x v="427"/>
    <s v="HIGHWAY"/>
    <s v="GREEN"/>
    <n v="1111393"/>
    <s v="Backpack"/>
    <s v="Backpacks"/>
    <x v="0"/>
    <s v="Solid"/>
    <s v="SMALL"/>
    <x v="2"/>
    <s v="Good"/>
    <s v="FASHION"/>
    <n v="-3"/>
    <n v="-162"/>
    <n v="54"/>
    <n v="-64.8"/>
    <x v="637"/>
    <n v="121"/>
    <n v="0"/>
    <x v="1"/>
    <s v="1"/>
  </r>
  <r>
    <x v="1"/>
    <n v="1"/>
    <x v="3"/>
    <x v="428"/>
    <s v="HIGHWAY"/>
    <s v="GREEN"/>
    <n v="1111393"/>
    <s v="Backpack"/>
    <s v="Backpacks"/>
    <x v="0"/>
    <s v="Solid"/>
    <s v="SMALL"/>
    <x v="2"/>
    <s v="Good"/>
    <s v="FASHION"/>
    <n v="-3"/>
    <n v="-162"/>
    <n v="54"/>
    <n v="-64.8"/>
    <x v="637"/>
    <n v="121"/>
    <n v="0"/>
    <x v="1"/>
    <s v="1"/>
  </r>
  <r>
    <x v="1"/>
    <n v="1"/>
    <x v="3"/>
    <x v="429"/>
    <s v="HIGHWAY"/>
    <s v="GREEN"/>
    <n v="1111393"/>
    <s v="Backpack"/>
    <s v="Backpacks"/>
    <x v="0"/>
    <s v="Solid"/>
    <s v="SMALL"/>
    <x v="2"/>
    <s v="Good"/>
    <s v="FASHION"/>
    <n v="-3"/>
    <n v="-162"/>
    <n v="54"/>
    <n v="-64.8"/>
    <x v="637"/>
    <n v="121"/>
    <n v="0"/>
    <x v="1"/>
    <s v="1"/>
  </r>
  <r>
    <x v="1"/>
    <n v="1"/>
    <x v="3"/>
    <x v="430"/>
    <s v="HIGHWAY"/>
    <s v="GREEN"/>
    <n v="1111852"/>
    <s v="Backpack"/>
    <s v="Backpacks"/>
    <x v="0"/>
    <s v="Solid"/>
    <s v="SMALL"/>
    <x v="2"/>
    <s v="Good"/>
    <s v="FASHION"/>
    <n v="-3"/>
    <n v="-162"/>
    <n v="54"/>
    <n v="-64.8"/>
    <x v="637"/>
    <n v="121"/>
    <n v="0"/>
    <x v="1"/>
    <s v="1"/>
  </r>
  <r>
    <x v="1"/>
    <n v="1"/>
    <x v="3"/>
    <x v="431"/>
    <s v="HIGHWAY"/>
    <s v="GREEN"/>
    <n v="1111191"/>
    <s v="Backpack"/>
    <s v="Backpacks"/>
    <x v="0"/>
    <s v="Solid"/>
    <s v="SMALL"/>
    <x v="2"/>
    <s v="Good"/>
    <s v="FASHION"/>
    <n v="-3"/>
    <n v="-162"/>
    <n v="54"/>
    <n v="-64.8"/>
    <x v="637"/>
    <n v="121"/>
    <n v="0"/>
    <x v="1"/>
    <s v="1"/>
  </r>
  <r>
    <x v="1"/>
    <n v="1"/>
    <x v="3"/>
    <x v="432"/>
    <s v="HIGHWAY"/>
    <s v="GREEN"/>
    <n v="1111599"/>
    <s v="Backpack"/>
    <s v="Backpacks"/>
    <x v="0"/>
    <s v="Solid"/>
    <s v="MEDIUM"/>
    <x v="2"/>
    <s v="Good"/>
    <s v="FASHION"/>
    <n v="-3"/>
    <n v="-162"/>
    <n v="54"/>
    <n v="-64.8"/>
    <x v="637"/>
    <n v="13"/>
    <n v="0"/>
    <x v="1"/>
    <s v="1"/>
  </r>
  <r>
    <x v="1"/>
    <n v="1"/>
    <x v="3"/>
    <x v="433"/>
    <s v="HIGHWAY"/>
    <s v="GREEN"/>
    <n v="1111191"/>
    <s v="Luggage"/>
    <s v="Soft"/>
    <x v="0"/>
    <s v="Solid"/>
    <s v="MEDIUM"/>
    <x v="1"/>
    <s v="Good"/>
    <s v="FASHION"/>
    <n v="-3"/>
    <n v="-600"/>
    <n v="200"/>
    <n v="-240"/>
    <x v="382"/>
    <n v="13"/>
    <n v="0"/>
    <x v="1"/>
    <s v="1"/>
  </r>
  <r>
    <x v="1"/>
    <n v="1"/>
    <x v="3"/>
    <x v="434"/>
    <s v="HIGHWAY"/>
    <s v="GREEN"/>
    <n v="1111191"/>
    <s v="Luggage"/>
    <s v="Soft"/>
    <x v="0"/>
    <s v="Solid"/>
    <s v="MEDIUM"/>
    <x v="1"/>
    <s v="Good"/>
    <s v="FASHION"/>
    <n v="-3"/>
    <n v="-600"/>
    <n v="200"/>
    <n v="-240"/>
    <x v="382"/>
    <n v="13"/>
    <n v="0"/>
    <x v="1"/>
    <s v="1"/>
  </r>
  <r>
    <x v="1"/>
    <n v="1"/>
    <x v="3"/>
    <x v="435"/>
    <s v="HIGHWAY"/>
    <s v="GREEN"/>
    <n v="1111191"/>
    <s v="Luggage"/>
    <s v="Soft"/>
    <x v="0"/>
    <s v="Solid"/>
    <s v="MEDIUM"/>
    <x v="1"/>
    <s v="Good"/>
    <s v="FASHION"/>
    <n v="-3"/>
    <n v="-600"/>
    <n v="200"/>
    <n v="-240"/>
    <x v="382"/>
    <n v="13"/>
    <n v="0"/>
    <x v="1"/>
    <s v="1"/>
  </r>
  <r>
    <x v="1"/>
    <n v="1"/>
    <x v="3"/>
    <x v="436"/>
    <s v="HIGHWAY"/>
    <s v="GREEN"/>
    <n v="1111191"/>
    <s v="Luggage"/>
    <s v="Soft"/>
    <x v="0"/>
    <s v="Solid"/>
    <s v="MEDIUM"/>
    <x v="1"/>
    <s v="Good"/>
    <s v="FASHION"/>
    <n v="-3"/>
    <n v="-600"/>
    <n v="200"/>
    <n v="-240"/>
    <x v="382"/>
    <n v="13"/>
    <n v="0"/>
    <x v="1"/>
    <s v="1"/>
  </r>
  <r>
    <x v="1"/>
    <n v="1"/>
    <x v="3"/>
    <x v="437"/>
    <s v="HIGHWAY"/>
    <s v="GREEN"/>
    <n v="1111319"/>
    <s v="Travel bags"/>
    <s v="Travel Bags"/>
    <x v="0"/>
    <s v="Solid"/>
    <s v="SMALL"/>
    <x v="2"/>
    <s v="Good"/>
    <s v="FASHION"/>
    <n v="-3"/>
    <n v="-177"/>
    <n v="59"/>
    <n v="-70.8"/>
    <x v="638"/>
    <n v="13"/>
    <n v="0"/>
    <x v="1"/>
    <s v="1"/>
  </r>
  <r>
    <x v="1"/>
    <n v="1"/>
    <x v="3"/>
    <x v="438"/>
    <s v="CARRYWORLD"/>
    <s v="GREEN"/>
    <n v="1111112"/>
    <s v="Travel bags"/>
    <s v="Travel Bags"/>
    <x v="1"/>
    <s v="Solid"/>
    <s v="MEDIUM"/>
    <x v="0"/>
    <s v="Good"/>
    <s v="FASHION"/>
    <n v="-3"/>
    <n v="-177"/>
    <n v="59"/>
    <n v="-70.8"/>
    <x v="638"/>
    <n v="13"/>
    <n v="0"/>
    <x v="1"/>
    <s v="1"/>
  </r>
  <r>
    <x v="1"/>
    <n v="1"/>
    <x v="3"/>
    <x v="439"/>
    <s v="CARRYWORLD"/>
    <s v="GREEN"/>
    <n v="1111118"/>
    <s v="Travel bags"/>
    <s v="Travel Bags"/>
    <x v="0"/>
    <s v="Solid"/>
    <s v="MEDIUM"/>
    <x v="2"/>
    <s v="Good"/>
    <s v="FASHION"/>
    <n v="-3"/>
    <n v="-129"/>
    <n v="43"/>
    <n v="-51.600000000000009"/>
    <x v="639"/>
    <n v="13"/>
    <n v="0"/>
    <x v="1"/>
    <s v="1"/>
  </r>
  <r>
    <x v="1"/>
    <n v="1"/>
    <x v="3"/>
    <x v="440"/>
    <s v="CARRYWORLD"/>
    <s v="GREEN"/>
    <n v="1111893"/>
    <s v="Travel bags"/>
    <s v="Travel Bags"/>
    <x v="1"/>
    <s v="Solid"/>
    <s v="SMALL"/>
    <x v="0"/>
    <s v="Good"/>
    <s v="FASHION"/>
    <n v="-3"/>
    <n v="-129"/>
    <n v="43"/>
    <n v="-51.600000000000009"/>
    <x v="639"/>
    <n v="13"/>
    <n v="0"/>
    <x v="1"/>
    <s v="1"/>
  </r>
  <r>
    <x v="1"/>
    <n v="1"/>
    <x v="3"/>
    <x v="441"/>
    <s v="CARRYWORLD"/>
    <s v="GREEN"/>
    <n v="1111893"/>
    <s v="Travel bags"/>
    <s v="Travel Bags"/>
    <x v="1"/>
    <s v="Solid"/>
    <s v="MEDIUM"/>
    <x v="0"/>
    <s v="Good"/>
    <s v="FASHION"/>
    <n v="-3"/>
    <n v="-129"/>
    <n v="43"/>
    <n v="-51.600000000000009"/>
    <x v="639"/>
    <n v="13"/>
    <n v="0"/>
    <x v="1"/>
    <s v="1"/>
  </r>
  <r>
    <x v="1"/>
    <n v="1"/>
    <x v="3"/>
    <x v="442"/>
    <s v="CARRYWORLD"/>
    <s v="GREEN"/>
    <n v="1111111"/>
    <s v="Travel bags"/>
    <s v="Travel Bags"/>
    <x v="0"/>
    <s v="Solid"/>
    <s v="SMALL"/>
    <x v="1"/>
    <s v="Good"/>
    <s v="FASHION"/>
    <n v="-3"/>
    <n v="-129"/>
    <n v="43"/>
    <n v="-51.600000000000009"/>
    <x v="639"/>
    <n v="13"/>
    <n v="0"/>
    <x v="1"/>
    <s v="1"/>
  </r>
  <r>
    <x v="1"/>
    <n v="1"/>
    <x v="3"/>
    <x v="443"/>
    <s v="CARRYWORLD"/>
    <s v="GREEN"/>
    <n v="1111112"/>
    <s v="Travel bags"/>
    <s v="Travel Bags"/>
    <x v="1"/>
    <s v="Solid"/>
    <s v="SMALL"/>
    <x v="0"/>
    <s v="Good"/>
    <s v="FASHION"/>
    <n v="-3"/>
    <n v="-129"/>
    <n v="43"/>
    <n v="-51.600000000000009"/>
    <x v="639"/>
    <n v="121"/>
    <n v="0"/>
    <x v="1"/>
    <s v="1"/>
  </r>
  <r>
    <x v="1"/>
    <n v="1"/>
    <x v="3"/>
    <x v="444"/>
    <s v="CARRYWORLD"/>
    <s v="GREEN"/>
    <n v="1111893"/>
    <s v="Travel bags"/>
    <s v="Travel Bags"/>
    <x v="2"/>
    <s v="Solid"/>
    <s v="MEDIUM"/>
    <x v="2"/>
    <s v="Good"/>
    <s v="FASHION"/>
    <n v="-3"/>
    <n v="-177"/>
    <n v="59"/>
    <n v="-70.8"/>
    <x v="638"/>
    <n v="13"/>
    <n v="0"/>
    <x v="1"/>
    <s v="1"/>
  </r>
  <r>
    <x v="1"/>
    <n v="1"/>
    <x v="3"/>
    <x v="445"/>
    <s v="CARRYWORLD"/>
    <s v="GREEN"/>
    <n v="1111893"/>
    <s v="Travel bags"/>
    <s v="Travel Bags"/>
    <x v="2"/>
    <s v="Solid"/>
    <s v="MEDIUM"/>
    <x v="2"/>
    <s v="Good"/>
    <s v="FASHION"/>
    <n v="-3"/>
    <n v="-177"/>
    <n v="59"/>
    <n v="-70.8"/>
    <x v="638"/>
    <n v="13"/>
    <n v="0"/>
    <x v="1"/>
    <s v="1"/>
  </r>
  <r>
    <x v="1"/>
    <n v="1"/>
    <x v="3"/>
    <x v="446"/>
    <s v="CARRYWORLD"/>
    <s v="GREEN"/>
    <n v="1111893"/>
    <s v="Travel bags"/>
    <s v="Travel Bags"/>
    <x v="1"/>
    <s v="Solid"/>
    <s v="MEDIUM"/>
    <x v="0"/>
    <s v="Good"/>
    <s v="FASHION"/>
    <n v="-3"/>
    <n v="-177"/>
    <n v="59"/>
    <n v="-70.8"/>
    <x v="638"/>
    <n v="13"/>
    <n v="0"/>
    <x v="1"/>
    <s v="1"/>
  </r>
  <r>
    <x v="1"/>
    <n v="1"/>
    <x v="3"/>
    <x v="699"/>
    <s v="CARRYWORLD"/>
    <s v="GREEN"/>
    <n v="1111893"/>
    <s v="Travel bags"/>
    <s v="Travel Bags"/>
    <x v="1"/>
    <s v="Solid"/>
    <s v="MEDIUM"/>
    <x v="0"/>
    <s v="Good"/>
    <s v="FASHION"/>
    <n v="-4"/>
    <n v="0"/>
    <m/>
    <n v="0"/>
    <x v="8"/>
    <n v="0"/>
    <n v="0"/>
    <x v="1"/>
    <s v="1"/>
  </r>
  <r>
    <x v="1"/>
    <n v="1"/>
    <x v="3"/>
    <x v="700"/>
    <s v="CARRYWORLD"/>
    <s v="GREY"/>
    <n v="1111893"/>
    <s v="Travel bags"/>
    <s v="Travel Bags"/>
    <x v="1"/>
    <s v="Solid"/>
    <s v="SMALL"/>
    <x v="0"/>
    <s v="Good"/>
    <s v="FASHION"/>
    <n v="-4"/>
    <n v="0"/>
    <m/>
    <n v="0"/>
    <x v="8"/>
    <n v="0"/>
    <n v="0"/>
    <x v="1"/>
    <s v="1"/>
  </r>
  <r>
    <x v="1"/>
    <n v="1"/>
    <x v="3"/>
    <x v="701"/>
    <s v="CARRYWORLD"/>
    <s v="GREY"/>
    <n v="1111893"/>
    <s v="Travel bags"/>
    <s v="Travel Bags"/>
    <x v="1"/>
    <s v="Solid"/>
    <s v="SMALL"/>
    <x v="2"/>
    <s v="Good"/>
    <s v="FASHION"/>
    <n v="-4"/>
    <n v="0"/>
    <m/>
    <n v="0"/>
    <x v="8"/>
    <n v="0"/>
    <n v="0"/>
    <x v="1"/>
    <s v="1"/>
  </r>
  <r>
    <x v="1"/>
    <n v="1"/>
    <x v="3"/>
    <x v="702"/>
    <s v="CARRYWORLD"/>
    <s v="GREY"/>
    <n v="1111893"/>
    <s v="Travel bags"/>
    <s v="Travel Bags"/>
    <x v="1"/>
    <s v="Solid"/>
    <s v="SMALL"/>
    <x v="0"/>
    <s v="Good"/>
    <s v="FASHION"/>
    <n v="-4"/>
    <n v="0"/>
    <m/>
    <n v="0"/>
    <x v="8"/>
    <n v="0"/>
    <n v="0"/>
    <x v="1"/>
    <s v="1"/>
  </r>
  <r>
    <x v="1"/>
    <n v="1"/>
    <x v="3"/>
    <x v="703"/>
    <s v="CARRYWORLD"/>
    <s v="GREY"/>
    <n v="1111893"/>
    <s v="Travel bags"/>
    <s v="Travel Bags"/>
    <x v="1"/>
    <s v="Geometric"/>
    <s v="SMALL"/>
    <x v="2"/>
    <s v="Good"/>
    <s v="FASHION"/>
    <n v="-4"/>
    <n v="0"/>
    <m/>
    <n v="0"/>
    <x v="8"/>
    <n v="0"/>
    <n v="0"/>
    <x v="1"/>
    <s v="1"/>
  </r>
  <r>
    <x v="1"/>
    <n v="1"/>
    <x v="3"/>
    <x v="704"/>
    <s v="CARRYWORLD"/>
    <s v="GREY"/>
    <n v="1111893"/>
    <s v="Travel bags"/>
    <s v="Travel Bags"/>
    <x v="1"/>
    <s v="Solid"/>
    <s v="MEDIUM"/>
    <x v="1"/>
    <s v="Good"/>
    <s v="FASHION"/>
    <n v="-4"/>
    <n v="0"/>
    <m/>
    <n v="0"/>
    <x v="8"/>
    <n v="0"/>
    <n v="0"/>
    <x v="1"/>
    <s v="1"/>
  </r>
  <r>
    <x v="1"/>
    <n v="1"/>
    <x v="3"/>
    <x v="705"/>
    <s v="CARRYWORLD"/>
    <s v="GREY"/>
    <n v="1111893"/>
    <s v="Travel bags"/>
    <s v="Travel Bags"/>
    <x v="1"/>
    <s v="Solid"/>
    <s v="MEDIUM"/>
    <x v="1"/>
    <s v="Good"/>
    <s v="FASHION"/>
    <n v="-4"/>
    <n v="0"/>
    <m/>
    <n v="0"/>
    <x v="8"/>
    <n v="0"/>
    <n v="0"/>
    <x v="1"/>
    <s v="1"/>
  </r>
  <r>
    <x v="1"/>
    <n v="1"/>
    <x v="3"/>
    <x v="706"/>
    <s v="HIGHWAY"/>
    <s v="GREY"/>
    <n v="1111854"/>
    <s v="Travel bags"/>
    <s v="Travel Bags"/>
    <x v="2"/>
    <s v="Animal"/>
    <s v="SMALL"/>
    <x v="1"/>
    <s v="Good"/>
    <s v="FASHION"/>
    <n v="-4"/>
    <n v="0"/>
    <m/>
    <n v="0"/>
    <x v="8"/>
    <n v="0"/>
    <n v="0"/>
    <x v="1"/>
    <s v="1"/>
  </r>
  <r>
    <x v="1"/>
    <n v="1"/>
    <x v="3"/>
    <x v="707"/>
    <s v="HIGHWAY"/>
    <s v="GREY"/>
    <n v="1111854"/>
    <s v="Travel bags"/>
    <s v="Travel Bags"/>
    <x v="2"/>
    <s v="Animal"/>
    <s v="SMALL"/>
    <x v="1"/>
    <s v="Good"/>
    <s v="FASHION"/>
    <n v="-4"/>
    <n v="0"/>
    <m/>
    <n v="0"/>
    <x v="8"/>
    <n v="0"/>
    <n v="0"/>
    <x v="1"/>
    <s v="1"/>
  </r>
  <r>
    <x v="1"/>
    <n v="1"/>
    <x v="3"/>
    <x v="708"/>
    <s v="CARRYWORLD"/>
    <s v="GREY"/>
    <n v="1111854"/>
    <s v="Travel bags"/>
    <s v="Travel Bags"/>
    <x v="1"/>
    <s v="Solid"/>
    <s v="SMALL"/>
    <x v="1"/>
    <s v="Good"/>
    <s v="FASHION"/>
    <n v="-4"/>
    <n v="0"/>
    <m/>
    <n v="0"/>
    <x v="8"/>
    <n v="0"/>
    <n v="0"/>
    <x v="1"/>
    <s v="1"/>
  </r>
  <r>
    <x v="1"/>
    <n v="1"/>
    <x v="3"/>
    <x v="709"/>
    <s v="TRAVEL TIME"/>
    <s v="GREY"/>
    <n v="1111112"/>
    <s v="Travel bags"/>
    <s v="Travel Bags"/>
    <x v="1"/>
    <s v="Solid"/>
    <s v="MEDIUM"/>
    <x v="1"/>
    <s v="Good"/>
    <s v="FASHION"/>
    <n v="-4"/>
    <n v="0"/>
    <m/>
    <n v="0"/>
    <x v="8"/>
    <n v="0"/>
    <n v="0"/>
    <x v="1"/>
    <s v="1"/>
  </r>
  <r>
    <x v="1"/>
    <n v="1"/>
    <x v="3"/>
    <x v="710"/>
    <s v="TRAVEL TIME"/>
    <s v="GREY"/>
    <n v="1111112"/>
    <s v="Travel bags"/>
    <s v="Travel Bags"/>
    <x v="1"/>
    <s v="Solid"/>
    <s v="SMALL"/>
    <x v="1"/>
    <s v="Good"/>
    <s v="FASHION"/>
    <n v="-4"/>
    <n v="0"/>
    <m/>
    <n v="0"/>
    <x v="8"/>
    <n v="0"/>
    <n v="0"/>
    <x v="1"/>
    <s v="1"/>
  </r>
  <r>
    <x v="1"/>
    <n v="1"/>
    <x v="3"/>
    <x v="711"/>
    <s v="CARRYWORLD"/>
    <s v="GREY"/>
    <n v="1111893"/>
    <s v="Travel bags"/>
    <s v="Travel Bags"/>
    <x v="1"/>
    <s v="Solid"/>
    <s v="MEDIUM"/>
    <x v="1"/>
    <s v="Good"/>
    <s v="FASHION"/>
    <n v="-4"/>
    <n v="0"/>
    <m/>
    <n v="0"/>
    <x v="8"/>
    <n v="0"/>
    <n v="0"/>
    <x v="1"/>
    <s v="1"/>
  </r>
  <r>
    <x v="1"/>
    <n v="1"/>
    <x v="3"/>
    <x v="712"/>
    <s v="CARRYWORLD"/>
    <s v="GREY"/>
    <n v="1111893"/>
    <s v="Travel bags"/>
    <s v="Travel Bags"/>
    <x v="1"/>
    <s v="Solid"/>
    <s v="SMALL"/>
    <x v="1"/>
    <s v="Good"/>
    <s v="FASHION"/>
    <n v="-4"/>
    <n v="0"/>
    <m/>
    <n v="0"/>
    <x v="8"/>
    <n v="0"/>
    <n v="0"/>
    <x v="1"/>
    <s v="1"/>
  </r>
  <r>
    <x v="1"/>
    <n v="1"/>
    <x v="3"/>
    <x v="713"/>
    <s v="CARRYWORLD"/>
    <s v="GREY"/>
    <n v="1111111"/>
    <s v="Travel bags"/>
    <s v="Travel Bags"/>
    <x v="0"/>
    <s v="Solid"/>
    <s v="SMALL"/>
    <x v="1"/>
    <s v="Good"/>
    <s v="FASHION"/>
    <n v="-4"/>
    <n v="0"/>
    <m/>
    <n v="0"/>
    <x v="8"/>
    <n v="0"/>
    <n v="0"/>
    <x v="1"/>
    <s v="1"/>
  </r>
  <r>
    <x v="1"/>
    <n v="1"/>
    <x v="3"/>
    <x v="714"/>
    <s v="CARRYWORLD"/>
    <s v="GREY"/>
    <n v="1111715"/>
    <s v="Travel bags"/>
    <s v="Travel Bags"/>
    <x v="0"/>
    <s v="Solid"/>
    <s v="SMALL"/>
    <x v="1"/>
    <s v="Good"/>
    <s v="FASHION"/>
    <n v="-4"/>
    <n v="0"/>
    <m/>
    <n v="0"/>
    <x v="8"/>
    <n v="0"/>
    <n v="0"/>
    <x v="1"/>
    <s v="1"/>
  </r>
  <r>
    <x v="1"/>
    <n v="1"/>
    <x v="3"/>
    <x v="715"/>
    <s v="CARRYWORLD"/>
    <s v="GREY"/>
    <n v="1111893"/>
    <s v="Travel bags"/>
    <s v="Travel Bags"/>
    <x v="1"/>
    <s v="Solid"/>
    <s v="SMALL"/>
    <x v="1"/>
    <s v="Good"/>
    <s v="FASHION"/>
    <n v="-4"/>
    <n v="0"/>
    <m/>
    <n v="0"/>
    <x v="8"/>
    <n v="3"/>
    <n v="0"/>
    <x v="1"/>
    <s v="1"/>
  </r>
  <r>
    <x v="1"/>
    <n v="1"/>
    <x v="3"/>
    <x v="716"/>
    <s v="CARRYWORLD"/>
    <s v="GREY"/>
    <n v="1111893"/>
    <s v="Travel bags"/>
    <s v="Travel Bags"/>
    <x v="1"/>
    <s v="Solid"/>
    <s v="MEDIUM"/>
    <x v="1"/>
    <s v="Good"/>
    <s v="FASHION"/>
    <n v="-4"/>
    <n v="0"/>
    <m/>
    <n v="0"/>
    <x v="8"/>
    <n v="3"/>
    <n v="0"/>
    <x v="1"/>
    <s v="1"/>
  </r>
  <r>
    <x v="1"/>
    <n v="1"/>
    <x v="3"/>
    <x v="717"/>
    <s v="CARRYWORLD"/>
    <s v="GREY"/>
    <n v="1111893"/>
    <s v="Travel bags"/>
    <s v="Travel Bags"/>
    <x v="1"/>
    <s v="Solid"/>
    <s v="MEDIUM"/>
    <x v="1"/>
    <s v="Good"/>
    <s v="FASHION"/>
    <n v="-4"/>
    <n v="0"/>
    <m/>
    <n v="0"/>
    <x v="8"/>
    <n v="3"/>
    <n v="0"/>
    <x v="1"/>
    <s v="1"/>
  </r>
  <r>
    <x v="1"/>
    <n v="1"/>
    <x v="3"/>
    <x v="718"/>
    <s v="CARRYWORLD"/>
    <s v="GREY"/>
    <n v="1111893"/>
    <s v="Travel bags"/>
    <s v="Travel Bags"/>
    <x v="1"/>
    <s v="Solid"/>
    <s v="MEDIUM"/>
    <x v="1"/>
    <s v="Good"/>
    <s v="FASHION"/>
    <n v="-4"/>
    <n v="0"/>
    <m/>
    <n v="0"/>
    <x v="8"/>
    <n v="3"/>
    <n v="0"/>
    <x v="1"/>
    <s v="1"/>
  </r>
  <r>
    <x v="1"/>
    <n v="1"/>
    <x v="3"/>
    <x v="719"/>
    <s v="CARRYWORLD"/>
    <s v="GREY"/>
    <n v="1111893"/>
    <s v="Travel bags"/>
    <s v="Travel Bags"/>
    <x v="1"/>
    <s v="Solid"/>
    <s v="MEDIUM"/>
    <x v="1"/>
    <s v="Good"/>
    <s v="FASHION"/>
    <n v="-4"/>
    <n v="0"/>
    <m/>
    <n v="0"/>
    <x v="8"/>
    <n v="3"/>
    <n v="0"/>
    <x v="1"/>
    <s v="1"/>
  </r>
  <r>
    <x v="1"/>
    <n v="1"/>
    <x v="3"/>
    <x v="720"/>
    <s v="CARRYWORLD"/>
    <s v="GREY"/>
    <n v="1111893"/>
    <s v="Travel bags"/>
    <s v="Travel Bags"/>
    <x v="2"/>
    <s v="Solid"/>
    <s v="SMALL"/>
    <x v="1"/>
    <s v="Good"/>
    <s v="FASHION"/>
    <n v="-4"/>
    <n v="0"/>
    <m/>
    <n v="0"/>
    <x v="8"/>
    <n v="3"/>
    <n v="0"/>
    <x v="1"/>
    <s v="1"/>
  </r>
  <r>
    <x v="1"/>
    <n v="1"/>
    <x v="3"/>
    <x v="721"/>
    <s v="CARRYWORLD"/>
    <s v="GREY"/>
    <n v="1111893"/>
    <s v="Travel bags"/>
    <s v="Travel Bags"/>
    <x v="2"/>
    <s v="Solid"/>
    <s v="SMALL"/>
    <x v="1"/>
    <s v="Good"/>
    <s v="FASHION"/>
    <n v="-4"/>
    <n v="0"/>
    <m/>
    <n v="0"/>
    <x v="8"/>
    <n v="3"/>
    <n v="0"/>
    <x v="1"/>
    <s v="1"/>
  </r>
  <r>
    <x v="1"/>
    <n v="1"/>
    <x v="3"/>
    <x v="722"/>
    <s v="CARRYWORLD"/>
    <s v="GREY"/>
    <n v="1111893"/>
    <s v="Travel bags"/>
    <s v="Travel Bags"/>
    <x v="2"/>
    <s v="Solid"/>
    <s v="SMALL"/>
    <x v="1"/>
    <s v="Good"/>
    <s v="FASHION"/>
    <n v="-4"/>
    <n v="0"/>
    <m/>
    <n v="0"/>
    <x v="8"/>
    <n v="3"/>
    <n v="0"/>
    <x v="1"/>
    <s v="1"/>
  </r>
  <r>
    <x v="1"/>
    <n v="1"/>
    <x v="3"/>
    <x v="723"/>
    <s v="CARRYWORLD"/>
    <s v="GREY"/>
    <n v="1111893"/>
    <s v="Travel bags"/>
    <s v="Travel Bags"/>
    <x v="2"/>
    <s v="Solid"/>
    <s v="MEDIUM"/>
    <x v="1"/>
    <s v="Good"/>
    <s v="FASHION"/>
    <n v="-4"/>
    <n v="0"/>
    <m/>
    <n v="0"/>
    <x v="8"/>
    <n v="3"/>
    <n v="0"/>
    <x v="1"/>
    <s v="1"/>
  </r>
  <r>
    <x v="1"/>
    <n v="1"/>
    <x v="3"/>
    <x v="724"/>
    <s v="CARRYWORLD"/>
    <s v="GREY"/>
    <n v="1111893"/>
    <s v="Travel bags"/>
    <s v="Travel Bags"/>
    <x v="0"/>
    <s v="Solid"/>
    <s v="SMALL"/>
    <x v="1"/>
    <s v="Good"/>
    <s v="FASHION"/>
    <n v="-4"/>
    <n v="0"/>
    <m/>
    <n v="0"/>
    <x v="8"/>
    <n v="3"/>
    <n v="0"/>
    <x v="1"/>
    <s v="1"/>
  </r>
  <r>
    <x v="1"/>
    <n v="1"/>
    <x v="3"/>
    <x v="725"/>
    <s v="CARRYWORLD"/>
    <s v="GREY"/>
    <n v="1111893"/>
    <s v="Travel bags"/>
    <s v="Travel Bags"/>
    <x v="2"/>
    <s v="Solid"/>
    <s v="MEDIUM"/>
    <x v="2"/>
    <s v="Good"/>
    <s v="FASHION"/>
    <n v="-4"/>
    <n v="0"/>
    <m/>
    <n v="0"/>
    <x v="8"/>
    <n v="3"/>
    <n v="0"/>
    <x v="1"/>
    <s v="1"/>
  </r>
  <r>
    <x v="1"/>
    <n v="1"/>
    <x v="3"/>
    <x v="726"/>
    <s v="CARRYWORLD"/>
    <s v="GREY"/>
    <n v="1111893"/>
    <s v="Travel bags"/>
    <s v="Travel Bags"/>
    <x v="2"/>
    <s v="Solid"/>
    <s v="MEDIUM"/>
    <x v="2"/>
    <s v="Good"/>
    <s v="FASHION"/>
    <n v="-4"/>
    <n v="0"/>
    <m/>
    <n v="0"/>
    <x v="8"/>
    <n v="3"/>
    <n v="0"/>
    <x v="1"/>
    <s v="1"/>
  </r>
  <r>
    <x v="1"/>
    <n v="1"/>
    <x v="3"/>
    <x v="727"/>
    <s v="CARRYWORLD"/>
    <s v="GREY"/>
    <n v="1111893"/>
    <s v="Travel bags"/>
    <s v="Travel Bags"/>
    <x v="2"/>
    <s v="Solid"/>
    <s v="MEDIUM"/>
    <x v="2"/>
    <s v="Good"/>
    <s v="FASHION"/>
    <n v="-4"/>
    <n v="0"/>
    <m/>
    <n v="0"/>
    <x v="8"/>
    <n v="3"/>
    <n v="0"/>
    <x v="1"/>
    <s v="1"/>
  </r>
  <r>
    <x v="1"/>
    <n v="1"/>
    <x v="3"/>
    <x v="728"/>
    <s v="CARRYWORLD"/>
    <s v="GREY"/>
    <n v="1111893"/>
    <s v="Travel bags"/>
    <s v="Travel Bags"/>
    <x v="0"/>
    <s v="Solid"/>
    <s v="SMALL"/>
    <x v="2"/>
    <s v="Good"/>
    <s v="FASHION"/>
    <n v="-4"/>
    <n v="0"/>
    <m/>
    <n v="0"/>
    <x v="8"/>
    <n v="3"/>
    <n v="0"/>
    <x v="1"/>
    <s v="1"/>
  </r>
  <r>
    <x v="1"/>
    <n v="1"/>
    <x v="3"/>
    <x v="729"/>
    <s v="CARRYWORLD"/>
    <s v="GREY"/>
    <n v="1111893"/>
    <s v="Travel bags"/>
    <s v="Travel Bags"/>
    <x v="0"/>
    <s v="Solid"/>
    <s v="MEDIUM"/>
    <x v="2"/>
    <s v="Good"/>
    <s v="FASHION"/>
    <n v="-4"/>
    <n v="0"/>
    <m/>
    <n v="0"/>
    <x v="8"/>
    <n v="3"/>
    <n v="0"/>
    <x v="1"/>
    <s v="1"/>
  </r>
  <r>
    <x v="1"/>
    <n v="1"/>
    <x v="3"/>
    <x v="730"/>
    <s v="CARRYWORLD"/>
    <s v="GREY"/>
    <n v="1111893"/>
    <s v="Travel bags"/>
    <s v="Travel Bags"/>
    <x v="0"/>
    <s v="Solid"/>
    <s v="SMALL"/>
    <x v="2"/>
    <s v="Good"/>
    <s v="FASHION"/>
    <n v="-4"/>
    <n v="0"/>
    <m/>
    <n v="0"/>
    <x v="8"/>
    <n v="3"/>
    <n v="0"/>
    <x v="1"/>
    <s v="1"/>
  </r>
  <r>
    <x v="1"/>
    <n v="1"/>
    <x v="3"/>
    <x v="731"/>
    <s v="CARRYWORLD"/>
    <s v="GREY"/>
    <n v="1111893"/>
    <s v="Travel bags"/>
    <s v="Travel Bags"/>
    <x v="1"/>
    <s v="Solid"/>
    <s v="SMALL"/>
    <x v="1"/>
    <s v="Good"/>
    <s v="FASHION"/>
    <n v="-4"/>
    <n v="0"/>
    <m/>
    <n v="0"/>
    <x v="8"/>
    <n v="3"/>
    <n v="0"/>
    <x v="1"/>
    <s v="1"/>
  </r>
  <r>
    <x v="1"/>
    <n v="1"/>
    <x v="3"/>
    <x v="732"/>
    <s v="CARRYWORLD"/>
    <s v="GREY"/>
    <n v="1111893"/>
    <s v="Travel bags"/>
    <s v="Travel Bags"/>
    <x v="1"/>
    <s v="Solid"/>
    <s v="SMALL"/>
    <x v="1"/>
    <s v="Good"/>
    <s v="FASHION"/>
    <n v="-4"/>
    <n v="0"/>
    <m/>
    <n v="0"/>
    <x v="8"/>
    <n v="3"/>
    <n v="0"/>
    <x v="1"/>
    <s v="1"/>
  </r>
  <r>
    <x v="1"/>
    <n v="1"/>
    <x v="3"/>
    <x v="733"/>
    <s v="CARRYWORLD"/>
    <s v="GREY"/>
    <n v="1111715"/>
    <s v="Travel bags"/>
    <s v="Travel Bags"/>
    <x v="2"/>
    <s v="Novelty"/>
    <s v="SMALL"/>
    <x v="1"/>
    <s v="Good"/>
    <s v="FASHION"/>
    <n v="-4"/>
    <n v="0"/>
    <m/>
    <n v="0"/>
    <x v="8"/>
    <n v="3"/>
    <n v="0"/>
    <x v="1"/>
    <s v="1"/>
  </r>
  <r>
    <x v="1"/>
    <n v="1"/>
    <x v="3"/>
    <x v="734"/>
    <s v="CARRYWORLD"/>
    <s v="GREY"/>
    <n v="1111715"/>
    <s v="Travel bags"/>
    <s v="Travel Bags"/>
    <x v="2"/>
    <s v="Novelty"/>
    <s v="MEDIUM"/>
    <x v="1"/>
    <s v="Good"/>
    <s v="FASHION"/>
    <n v="-4"/>
    <n v="0"/>
    <m/>
    <n v="0"/>
    <x v="8"/>
    <n v="3"/>
    <n v="0"/>
    <x v="1"/>
    <s v="1"/>
  </r>
  <r>
    <x v="1"/>
    <n v="1"/>
    <x v="3"/>
    <x v="735"/>
    <s v="CARRYWORLD"/>
    <s v="GREY"/>
    <n v="1111715"/>
    <s v="Travel bags"/>
    <s v="Travel Bags"/>
    <x v="2"/>
    <s v="Novelty"/>
    <s v="MEDIUM"/>
    <x v="1"/>
    <s v="Good"/>
    <s v="FASHION"/>
    <n v="-4"/>
    <n v="0"/>
    <m/>
    <n v="0"/>
    <x v="8"/>
    <n v="3"/>
    <n v="0"/>
    <x v="1"/>
    <s v="1"/>
  </r>
  <r>
    <x v="1"/>
    <n v="1"/>
    <x v="3"/>
    <x v="736"/>
    <s v="CARRYWORLD"/>
    <s v="GREY"/>
    <n v="1111715"/>
    <s v="Travel bags"/>
    <s v="Travel Bags"/>
    <x v="2"/>
    <s v="Novelty"/>
    <s v="MEDIUM"/>
    <x v="1"/>
    <s v="Good"/>
    <s v="FASHION"/>
    <n v="-4"/>
    <n v="0"/>
    <m/>
    <n v="0"/>
    <x v="8"/>
    <n v="3"/>
    <n v="0"/>
    <x v="1"/>
    <s v="1"/>
  </r>
  <r>
    <x v="1"/>
    <n v="1"/>
    <x v="3"/>
    <x v="737"/>
    <s v="CARRYWORLD"/>
    <s v="GREY"/>
    <n v="1111854"/>
    <s v="Travel bags"/>
    <s v="Travel Bags"/>
    <x v="1"/>
    <s v="Solid"/>
    <s v="SMALL"/>
    <x v="2"/>
    <s v="Good"/>
    <s v="FASHION"/>
    <n v="-4"/>
    <n v="0"/>
    <m/>
    <n v="0"/>
    <x v="8"/>
    <n v="3"/>
    <n v="0"/>
    <x v="1"/>
    <s v="1"/>
  </r>
  <r>
    <x v="1"/>
    <n v="3"/>
    <x v="3"/>
    <x v="738"/>
    <s v="HIGHWAY"/>
    <s v="GREY"/>
    <n v="1111823"/>
    <s v="Travel bags"/>
    <s v="Travel Bags"/>
    <x v="2"/>
    <s v="Solid"/>
    <s v="MEDIUM"/>
    <x v="0"/>
    <s v="Good"/>
    <s v="FASHION"/>
    <n v="-4"/>
    <n v="0"/>
    <m/>
    <n v="0"/>
    <x v="8"/>
    <n v="3"/>
    <n v="0"/>
    <x v="1"/>
    <s v="1"/>
  </r>
  <r>
    <x v="1"/>
    <n v="3"/>
    <x v="3"/>
    <x v="739"/>
    <s v="HIGHWAY"/>
    <s v="GREY"/>
    <n v="1111823"/>
    <s v="Travel bags"/>
    <s v="Travel Bags"/>
    <x v="2"/>
    <s v="Solid"/>
    <s v="MEDIUM"/>
    <x v="0"/>
    <s v="Good"/>
    <s v="FASHION"/>
    <n v="-4"/>
    <n v="0"/>
    <m/>
    <n v="0"/>
    <x v="8"/>
    <n v="3"/>
    <n v="0"/>
    <x v="1"/>
    <s v="1"/>
  </r>
  <r>
    <x v="1"/>
    <n v="3"/>
    <x v="3"/>
    <x v="740"/>
    <s v="HIGHWAY"/>
    <s v="GREY"/>
    <n v="1111823"/>
    <s v="Travel bags"/>
    <s v="Travel Bags"/>
    <x v="2"/>
    <s v="Solid"/>
    <s v="MEDIUM"/>
    <x v="0"/>
    <s v="Good"/>
    <s v="FASHION"/>
    <n v="-4"/>
    <n v="0"/>
    <m/>
    <n v="0"/>
    <x v="8"/>
    <n v="3"/>
    <n v="0"/>
    <x v="1"/>
    <s v="1"/>
  </r>
  <r>
    <x v="1"/>
    <n v="3"/>
    <x v="3"/>
    <x v="741"/>
    <s v="HIGHWAY"/>
    <s v="GREY"/>
    <n v="1111823"/>
    <s v="Travel bags"/>
    <s v="Travel Bags"/>
    <x v="2"/>
    <s v="Solid"/>
    <s v="MEDIUM"/>
    <x v="0"/>
    <s v="Good"/>
    <s v="FASHION"/>
    <n v="-4"/>
    <n v="0"/>
    <m/>
    <n v="0"/>
    <x v="8"/>
    <n v="3"/>
    <n v="0"/>
    <x v="1"/>
    <s v="1"/>
  </r>
  <r>
    <x v="1"/>
    <n v="3"/>
    <x v="3"/>
    <x v="742"/>
    <s v="HIGHWAY"/>
    <s v="GREY"/>
    <n v="1111823"/>
    <s v="Travel bags"/>
    <s v="Travel Bags"/>
    <x v="2"/>
    <s v="Solid"/>
    <s v="MEDIUM"/>
    <x v="0"/>
    <s v="Good"/>
    <s v="FASHION"/>
    <n v="-4"/>
    <n v="0"/>
    <m/>
    <n v="0"/>
    <x v="8"/>
    <n v="3"/>
    <n v="0"/>
    <x v="1"/>
    <s v="1"/>
  </r>
  <r>
    <x v="1"/>
    <n v="3"/>
    <x v="3"/>
    <x v="743"/>
    <s v="GOLAND"/>
    <s v="GREY"/>
    <n v="1111171"/>
    <s v="Travel bags"/>
    <s v="Travel Bags"/>
    <x v="1"/>
    <s v="Solid"/>
    <s v="MEDIUM"/>
    <x v="2"/>
    <s v="Good"/>
    <s v="FASHION"/>
    <n v="-4"/>
    <n v="0"/>
    <m/>
    <n v="0"/>
    <x v="8"/>
    <n v="3"/>
    <n v="0"/>
    <x v="1"/>
    <s v="1"/>
  </r>
  <r>
    <x v="1"/>
    <n v="3"/>
    <x v="3"/>
    <x v="744"/>
    <s v="GOLAND"/>
    <s v="GREY"/>
    <n v="1111171"/>
    <s v="Travel bags"/>
    <s v="Travel Bags"/>
    <x v="1"/>
    <s v="Solid"/>
    <s v="MEDIUM"/>
    <x v="0"/>
    <s v="Good"/>
    <s v="FASHION"/>
    <n v="-4"/>
    <n v="0"/>
    <m/>
    <n v="0"/>
    <x v="8"/>
    <n v="3"/>
    <n v="0"/>
    <x v="1"/>
    <s v="1"/>
  </r>
  <r>
    <x v="1"/>
    <n v="3"/>
    <x v="3"/>
    <x v="745"/>
    <s v="CARRYWORLD"/>
    <s v="GREY"/>
    <n v="1111893"/>
    <s v="Travel bags"/>
    <s v="Travel Bags"/>
    <x v="0"/>
    <s v="Solid"/>
    <s v="MEDIUM"/>
    <x v="2"/>
    <s v="Good"/>
    <s v="FASHION"/>
    <n v="-4"/>
    <n v="0"/>
    <m/>
    <n v="0"/>
    <x v="8"/>
    <n v="3"/>
    <n v="0"/>
    <x v="1"/>
    <s v="1"/>
  </r>
  <r>
    <x v="1"/>
    <n v="1"/>
    <x v="3"/>
    <x v="746"/>
    <s v="CARRYWORLD"/>
    <s v="GREY"/>
    <n v="1111893"/>
    <s v="Travel bags"/>
    <s v="Travel Bags"/>
    <x v="0"/>
    <s v="Solid"/>
    <s v="MEDIUM"/>
    <x v="2"/>
    <s v="Good"/>
    <s v="FASHION"/>
    <n v="-4"/>
    <n v="0"/>
    <m/>
    <n v="0"/>
    <x v="8"/>
    <n v="3"/>
    <n v="0"/>
    <x v="1"/>
    <s v="1"/>
  </r>
  <r>
    <x v="1"/>
    <n v="1"/>
    <x v="3"/>
    <x v="747"/>
    <s v="CARRYWORLD"/>
    <s v="GREY"/>
    <n v="1111893"/>
    <s v="Travel bags"/>
    <s v="Travel Bags"/>
    <x v="0"/>
    <s v="Solid"/>
    <s v="SMALL"/>
    <x v="2"/>
    <s v="Good"/>
    <s v="FASHION"/>
    <n v="-4"/>
    <n v="0"/>
    <m/>
    <n v="0"/>
    <x v="8"/>
    <n v="3"/>
    <n v="0"/>
    <x v="1"/>
    <s v="1"/>
  </r>
  <r>
    <x v="1"/>
    <n v="3"/>
    <x v="3"/>
    <x v="748"/>
    <s v="HIGHWAY"/>
    <s v="GREY"/>
    <n v="1111191"/>
    <s v="Travel bags"/>
    <s v="Travel Bags"/>
    <x v="1"/>
    <s v="Solid"/>
    <s v="SMALL"/>
    <x v="0"/>
    <s v="Good"/>
    <s v="FASHION"/>
    <n v="-4"/>
    <n v="0"/>
    <m/>
    <n v="0"/>
    <x v="8"/>
    <n v="3"/>
    <n v="0"/>
    <x v="1"/>
    <s v="1"/>
  </r>
  <r>
    <x v="1"/>
    <n v="3"/>
    <x v="3"/>
    <x v="749"/>
    <s v="CARRYWORLD"/>
    <s v="GREY"/>
    <n v="1111272"/>
    <s v="Travel bags"/>
    <s v="Travel Bags"/>
    <x v="1"/>
    <s v="Solid"/>
    <s v="SMALL"/>
    <x v="1"/>
    <s v="Good"/>
    <s v="FASHION"/>
    <n v="-4"/>
    <n v="0"/>
    <m/>
    <n v="0"/>
    <x v="8"/>
    <n v="3"/>
    <n v="0"/>
    <x v="1"/>
    <s v="1"/>
  </r>
  <r>
    <x v="1"/>
    <n v="3"/>
    <x v="3"/>
    <x v="750"/>
    <s v="CARRYWORLD"/>
    <s v="GREY"/>
    <n v="1111111"/>
    <s v="Travel bags"/>
    <s v="Travel Bags"/>
    <x v="0"/>
    <s v="Solid"/>
    <s v="SMALL"/>
    <x v="1"/>
    <s v="Good"/>
    <s v="FASHION"/>
    <n v="-4"/>
    <n v="0"/>
    <m/>
    <n v="0"/>
    <x v="8"/>
    <n v="3"/>
    <n v="0"/>
    <x v="1"/>
    <s v="1"/>
  </r>
  <r>
    <x v="1"/>
    <n v="3"/>
    <x v="3"/>
    <x v="751"/>
    <s v="CARRYWORLD"/>
    <s v="GREY"/>
    <n v="1111893"/>
    <s v="Travel bags"/>
    <s v="Travel Bags"/>
    <x v="1"/>
    <s v="Solid"/>
    <s v="MEDIUM"/>
    <x v="1"/>
    <s v="Good"/>
    <s v="FASHION"/>
    <n v="-4"/>
    <n v="0"/>
    <m/>
    <n v="0"/>
    <x v="8"/>
    <n v="3"/>
    <n v="0"/>
    <x v="1"/>
    <s v="1"/>
  </r>
  <r>
    <x v="1"/>
    <n v="3"/>
    <x v="3"/>
    <x v="752"/>
    <s v="GOLAND"/>
    <s v="GREY"/>
    <n v="1111893"/>
    <s v="Travel bags"/>
    <s v="Travel Bags"/>
    <x v="2"/>
    <s v="Solid"/>
    <s v="MEDIUM"/>
    <x v="1"/>
    <s v="Good"/>
    <s v="FASHION"/>
    <n v="-4"/>
    <n v="0"/>
    <m/>
    <n v="0"/>
    <x v="8"/>
    <n v="3"/>
    <n v="0"/>
    <x v="1"/>
    <s v="1"/>
  </r>
  <r>
    <x v="1"/>
    <n v="3"/>
    <x v="3"/>
    <x v="753"/>
    <s v="GOLAND"/>
    <s v="GREY"/>
    <n v="1111893"/>
    <s v="Travel bags"/>
    <s v="Travel Bags"/>
    <x v="2"/>
    <s v="Solid"/>
    <s v="MEDIUM"/>
    <x v="1"/>
    <s v="Good"/>
    <s v="FASHION"/>
    <n v="-4"/>
    <n v="0"/>
    <m/>
    <n v="0"/>
    <x v="8"/>
    <n v="3"/>
    <n v="0"/>
    <x v="1"/>
    <s v="1"/>
  </r>
  <r>
    <x v="1"/>
    <n v="1"/>
    <x v="3"/>
    <x v="754"/>
    <s v="GOLAND"/>
    <s v="GREY"/>
    <n v="1111893"/>
    <s v="Travel bags"/>
    <s v="Travel Bags"/>
    <x v="2"/>
    <s v="Solid"/>
    <s v="MEDIUM"/>
    <x v="1"/>
    <s v="Good"/>
    <s v="FASHION"/>
    <n v="-4"/>
    <n v="0"/>
    <m/>
    <n v="0"/>
    <x v="8"/>
    <n v="3"/>
    <n v="0"/>
    <x v="1"/>
    <s v="1"/>
  </r>
  <r>
    <x v="1"/>
    <n v="1"/>
    <x v="3"/>
    <x v="755"/>
    <s v="GOLAND"/>
    <s v="GREY"/>
    <n v="1111893"/>
    <s v="Travel bags"/>
    <s v="Travel Bags"/>
    <x v="2"/>
    <s v="Solid"/>
    <s v="SMALL"/>
    <x v="1"/>
    <s v="Good"/>
    <s v="FASHION"/>
    <n v="-4"/>
    <n v="0"/>
    <m/>
    <n v="0"/>
    <x v="8"/>
    <n v="3"/>
    <n v="0"/>
    <x v="1"/>
    <s v="1"/>
  </r>
  <r>
    <x v="1"/>
    <n v="2"/>
    <x v="3"/>
    <x v="756"/>
    <s v="GOLAND"/>
    <s v="GREY"/>
    <n v="1111893"/>
    <s v="Travel bags"/>
    <s v="Travel Bags"/>
    <x v="2"/>
    <s v="Solid"/>
    <s v="SMALL"/>
    <x v="1"/>
    <s v="Good"/>
    <s v="FASHION"/>
    <n v="-4"/>
    <n v="0"/>
    <m/>
    <n v="0"/>
    <x v="8"/>
    <n v="0"/>
    <n v="0"/>
    <x v="1"/>
    <s v="1"/>
  </r>
  <r>
    <x v="1"/>
    <n v="1"/>
    <x v="3"/>
    <x v="757"/>
    <s v="GOLAND"/>
    <s v="GREY"/>
    <n v="1111893"/>
    <s v="Travel bags"/>
    <s v="Travel Bags"/>
    <x v="2"/>
    <s v="Solid"/>
    <s v="SMALL"/>
    <x v="1"/>
    <s v="Good"/>
    <s v="FASHION"/>
    <n v="-4"/>
    <n v="0"/>
    <m/>
    <n v="0"/>
    <x v="8"/>
    <n v="0"/>
    <n v="0"/>
    <x v="1"/>
    <s v="1"/>
  </r>
  <r>
    <x v="1"/>
    <n v="2"/>
    <x v="3"/>
    <x v="758"/>
    <s v="HIGHWAY"/>
    <s v="GREY"/>
    <n v="1111191"/>
    <s v="Travel bags"/>
    <s v="Travel Bags"/>
    <x v="1"/>
    <s v="Solid"/>
    <s v="MEDIUM"/>
    <x v="1"/>
    <s v="Good"/>
    <s v="FASHION"/>
    <n v="-4"/>
    <n v="0"/>
    <m/>
    <n v="0"/>
    <x v="8"/>
    <n v="0"/>
    <n v="0"/>
    <x v="1"/>
    <s v="1"/>
  </r>
  <r>
    <x v="1"/>
    <n v="2"/>
    <x v="3"/>
    <x v="759"/>
    <s v="HIGHWAY"/>
    <s v="GREY"/>
    <n v="1111191"/>
    <s v="Travel bags"/>
    <s v="Travel Bags"/>
    <x v="1"/>
    <s v="Solid"/>
    <s v="SMALL"/>
    <x v="1"/>
    <s v="Good"/>
    <s v="FASHION"/>
    <n v="-4"/>
    <n v="0"/>
    <m/>
    <n v="0"/>
    <x v="8"/>
    <n v="0"/>
    <n v="0"/>
    <x v="1"/>
    <s v="1"/>
  </r>
  <r>
    <x v="1"/>
    <n v="2"/>
    <x v="3"/>
    <x v="447"/>
    <s v="GOLAND"/>
    <s v="GREY"/>
    <n v="1111821"/>
    <s v="Travel bags"/>
    <s v="Business wear"/>
    <x v="2"/>
    <s v="Solid"/>
    <s v="MEDIUM"/>
    <x v="2"/>
    <s v="Good"/>
    <s v="FASHION"/>
    <n v="-1"/>
    <n v="-55"/>
    <n v="55"/>
    <n v="-22"/>
    <x v="603"/>
    <n v="28"/>
    <n v="0"/>
    <x v="1"/>
    <s v="1"/>
  </r>
  <r>
    <x v="1"/>
    <n v="1"/>
    <x v="3"/>
    <x v="448"/>
    <s v="GOLAND"/>
    <s v="GREY"/>
    <n v="1111821"/>
    <s v="Travel bags"/>
    <s v="Business wear"/>
    <x v="2"/>
    <s v="Solid"/>
    <s v="MEDIUM"/>
    <x v="2"/>
    <s v="Good"/>
    <s v="FASHION"/>
    <n v="-1"/>
    <n v="-58"/>
    <n v="58"/>
    <n v="-23.200000000000003"/>
    <x v="640"/>
    <n v="28"/>
    <n v="0"/>
    <x v="1"/>
    <s v="1"/>
  </r>
  <r>
    <x v="1"/>
    <n v="2"/>
    <x v="3"/>
    <x v="760"/>
    <s v="HIGHWAY"/>
    <s v="GREY"/>
    <n v="1111958"/>
    <s v="Travel bags"/>
    <s v="Travel Bags"/>
    <x v="2"/>
    <s v="Solid"/>
    <s v="SMALL"/>
    <x v="1"/>
    <s v="Good"/>
    <s v="FASHION"/>
    <n v="-4"/>
    <n v="0"/>
    <m/>
    <n v="0"/>
    <x v="8"/>
    <n v="1"/>
    <n v="0"/>
    <x v="1"/>
    <s v="1"/>
  </r>
  <r>
    <x v="1"/>
    <n v="2"/>
    <x v="3"/>
    <x v="761"/>
    <s v="HIGHWAY"/>
    <s v="GREY"/>
    <n v="1111958"/>
    <s v="Travel bags"/>
    <s v="Travel Bags"/>
    <x v="2"/>
    <s v="Solid"/>
    <s v="SMALL"/>
    <x v="1"/>
    <s v="Good"/>
    <s v="FASHION"/>
    <n v="-4"/>
    <n v="0"/>
    <m/>
    <n v="0"/>
    <x v="8"/>
    <n v="1"/>
    <n v="0"/>
    <x v="1"/>
    <s v="1"/>
  </r>
  <r>
    <x v="1"/>
    <n v="2"/>
    <x v="3"/>
    <x v="762"/>
    <s v="HIGHWAY"/>
    <s v="GREY"/>
    <n v="1111958"/>
    <s v="Travel bags"/>
    <s v="Travel Bags"/>
    <x v="2"/>
    <s v="Solid"/>
    <s v="SMALL"/>
    <x v="1"/>
    <s v="Good"/>
    <s v="FASHION"/>
    <n v="-4"/>
    <n v="0"/>
    <m/>
    <n v="0"/>
    <x v="8"/>
    <n v="1"/>
    <n v="0"/>
    <x v="1"/>
    <s v="1"/>
  </r>
  <r>
    <x v="1"/>
    <n v="2"/>
    <x v="3"/>
    <x v="763"/>
    <s v="HIGHWAY"/>
    <s v="GREY"/>
    <n v="1111958"/>
    <s v="Travel bags"/>
    <s v="Travel Bags"/>
    <x v="2"/>
    <s v="Solid"/>
    <s v="SMALL"/>
    <x v="1"/>
    <s v="Good"/>
    <s v="FASHION"/>
    <n v="-4"/>
    <n v="0"/>
    <m/>
    <n v="0"/>
    <x v="8"/>
    <n v="1"/>
    <n v="0"/>
    <x v="1"/>
    <s v="1"/>
  </r>
  <r>
    <x v="1"/>
    <n v="2"/>
    <x v="3"/>
    <x v="764"/>
    <s v="CARRYWORLD"/>
    <s v="GREY"/>
    <n v="1111118"/>
    <s v="Travel bags"/>
    <s v="Travel Bags"/>
    <x v="0"/>
    <s v="Solid"/>
    <s v="MEDIUM"/>
    <x v="2"/>
    <s v="Good"/>
    <s v="FASHION"/>
    <n v="-4"/>
    <n v="0"/>
    <m/>
    <n v="0"/>
    <x v="8"/>
    <n v="1"/>
    <n v="0"/>
    <x v="1"/>
    <s v="1"/>
  </r>
  <r>
    <x v="1"/>
    <n v="1"/>
    <x v="3"/>
    <x v="765"/>
    <s v="CARRYWORLD"/>
    <s v="GREY"/>
    <n v="1111894"/>
    <s v="Travel bags"/>
    <s v="Travel Bags"/>
    <x v="0"/>
    <s v="Solid"/>
    <s v="SMALL"/>
    <x v="1"/>
    <s v="Good"/>
    <s v="FASHION"/>
    <n v="-4"/>
    <n v="0"/>
    <m/>
    <n v="0"/>
    <x v="8"/>
    <n v="1"/>
    <n v="0"/>
    <x v="1"/>
    <s v="1"/>
  </r>
  <r>
    <x v="1"/>
    <n v="1"/>
    <x v="3"/>
    <x v="766"/>
    <s v="CARRYWORLD"/>
    <s v="GREY"/>
    <n v="1111894"/>
    <s v="Travel bags"/>
    <s v="Business wear"/>
    <x v="0"/>
    <s v="Solid"/>
    <s v="SMALL"/>
    <x v="1"/>
    <s v="Good"/>
    <s v="FASHION"/>
    <n v="-4"/>
    <n v="0"/>
    <m/>
    <n v="0"/>
    <x v="8"/>
    <n v="1"/>
    <n v="0"/>
    <x v="1"/>
    <s v="1"/>
  </r>
  <r>
    <x v="1"/>
    <n v="1"/>
    <x v="3"/>
    <x v="767"/>
    <s v="CARRYWORLD"/>
    <s v="GREY"/>
    <n v="1111894"/>
    <s v="Travel bags"/>
    <s v="Business wear"/>
    <x v="0"/>
    <s v="Solid"/>
    <s v="MEDIUM"/>
    <x v="1"/>
    <s v="Good"/>
    <s v="FASHION"/>
    <n v="-4"/>
    <n v="0"/>
    <m/>
    <n v="0"/>
    <x v="8"/>
    <n v="1"/>
    <n v="0"/>
    <x v="1"/>
    <s v="1"/>
  </r>
  <r>
    <x v="1"/>
    <n v="1"/>
    <x v="3"/>
    <x v="768"/>
    <s v="HIGHWAY"/>
    <s v="GREY"/>
    <n v="1111111"/>
    <s v="Travel bags"/>
    <s v="Travel Bags"/>
    <x v="1"/>
    <s v="Solid"/>
    <s v="SMALL"/>
    <x v="2"/>
    <s v="Good"/>
    <s v="FASHION"/>
    <n v="-4"/>
    <n v="0"/>
    <m/>
    <n v="0"/>
    <x v="8"/>
    <n v="1"/>
    <n v="0"/>
    <x v="1"/>
    <s v="1"/>
  </r>
  <r>
    <x v="1"/>
    <n v="1"/>
    <x v="3"/>
    <x v="769"/>
    <s v="HIGHWAY"/>
    <s v="GREY"/>
    <n v="1111111"/>
    <s v="Travel bags"/>
    <s v="Travel Bags"/>
    <x v="1"/>
    <s v="Solid"/>
    <s v="SMALL"/>
    <x v="2"/>
    <s v="Good"/>
    <s v="FASHION"/>
    <n v="-4"/>
    <n v="0"/>
    <m/>
    <n v="0"/>
    <x v="8"/>
    <n v="1"/>
    <n v="0"/>
    <x v="1"/>
    <s v="1"/>
  </r>
  <r>
    <x v="1"/>
    <n v="1"/>
    <x v="3"/>
    <x v="449"/>
    <s v="GOLAND"/>
    <s v="GREY"/>
    <n v="1111821"/>
    <s v="Travel bags"/>
    <s v="Business wear"/>
    <x v="2"/>
    <s v="Solid"/>
    <s v="SMALL"/>
    <x v="2"/>
    <s v="Good"/>
    <s v="FASHION"/>
    <n v="-1"/>
    <n v="-65"/>
    <n v="65"/>
    <n v="-26"/>
    <x v="641"/>
    <n v="28"/>
    <n v="0"/>
    <x v="1"/>
    <s v="1"/>
  </r>
  <r>
    <x v="1"/>
    <n v="1"/>
    <x v="3"/>
    <x v="450"/>
    <s v="GOLAND"/>
    <s v="GREY"/>
    <n v="1111184"/>
    <s v="Travel bags"/>
    <s v="Business wear"/>
    <x v="2"/>
    <s v="Solid"/>
    <s v="MEDIUM"/>
    <x v="2"/>
    <s v="Good"/>
    <s v="FASHION"/>
    <n v="1"/>
    <n v="64"/>
    <n v="64"/>
    <n v="25.6"/>
    <x v="642"/>
    <n v="28"/>
    <n v="0"/>
    <x v="0"/>
    <s v="1"/>
  </r>
  <r>
    <x v="1"/>
    <n v="1"/>
    <x v="3"/>
    <x v="451"/>
    <s v="HIGHWAY"/>
    <s v="GREY"/>
    <n v="1111111"/>
    <s v="Handbacks"/>
    <s v="Tote"/>
    <x v="1"/>
    <s v="Solid"/>
    <s v="MEDIUM"/>
    <x v="2"/>
    <s v="Good"/>
    <s v="FASHION"/>
    <n v="1"/>
    <n v="49"/>
    <n v="49"/>
    <n v="19.600000000000001"/>
    <x v="643"/>
    <n v="28"/>
    <n v="0"/>
    <x v="0"/>
    <s v="1"/>
  </r>
  <r>
    <x v="1"/>
    <n v="1"/>
    <x v="3"/>
    <x v="452"/>
    <s v="HIGHWAY"/>
    <s v="GREY"/>
    <n v="1111191"/>
    <s v="Luggage"/>
    <s v="Hard"/>
    <x v="0"/>
    <s v="Solid"/>
    <s v="SMALL"/>
    <x v="2"/>
    <s v="Good"/>
    <s v="FASHION"/>
    <n v="1"/>
    <n v="188"/>
    <n v="188"/>
    <n v="75.2"/>
    <x v="644"/>
    <n v="28"/>
    <n v="0"/>
    <x v="0"/>
    <s v="1"/>
  </r>
  <r>
    <x v="1"/>
    <n v="1"/>
    <x v="3"/>
    <x v="453"/>
    <s v="HIGHWAY"/>
    <s v="GREY"/>
    <n v="1111191"/>
    <s v="Luggage"/>
    <s v="Soft"/>
    <x v="0"/>
    <s v="Solid"/>
    <s v="SMALL"/>
    <x v="2"/>
    <s v="Good"/>
    <s v="FASHION"/>
    <n v="1"/>
    <n v="188"/>
    <n v="188"/>
    <n v="75.2"/>
    <x v="644"/>
    <n v="28"/>
    <n v="0"/>
    <x v="0"/>
    <s v="1"/>
  </r>
  <r>
    <x v="1"/>
    <n v="1"/>
    <x v="3"/>
    <x v="454"/>
    <s v="HIGHWAY"/>
    <s v="GREY"/>
    <n v="1111191"/>
    <s v="Luggage"/>
    <s v="Soft"/>
    <x v="0"/>
    <s v="Solid"/>
    <s v="MEDIUM"/>
    <x v="2"/>
    <s v="Good"/>
    <s v="FASHION"/>
    <n v="1"/>
    <n v="188"/>
    <n v="188"/>
    <n v="75.2"/>
    <x v="644"/>
    <n v="28"/>
    <n v="0"/>
    <x v="0"/>
    <s v="1"/>
  </r>
  <r>
    <x v="1"/>
    <n v="1"/>
    <x v="3"/>
    <x v="455"/>
    <s v="HIGHWAY"/>
    <s v="GREY"/>
    <n v="1111191"/>
    <s v="Handbacks"/>
    <s v="Tote"/>
    <x v="0"/>
    <s v="Solid"/>
    <s v="MEDIUM"/>
    <x v="2"/>
    <s v="Good"/>
    <s v="FASHION"/>
    <n v="-1"/>
    <n v="-43"/>
    <n v="43"/>
    <n v="-17.2"/>
    <x v="645"/>
    <n v="28"/>
    <n v="0"/>
    <x v="1"/>
    <s v="1"/>
  </r>
  <r>
    <x v="1"/>
    <n v="1"/>
    <x v="3"/>
    <x v="456"/>
    <s v="HIGHWAY"/>
    <s v="GREY"/>
    <n v="1111191"/>
    <s v="Luggage"/>
    <s v="Soft"/>
    <x v="0"/>
    <s v="Solid"/>
    <s v="MEDIUM"/>
    <x v="2"/>
    <s v="Good"/>
    <s v="FASHION"/>
    <n v="-1"/>
    <n v="-188"/>
    <n v="188"/>
    <n v="-75.2"/>
    <x v="608"/>
    <n v="28"/>
    <n v="0"/>
    <x v="1"/>
    <s v="1"/>
  </r>
  <r>
    <x v="1"/>
    <n v="1"/>
    <x v="3"/>
    <x v="457"/>
    <s v="HIGHWAY"/>
    <s v="GREY"/>
    <n v="1111191"/>
    <s v="Luggage"/>
    <s v="Soft"/>
    <x v="0"/>
    <s v="Solid"/>
    <s v="MEDIUM"/>
    <x v="2"/>
    <s v="Good"/>
    <s v="FASHION"/>
    <n v="-1"/>
    <n v="-225"/>
    <n v="225"/>
    <n v="-90"/>
    <x v="646"/>
    <n v="28"/>
    <n v="0"/>
    <x v="1"/>
    <s v="1"/>
  </r>
  <r>
    <x v="1"/>
    <n v="1"/>
    <x v="3"/>
    <x v="458"/>
    <s v="CARRYWORLD"/>
    <s v="GREY"/>
    <n v="1111119"/>
    <s v="Luggage"/>
    <s v="Soft"/>
    <x v="0"/>
    <s v="Solid"/>
    <s v="SMALL"/>
    <x v="2"/>
    <s v="Good"/>
    <s v="FASHION"/>
    <n v="-1"/>
    <n v="-225"/>
    <n v="225"/>
    <n v="-90"/>
    <x v="646"/>
    <n v="28"/>
    <n v="0"/>
    <x v="1"/>
    <s v="1"/>
  </r>
  <r>
    <x v="1"/>
    <n v="1"/>
    <x v="3"/>
    <x v="459"/>
    <s v="HIGHWAY"/>
    <s v="GREY"/>
    <n v="1112531"/>
    <s v="Luggage"/>
    <s v="Soft"/>
    <x v="0"/>
    <s v="Solid"/>
    <s v="SMALL"/>
    <x v="0"/>
    <s v="Good"/>
    <s v="FASHION"/>
    <n v="-1"/>
    <n v="-225"/>
    <n v="225"/>
    <n v="-90"/>
    <x v="646"/>
    <n v="28"/>
    <n v="0"/>
    <x v="1"/>
    <s v="1"/>
  </r>
  <r>
    <x v="1"/>
    <n v="1"/>
    <x v="3"/>
    <x v="460"/>
    <s v="HIGHWAY"/>
    <s v="GREY"/>
    <n v="1112531"/>
    <s v="Luggage"/>
    <s v="Soft"/>
    <x v="0"/>
    <s v="Solid"/>
    <s v="SMALL"/>
    <x v="0"/>
    <s v="Good"/>
    <s v="FASHION"/>
    <n v="-1"/>
    <n v="-225"/>
    <n v="225"/>
    <n v="-90"/>
    <x v="646"/>
    <n v="28"/>
    <n v="0"/>
    <x v="1"/>
    <s v="1"/>
  </r>
  <r>
    <x v="1"/>
    <n v="1"/>
    <x v="3"/>
    <x v="461"/>
    <s v="CARRYWORLD"/>
    <s v="GREY"/>
    <n v="1111111"/>
    <s v="Luggage"/>
    <s v="Soft"/>
    <x v="0"/>
    <s v="Solid"/>
    <s v="SMALL"/>
    <x v="1"/>
    <s v="Good"/>
    <s v="FASHION"/>
    <n v="-1"/>
    <n v="-225"/>
    <n v="225"/>
    <n v="-90"/>
    <x v="646"/>
    <n v="28"/>
    <n v="0"/>
    <x v="1"/>
    <s v="1"/>
  </r>
  <r>
    <x v="1"/>
    <n v="1"/>
    <x v="3"/>
    <x v="462"/>
    <s v="CARRYWORLD"/>
    <s v="METALLICS"/>
    <n v="1111111"/>
    <s v="Luggage"/>
    <s v="Soft"/>
    <x v="0"/>
    <s v="Solid"/>
    <s v="SMALL"/>
    <x v="2"/>
    <s v="Good"/>
    <s v="FASHION"/>
    <n v="-1"/>
    <n v="-225"/>
    <n v="225"/>
    <n v="-90"/>
    <x v="646"/>
    <n v="28"/>
    <n v="0"/>
    <x v="1"/>
    <s v="1"/>
  </r>
  <r>
    <x v="1"/>
    <n v="1"/>
    <x v="3"/>
    <x v="463"/>
    <s v="HIGHWAY"/>
    <s v="METALLICS"/>
    <n v="1112531"/>
    <s v="Luggage"/>
    <s v="Soft"/>
    <x v="0"/>
    <s v="Solid"/>
    <s v="SMALL"/>
    <x v="0"/>
    <s v="Good"/>
    <s v="FASHION"/>
    <n v="-1"/>
    <n v="-225"/>
    <n v="225"/>
    <n v="-90"/>
    <x v="646"/>
    <n v="28"/>
    <n v="0"/>
    <x v="1"/>
    <s v="1"/>
  </r>
  <r>
    <x v="1"/>
    <n v="1"/>
    <x v="3"/>
    <x v="464"/>
    <s v="HIGHWAY"/>
    <s v="MULTI"/>
    <n v="1112531"/>
    <s v="Luggage"/>
    <s v="Soft"/>
    <x v="0"/>
    <s v="Solid"/>
    <s v="SMALL"/>
    <x v="0"/>
    <s v="Good"/>
    <s v="FASHION"/>
    <n v="-1"/>
    <n v="-225"/>
    <n v="225"/>
    <n v="-90"/>
    <x v="646"/>
    <n v="28"/>
    <n v="0"/>
    <x v="1"/>
    <s v="1"/>
  </r>
  <r>
    <x v="1"/>
    <n v="1"/>
    <x v="3"/>
    <x v="465"/>
    <s v="GOLAND"/>
    <s v="MULTI"/>
    <n v="1111821"/>
    <s v="Luggage"/>
    <s v="Soft"/>
    <x v="0"/>
    <s v="Solid"/>
    <s v="MEDIUM"/>
    <x v="1"/>
    <s v="Good"/>
    <s v="FASHION"/>
    <n v="-1"/>
    <n v="-225"/>
    <n v="225"/>
    <n v="-90"/>
    <x v="646"/>
    <n v="28"/>
    <n v="0"/>
    <x v="1"/>
    <s v="1"/>
  </r>
  <r>
    <x v="1"/>
    <n v="1"/>
    <x v="3"/>
    <x v="466"/>
    <s v="GOLAND"/>
    <s v="MULTI"/>
    <n v="1111821"/>
    <s v="Luggage"/>
    <s v="Soft"/>
    <x v="0"/>
    <s v="Solid"/>
    <s v="MEDIUM"/>
    <x v="1"/>
    <s v="Good"/>
    <s v="FASHION"/>
    <n v="-1"/>
    <n v="-225"/>
    <n v="225"/>
    <n v="-90"/>
    <x v="646"/>
    <n v="28"/>
    <n v="0"/>
    <x v="1"/>
    <s v="1"/>
  </r>
  <r>
    <x v="1"/>
    <n v="1"/>
    <x v="3"/>
    <x v="467"/>
    <s v="GOLAND"/>
    <s v="MULTI"/>
    <n v="1111821"/>
    <s v="Luggage"/>
    <s v="Soft"/>
    <x v="0"/>
    <s v="Solid"/>
    <s v="SMALL"/>
    <x v="1"/>
    <s v="Good"/>
    <s v="FASHION"/>
    <n v="-1"/>
    <n v="-225"/>
    <n v="225"/>
    <n v="-90"/>
    <x v="646"/>
    <n v="28"/>
    <n v="0"/>
    <x v="1"/>
    <s v="1"/>
  </r>
  <r>
    <x v="1"/>
    <n v="1"/>
    <x v="3"/>
    <x v="468"/>
    <s v="GOLAND"/>
    <s v="MULTI"/>
    <n v="1111821"/>
    <s v="Luggage"/>
    <s v="Soft"/>
    <x v="0"/>
    <s v="Solid"/>
    <s v="SMALL"/>
    <x v="1"/>
    <s v="Good"/>
    <s v="FASHION"/>
    <n v="-1"/>
    <n v="-225"/>
    <n v="225"/>
    <n v="-90"/>
    <x v="646"/>
    <n v="28"/>
    <n v="0"/>
    <x v="1"/>
    <s v="1"/>
  </r>
  <r>
    <x v="1"/>
    <n v="1"/>
    <x v="3"/>
    <x v="469"/>
    <s v="CARRYWORLD"/>
    <s v="ORANGE"/>
    <n v="1111429"/>
    <s v="Luggage"/>
    <s v="Soft"/>
    <x v="0"/>
    <s v="Solid"/>
    <s v="SMALL"/>
    <x v="2"/>
    <s v="Good"/>
    <s v="FASHION"/>
    <n v="-1"/>
    <n v="-225"/>
    <n v="225"/>
    <n v="-90"/>
    <x v="646"/>
    <n v="28"/>
    <n v="0"/>
    <x v="1"/>
    <s v="1"/>
  </r>
  <r>
    <x v="1"/>
    <n v="1"/>
    <x v="3"/>
    <x v="470"/>
    <s v="HIGHWAY"/>
    <s v="ORANGE"/>
    <n v="1111191"/>
    <s v="Luggage"/>
    <s v="Soft"/>
    <x v="0"/>
    <s v="Solid"/>
    <s v="MEDIUM"/>
    <x v="1"/>
    <s v="Good"/>
    <s v="FASHION"/>
    <n v="-1"/>
    <n v="-225"/>
    <n v="225"/>
    <n v="-90"/>
    <x v="646"/>
    <n v="28"/>
    <n v="0"/>
    <x v="1"/>
    <s v="1"/>
  </r>
  <r>
    <x v="1"/>
    <n v="1"/>
    <x v="3"/>
    <x v="471"/>
    <s v="HIGHWAY"/>
    <s v="ORANGE"/>
    <n v="1111191"/>
    <s v="Luggage"/>
    <s v="Soft"/>
    <x v="0"/>
    <s v="Solid"/>
    <s v="MEDIUM"/>
    <x v="1"/>
    <s v="Good"/>
    <s v="FASHION"/>
    <n v="-1"/>
    <n v="-225"/>
    <n v="225"/>
    <n v="-90"/>
    <x v="646"/>
    <n v="28"/>
    <n v="0"/>
    <x v="1"/>
    <s v="1"/>
  </r>
  <r>
    <x v="1"/>
    <n v="1"/>
    <x v="3"/>
    <x v="472"/>
    <s v="HIGHWAY"/>
    <s v="ORANGE"/>
    <n v="1111911"/>
    <s v="Luggage"/>
    <s v="Soft"/>
    <x v="0"/>
    <s v="Solid"/>
    <s v="MEDIUM"/>
    <x v="1"/>
    <s v="Good"/>
    <s v="FASHION"/>
    <n v="-1"/>
    <n v="-225"/>
    <n v="225"/>
    <n v="-90"/>
    <x v="646"/>
    <n v="28"/>
    <n v="0"/>
    <x v="1"/>
    <s v="1"/>
  </r>
  <r>
    <x v="1"/>
    <n v="1"/>
    <x v="3"/>
    <x v="473"/>
    <s v="HIGHWAY"/>
    <s v="ORANGE"/>
    <n v="1111911"/>
    <s v="Luggage"/>
    <s v="Soft"/>
    <x v="0"/>
    <s v="Solid"/>
    <s v="MEDIUM"/>
    <x v="1"/>
    <s v="Good"/>
    <s v="FASHION"/>
    <n v="-1"/>
    <n v="-225"/>
    <n v="225"/>
    <n v="-90"/>
    <x v="646"/>
    <n v="28"/>
    <n v="0"/>
    <x v="1"/>
    <s v="1"/>
  </r>
  <r>
    <x v="1"/>
    <n v="2"/>
    <x v="3"/>
    <x v="474"/>
    <s v="HIGHWAY"/>
    <s v="PINK"/>
    <n v="1111911"/>
    <s v="Luggage"/>
    <s v="Soft"/>
    <x v="0"/>
    <s v="Solid"/>
    <s v="MEDIUM"/>
    <x v="1"/>
    <s v="Good"/>
    <s v="FASHION"/>
    <n v="1"/>
    <n v="150"/>
    <n v="150"/>
    <n v="60"/>
    <x v="570"/>
    <n v="28"/>
    <n v="0"/>
    <x v="0"/>
    <s v="1"/>
  </r>
  <r>
    <x v="1"/>
    <n v="2"/>
    <x v="3"/>
    <x v="475"/>
    <s v="HIGHWAY"/>
    <s v="PINK"/>
    <n v="1111911"/>
    <s v="Luggage"/>
    <s v="Soft"/>
    <x v="0"/>
    <s v="Solid"/>
    <s v="MEDIUM"/>
    <x v="1"/>
    <s v="Good"/>
    <s v="FASHION"/>
    <n v="-1"/>
    <n v="-327"/>
    <n v="327"/>
    <n v="-130.80000000000001"/>
    <x v="647"/>
    <n v="28"/>
    <n v="0"/>
    <x v="1"/>
    <s v="1"/>
  </r>
  <r>
    <x v="1"/>
    <n v="2"/>
    <x v="3"/>
    <x v="476"/>
    <s v="HIGHWAY"/>
    <s v="PINK"/>
    <n v="1111191"/>
    <s v="Luggage"/>
    <s v="Soft"/>
    <x v="0"/>
    <s v="Solid"/>
    <s v="MEDIUM"/>
    <x v="2"/>
    <s v="Good"/>
    <s v="FASHION"/>
    <n v="7"/>
    <n v="2289"/>
    <n v="327"/>
    <n v="915.60000000000014"/>
    <x v="648"/>
    <n v="28"/>
    <n v="0"/>
    <x v="0"/>
    <s v="1"/>
  </r>
  <r>
    <x v="1"/>
    <n v="2"/>
    <x v="3"/>
    <x v="477"/>
    <s v="HIGHWAY"/>
    <s v="PINK"/>
    <n v="1111191"/>
    <s v="Luggage"/>
    <s v="Soft"/>
    <x v="0"/>
    <s v="Solid"/>
    <s v="MEDIUM"/>
    <x v="1"/>
    <s v="Good"/>
    <s v="FASHION"/>
    <n v="-3"/>
    <n v="-981"/>
    <n v="327"/>
    <n v="-392.4"/>
    <x v="649"/>
    <n v="28"/>
    <n v="0"/>
    <x v="1"/>
    <s v="1"/>
  </r>
  <r>
    <x v="1"/>
    <n v="2"/>
    <x v="3"/>
    <x v="478"/>
    <s v="HIGHWAY"/>
    <s v="PINK"/>
    <n v="1111191"/>
    <s v="Luggage"/>
    <s v="Soft"/>
    <x v="0"/>
    <s v="Solid"/>
    <s v="MEDIUM"/>
    <x v="1"/>
    <s v="Good"/>
    <s v="FASHION"/>
    <n v="8"/>
    <n v="2616"/>
    <n v="327"/>
    <n v="1046.4000000000001"/>
    <x v="650"/>
    <n v="28"/>
    <n v="0"/>
    <x v="0"/>
    <s v="1"/>
  </r>
  <r>
    <x v="1"/>
    <n v="1"/>
    <x v="3"/>
    <x v="479"/>
    <s v="HIGHWAY"/>
    <s v="PINK"/>
    <n v="1111191"/>
    <s v="Luggage"/>
    <s v="Soft"/>
    <x v="0"/>
    <s v="Solid"/>
    <s v="MEDIUM"/>
    <x v="2"/>
    <s v="Good"/>
    <s v="FASHION"/>
    <n v="-3"/>
    <n v="-981"/>
    <n v="327"/>
    <n v="-392.4"/>
    <x v="649"/>
    <n v="28"/>
    <n v="0"/>
    <x v="1"/>
    <s v="1"/>
  </r>
  <r>
    <x v="1"/>
    <n v="1"/>
    <x v="3"/>
    <x v="480"/>
    <s v="HIGHWAY"/>
    <s v="PINK"/>
    <n v="1111191"/>
    <s v="Luggage"/>
    <s v="Soft"/>
    <x v="0"/>
    <s v="Solid"/>
    <s v="MEDIUM"/>
    <x v="2"/>
    <s v="Good"/>
    <s v="FASHION"/>
    <n v="-3"/>
    <n v="-981"/>
    <n v="327"/>
    <n v="-392.4"/>
    <x v="649"/>
    <n v="28"/>
    <n v="0"/>
    <x v="1"/>
    <s v="1"/>
  </r>
  <r>
    <x v="1"/>
    <n v="1"/>
    <x v="3"/>
    <x v="481"/>
    <s v="HIGHWAY"/>
    <s v="PINK"/>
    <n v="1111191"/>
    <s v="Luggage"/>
    <s v="Soft"/>
    <x v="0"/>
    <s v="Solid"/>
    <s v="MEDIUM"/>
    <x v="2"/>
    <s v="Good"/>
    <s v="FASHION"/>
    <n v="-3"/>
    <n v="-981"/>
    <n v="327"/>
    <n v="-392.4"/>
    <x v="649"/>
    <n v="28"/>
    <n v="0"/>
    <x v="1"/>
    <s v="1"/>
  </r>
  <r>
    <x v="1"/>
    <n v="1"/>
    <x v="3"/>
    <x v="482"/>
    <s v="HIGHWAY"/>
    <s v="PURPLE"/>
    <n v="1111191"/>
    <s v="Luggage"/>
    <s v="Soft"/>
    <x v="0"/>
    <s v="Solid"/>
    <s v="MEDIUM"/>
    <x v="2"/>
    <s v="Good"/>
    <s v="FASHION"/>
    <n v="1"/>
    <n v="327"/>
    <n v="327"/>
    <n v="130.80000000000001"/>
    <x v="651"/>
    <n v="28"/>
    <n v="0"/>
    <x v="0"/>
    <s v="1"/>
  </r>
  <r>
    <x v="1"/>
    <n v="1"/>
    <x v="3"/>
    <x v="483"/>
    <s v="HIGHWAY"/>
    <s v="PURPLE"/>
    <n v="1111191"/>
    <s v="Luggage"/>
    <s v="Soft"/>
    <x v="0"/>
    <s v="Solid"/>
    <s v="MEDIUM"/>
    <x v="2"/>
    <s v="Good"/>
    <s v="FASHION"/>
    <n v="1"/>
    <n v="327"/>
    <n v="327"/>
    <n v="130.80000000000001"/>
    <x v="651"/>
    <n v="28"/>
    <n v="0"/>
    <x v="0"/>
    <s v="1"/>
  </r>
  <r>
    <x v="1"/>
    <n v="1"/>
    <x v="3"/>
    <x v="484"/>
    <s v="HIGHWAY"/>
    <s v="PURPLE"/>
    <n v="1111191"/>
    <s v="Luggage"/>
    <s v="Soft"/>
    <x v="0"/>
    <s v="Solid"/>
    <s v="MEDIUM"/>
    <x v="2"/>
    <s v="Good"/>
    <s v="FASHION"/>
    <n v="1"/>
    <n v="327"/>
    <n v="327"/>
    <n v="130.80000000000001"/>
    <x v="651"/>
    <n v="28"/>
    <n v="0"/>
    <x v="0"/>
    <s v="1"/>
  </r>
  <r>
    <x v="1"/>
    <n v="1"/>
    <x v="3"/>
    <x v="485"/>
    <s v="HIGHWAY"/>
    <s v="PURPLE"/>
    <n v="1111191"/>
    <s v="Luggage"/>
    <s v="Soft"/>
    <x v="0"/>
    <s v="Solid"/>
    <s v="MEDIUM"/>
    <x v="2"/>
    <s v="Good"/>
    <s v="FASHION"/>
    <n v="1"/>
    <n v="327"/>
    <n v="327"/>
    <n v="130.80000000000001"/>
    <x v="651"/>
    <n v="28"/>
    <n v="0"/>
    <x v="0"/>
    <s v="1"/>
  </r>
  <r>
    <x v="1"/>
    <n v="1"/>
    <x v="3"/>
    <x v="486"/>
    <s v="HIGHWAY"/>
    <s v="PURPLE"/>
    <n v="1111191"/>
    <s v="Luggage"/>
    <s v="Soft"/>
    <x v="0"/>
    <s v="Solid"/>
    <s v="MEDIUM"/>
    <x v="2"/>
    <s v="Good"/>
    <s v="FASHION"/>
    <n v="1"/>
    <n v="327"/>
    <n v="327"/>
    <n v="130.80000000000001"/>
    <x v="651"/>
    <n v="28"/>
    <n v="0"/>
    <x v="0"/>
    <s v="1"/>
  </r>
  <r>
    <x v="1"/>
    <n v="1"/>
    <x v="3"/>
    <x v="487"/>
    <s v="HIGHWAY"/>
    <s v="PURPLE"/>
    <n v="1111191"/>
    <s v="Luggage"/>
    <s v="Soft"/>
    <x v="0"/>
    <s v="Solid"/>
    <s v="MEDIUM"/>
    <x v="2"/>
    <s v="Good"/>
    <s v="FASHION"/>
    <n v="1"/>
    <n v="327"/>
    <n v="327"/>
    <n v="130.80000000000001"/>
    <x v="651"/>
    <n v="28"/>
    <n v="0"/>
    <x v="0"/>
    <s v="1"/>
  </r>
  <r>
    <x v="1"/>
    <n v="1"/>
    <x v="3"/>
    <x v="770"/>
    <s v="GOLAND"/>
    <s v="PURPLE"/>
    <n v="1111171"/>
    <s v="Luggage"/>
    <s v="Soft"/>
    <x v="0"/>
    <s v="Solid"/>
    <s v="MEDIUM"/>
    <x v="1"/>
    <s v="Good"/>
    <s v="FASHION"/>
    <n v="-4"/>
    <n v="0"/>
    <m/>
    <n v="0"/>
    <x v="8"/>
    <n v="1"/>
    <n v="0"/>
    <x v="1"/>
    <s v="1"/>
  </r>
  <r>
    <x v="1"/>
    <n v="1"/>
    <x v="3"/>
    <x v="771"/>
    <s v="HIGHWAY"/>
    <s v="PURPLE"/>
    <n v="1111191"/>
    <s v="Luggage"/>
    <s v="Soft"/>
    <x v="0"/>
    <s v="Solid"/>
    <s v="MEDIUM"/>
    <x v="1"/>
    <s v="Good"/>
    <s v="FASHION"/>
    <n v="-4"/>
    <n v="0"/>
    <m/>
    <n v="0"/>
    <x v="8"/>
    <n v="1"/>
    <n v="0"/>
    <x v="1"/>
    <s v="1"/>
  </r>
  <r>
    <x v="1"/>
    <n v="1"/>
    <x v="3"/>
    <x v="772"/>
    <s v="HIGHWAY"/>
    <s v="PURPLE"/>
    <n v="1111191"/>
    <s v="Backpack"/>
    <s v="Drawstring Bags"/>
    <x v="0"/>
    <s v="Solid"/>
    <s v="MEDIUM"/>
    <x v="1"/>
    <s v="Good"/>
    <s v="FASHION"/>
    <n v="-4"/>
    <n v="0"/>
    <m/>
    <n v="0"/>
    <x v="8"/>
    <n v="1"/>
    <n v="0"/>
    <x v="1"/>
    <s v="1"/>
  </r>
  <r>
    <x v="1"/>
    <n v="1"/>
    <x v="3"/>
    <x v="488"/>
    <s v="HIGHWAY"/>
    <s v="PURPLE"/>
    <n v="1113411"/>
    <s v="Luggage"/>
    <s v="Hard"/>
    <x v="0"/>
    <s v="Solid"/>
    <s v="SMALL"/>
    <x v="1"/>
    <s v="Good"/>
    <s v="MUST"/>
    <n v="1"/>
    <n v="150"/>
    <n v="150"/>
    <n v="60"/>
    <x v="570"/>
    <n v="5"/>
    <n v="0"/>
    <x v="0"/>
    <s v="1"/>
  </r>
  <r>
    <x v="1"/>
    <n v="1"/>
    <x v="3"/>
    <x v="489"/>
    <s v="HIGHWAY"/>
    <s v="PURPLE"/>
    <n v="1113411"/>
    <s v="Luggage"/>
    <s v="Hard"/>
    <x v="0"/>
    <s v="Solid"/>
    <s v="SMALL"/>
    <x v="1"/>
    <s v="Good"/>
    <s v="MUST"/>
    <n v="10"/>
    <n v="1500"/>
    <n v="150"/>
    <n v="600"/>
    <x v="530"/>
    <n v="121"/>
    <n v="0"/>
    <x v="0"/>
    <s v="1"/>
  </r>
  <r>
    <x v="1"/>
    <n v="1"/>
    <x v="3"/>
    <x v="490"/>
    <s v="GOLAND"/>
    <s v="PURPLE"/>
    <n v="1113411"/>
    <s v="Luggage"/>
    <s v="Hard"/>
    <x v="0"/>
    <s v="Solid"/>
    <s v="SMALL"/>
    <x v="1"/>
    <s v="Good"/>
    <s v="MUST"/>
    <n v="2"/>
    <n v="300"/>
    <n v="150"/>
    <n v="120"/>
    <x v="544"/>
    <n v="4"/>
    <n v="0"/>
    <x v="0"/>
    <s v="1"/>
  </r>
  <r>
    <x v="1"/>
    <n v="1"/>
    <x v="3"/>
    <x v="491"/>
    <s v="GOLAND"/>
    <s v="PURPLE"/>
    <n v="1113411"/>
    <s v="Luggage"/>
    <s v="Hard"/>
    <x v="0"/>
    <s v="Solid"/>
    <s v="SMALL"/>
    <x v="1"/>
    <s v="Good"/>
    <s v="MUST"/>
    <n v="0"/>
    <n v="0"/>
    <n v="150"/>
    <n v="0"/>
    <x v="8"/>
    <n v="121"/>
    <n v="0"/>
    <x v="0"/>
    <s v="1"/>
  </r>
  <r>
    <x v="1"/>
    <n v="1"/>
    <x v="3"/>
    <x v="492"/>
    <s v="GOLAND"/>
    <s v="PURPLE"/>
    <n v="1113411"/>
    <s v="Luggage"/>
    <s v="Hard"/>
    <x v="0"/>
    <s v="Solid"/>
    <s v="SMALL"/>
    <x v="1"/>
    <s v="Good"/>
    <s v="MUST"/>
    <n v="4"/>
    <n v="600"/>
    <n v="150"/>
    <n v="240"/>
    <x v="388"/>
    <n v="0"/>
    <n v="0"/>
    <x v="0"/>
    <s v="1"/>
  </r>
  <r>
    <x v="1"/>
    <n v="1"/>
    <x v="3"/>
    <x v="493"/>
    <s v="GOLAND"/>
    <s v="PURPLE"/>
    <n v="1113411"/>
    <s v="Luggage"/>
    <s v="Hard"/>
    <x v="0"/>
    <s v="Solid"/>
    <s v="SMALL"/>
    <x v="1"/>
    <s v="Good"/>
    <s v="MUST"/>
    <n v="4"/>
    <n v="600"/>
    <n v="150"/>
    <n v="240"/>
    <x v="388"/>
    <n v="0"/>
    <n v="0"/>
    <x v="0"/>
    <s v="1"/>
  </r>
  <r>
    <x v="1"/>
    <n v="1"/>
    <x v="3"/>
    <x v="494"/>
    <s v="CARRYWORLD"/>
    <s v="PURPLE"/>
    <n v="1112531"/>
    <s v="Backpack"/>
    <s v="Backpacks"/>
    <x v="0"/>
    <s v="Solid"/>
    <s v="LARGE"/>
    <x v="1"/>
    <s v="Better"/>
    <s v="MUST"/>
    <n v="454"/>
    <n v="81292.585764192147"/>
    <n v="179.05855895196507"/>
    <n v="32517.034305676862"/>
    <x v="652"/>
    <n v="384"/>
    <n v="0"/>
    <x v="0"/>
    <s v="1"/>
  </r>
  <r>
    <x v="1"/>
    <n v="1"/>
    <x v="3"/>
    <x v="495"/>
    <s v="GOLAND"/>
    <s v="PURPLE"/>
    <n v="1111185"/>
    <s v="Backpack"/>
    <s v="Backpacks"/>
    <x v="2"/>
    <s v="Solid"/>
    <s v="LARGE"/>
    <x v="1"/>
    <s v="Better"/>
    <s v="BASIC"/>
    <n v="796"/>
    <n v="8997.8048999999992"/>
    <n v="11.303775"/>
    <n v="3599.1219599999995"/>
    <x v="653"/>
    <n v="246"/>
    <n v="0"/>
    <x v="0"/>
    <s v="1"/>
  </r>
  <r>
    <x v="1"/>
    <n v="1"/>
    <x v="3"/>
    <x v="496"/>
    <s v="TRAVEL TIME"/>
    <s v="RED"/>
    <n v="1111185"/>
    <s v="Travel bags"/>
    <s v="Travel Bags on wheels"/>
    <x v="2"/>
    <s v="Solid"/>
    <s v="LARGE"/>
    <x v="1"/>
    <s v="Best"/>
    <s v="MUST"/>
    <n v="50"/>
    <n v="4531.3888888888887"/>
    <n v="90.627777777777766"/>
    <n v="1812.5555555555557"/>
    <x v="654"/>
    <n v="800"/>
    <n v="0"/>
    <x v="0"/>
    <s v="1"/>
  </r>
  <r>
    <x v="1"/>
    <n v="1"/>
    <x v="3"/>
    <x v="497"/>
    <s v="TRAVEL TIME"/>
    <s v="RED"/>
    <n v="1111185"/>
    <s v="Travel bags"/>
    <s v="Travel Bags on wheels"/>
    <x v="2"/>
    <s v="Solid"/>
    <s v="LARGE"/>
    <x v="1"/>
    <s v="Best"/>
    <s v="MUST"/>
    <n v="45"/>
    <n v="3060.4591836734694"/>
    <n v="68.010204081632651"/>
    <n v="1224.1836734693877"/>
    <x v="655"/>
    <n v="39"/>
    <n v="0"/>
    <x v="0"/>
    <s v="1"/>
  </r>
  <r>
    <x v="1"/>
    <n v="1"/>
    <x v="3"/>
    <x v="498"/>
    <s v="TRAVEL TIME"/>
    <s v="RED"/>
    <n v="1111185"/>
    <s v="Travel bags"/>
    <s v="Travel Bags on wheels"/>
    <x v="2"/>
    <s v="Solid"/>
    <s v="LARGE"/>
    <x v="1"/>
    <s v="Best"/>
    <s v="MUST"/>
    <n v="29"/>
    <n v="2356.9090909090905"/>
    <n v="81.272727272727266"/>
    <n v="942.76363636363635"/>
    <x v="656"/>
    <n v="63"/>
    <n v="0"/>
    <x v="0"/>
    <s v="1"/>
  </r>
  <r>
    <x v="1"/>
    <n v="1"/>
    <x v="3"/>
    <x v="499"/>
    <s v="TRAVEL TIME"/>
    <s v="RED"/>
    <n v="1111185"/>
    <s v="Travel bags"/>
    <s v="Travel Bags on wheels"/>
    <x v="2"/>
    <s v="Solid"/>
    <s v="LARGE"/>
    <x v="1"/>
    <s v="Best"/>
    <s v="MUST"/>
    <n v="30"/>
    <n v="2333.1705882352944"/>
    <n v="77.772352941176479"/>
    <n v="933.26823529411786"/>
    <x v="657"/>
    <n v="39"/>
    <n v="0"/>
    <x v="0"/>
    <s v="1"/>
  </r>
  <r>
    <x v="1"/>
    <n v="1"/>
    <x v="3"/>
    <x v="500"/>
    <s v="CARRYWORLD"/>
    <s v="RED"/>
    <n v="1111893"/>
    <s v="Luggage"/>
    <s v="Hard"/>
    <x v="0"/>
    <s v="Solid"/>
    <s v="SMALL"/>
    <x v="2"/>
    <s v="Good"/>
    <s v="MUST"/>
    <n v="51"/>
    <n v="7722.7445454545459"/>
    <n v="151.42636363636365"/>
    <n v="3089.0978181818182"/>
    <x v="658"/>
    <n v="95"/>
    <n v="0"/>
    <x v="0"/>
    <s v="1"/>
  </r>
  <r>
    <x v="1"/>
    <n v="1"/>
    <x v="3"/>
    <x v="501"/>
    <s v="GOLAND"/>
    <s v="RED"/>
    <n v="1111185"/>
    <s v="Briefcase"/>
    <s v="Leather"/>
    <x v="2"/>
    <s v="Solid"/>
    <s v="LARGE"/>
    <x v="1"/>
    <s v="Best"/>
    <s v="MUST"/>
    <n v="96"/>
    <n v="8261.6831999999995"/>
    <n v="86.059200000000004"/>
    <n v="3304.67328"/>
    <x v="659"/>
    <n v="802"/>
    <n v="0"/>
    <x v="0"/>
    <s v="1"/>
  </r>
  <r>
    <x v="1"/>
    <n v="1"/>
    <x v="3"/>
    <x v="502"/>
    <s v="GOLAND"/>
    <s v="RED"/>
    <n v="1111185"/>
    <s v="Briefcase"/>
    <s v="Leather"/>
    <x v="2"/>
    <s v="Solid"/>
    <s v="LARGE"/>
    <x v="1"/>
    <s v="Best"/>
    <s v="MUST"/>
    <n v="84"/>
    <n v="8057.2513636363637"/>
    <n v="95.919659090909093"/>
    <n v="3222.9005454545459"/>
    <x v="660"/>
    <n v="82"/>
    <n v="0"/>
    <x v="0"/>
    <s v="1"/>
  </r>
  <r>
    <x v="1"/>
    <n v="1"/>
    <x v="3"/>
    <x v="503"/>
    <s v="HIGHWAY"/>
    <s v="RED"/>
    <s v="NO_REG_VEN"/>
    <s v="Briefcase"/>
    <s v="Non-leather"/>
    <x v="2"/>
    <s v="Multi"/>
    <s v="MEDIUM"/>
    <x v="0"/>
    <s v="Good"/>
    <s v="FASHION"/>
    <n v="10"/>
    <n v="216.77857142857141"/>
    <n v="21.677857142857142"/>
    <n v="86.71142857142857"/>
    <x v="661"/>
    <n v="121"/>
    <n v="0"/>
    <x v="0"/>
    <s v="1"/>
  </r>
  <r>
    <x v="1"/>
    <n v="1"/>
    <x v="3"/>
    <x v="504"/>
    <s v="HIGHWAY"/>
    <s v="RED"/>
    <s v="NO_REG_VEN"/>
    <s v="Travel bags"/>
    <s v="Shoes"/>
    <x v="2"/>
    <s v="Multi"/>
    <s v="MEDIUM"/>
    <x v="0"/>
    <s v="Good"/>
    <s v="FASHION"/>
    <n v="4"/>
    <n v="428.495"/>
    <n v="107.12375"/>
    <n v="171.39800000000002"/>
    <x v="662"/>
    <n v="86"/>
    <n v="0"/>
    <x v="0"/>
    <s v="1"/>
  </r>
  <r>
    <x v="1"/>
    <n v="1"/>
    <x v="3"/>
    <x v="505"/>
    <s v="CARRYWORLD"/>
    <s v="RED"/>
    <n v="1111893"/>
    <s v="Backpack"/>
    <s v="Backpacks"/>
    <x v="1"/>
    <s v="Solid"/>
    <s v="SMALL"/>
    <x v="2"/>
    <s v="Better"/>
    <s v="BASIC"/>
    <n v="10"/>
    <n v="585.71428571428567"/>
    <n v="58.571428571428569"/>
    <n v="234.28571428571428"/>
    <x v="527"/>
    <n v="2"/>
    <n v="0"/>
    <x v="0"/>
    <s v="1"/>
  </r>
  <r>
    <x v="1"/>
    <n v="1"/>
    <x v="3"/>
    <x v="506"/>
    <s v="HIGHWAY"/>
    <s v="RED"/>
    <s v="NO_REG_VEN"/>
    <s v="Luggage"/>
    <s v="Soft"/>
    <x v="0"/>
    <s v="Multi"/>
    <s v="MEDIUM"/>
    <x v="0"/>
    <s v="Good"/>
    <s v="FASHION"/>
    <n v="1"/>
    <n v="150"/>
    <n v="150"/>
    <n v="60"/>
    <x v="570"/>
    <n v="82"/>
    <n v="0"/>
    <x v="0"/>
    <s v="1"/>
  </r>
  <r>
    <x v="1"/>
    <n v="1"/>
    <x v="3"/>
    <x v="507"/>
    <s v="HIGHWAY"/>
    <s v="RED"/>
    <n v="1111821"/>
    <s v="Luggage"/>
    <s v="Soft"/>
    <x v="0"/>
    <s v="Solid"/>
    <s v="LARGE"/>
    <x v="1"/>
    <s v="Good"/>
    <s v="FASHION"/>
    <n v="4"/>
    <n v="600"/>
    <n v="150"/>
    <n v="240"/>
    <x v="388"/>
    <n v="0"/>
    <n v="0"/>
    <x v="0"/>
    <s v="1"/>
  </r>
  <r>
    <x v="1"/>
    <n v="1"/>
    <x v="3"/>
    <x v="508"/>
    <s v="HIGHWAY"/>
    <s v="RED"/>
    <s v="NO_REG_VEN"/>
    <s v="Backpack"/>
    <s v="Backpacks"/>
    <x v="2"/>
    <s v="Multi"/>
    <s v="MEDIUM"/>
    <x v="0"/>
    <s v="Good"/>
    <s v="FASHION"/>
    <n v="2"/>
    <n v="21.163333333333334"/>
    <n v="10.581666666666667"/>
    <n v="8.4653333333333336"/>
    <x v="663"/>
    <n v="4"/>
    <n v="0"/>
    <x v="0"/>
    <s v="1"/>
  </r>
  <r>
    <x v="1"/>
    <n v="1"/>
    <x v="3"/>
    <x v="509"/>
    <s v="HIGHWAY"/>
    <s v="RED"/>
    <n v="1111893"/>
    <s v="Luggage"/>
    <s v="Hard"/>
    <x v="0"/>
    <s v="Solid"/>
    <s v="SMALL"/>
    <x v="2"/>
    <s v="Good"/>
    <s v="MUST"/>
    <n v="-1"/>
    <n v="-150"/>
    <n v="150"/>
    <n v="-60"/>
    <x v="384"/>
    <n v="4"/>
    <n v="0"/>
    <x v="1"/>
    <s v="1"/>
  </r>
  <r>
    <x v="1"/>
    <n v="3"/>
    <x v="3"/>
    <x v="510"/>
    <s v="CARRYWORLD"/>
    <s v="RED"/>
    <n v="1111893"/>
    <s v="Luggage"/>
    <s v="Hard"/>
    <x v="0"/>
    <s v="Solid"/>
    <s v="SMALL"/>
    <x v="0"/>
    <s v="Better"/>
    <s v="BASIC"/>
    <n v="10"/>
    <n v="1500"/>
    <n v="150"/>
    <n v="600"/>
    <x v="530"/>
    <n v="121"/>
    <n v="0"/>
    <x v="0"/>
    <s v="1"/>
  </r>
  <r>
    <x v="1"/>
    <n v="3"/>
    <x v="3"/>
    <x v="511"/>
    <s v="CARRYWORLD"/>
    <s v="RED"/>
    <n v="1111893"/>
    <s v="Travel bags"/>
    <s v="Travel Bags"/>
    <x v="0"/>
    <s v="Solid"/>
    <s v="SMALL"/>
    <x v="1"/>
    <s v="Better"/>
    <s v="BASIC"/>
    <n v="0"/>
    <n v="0"/>
    <n v="10"/>
    <n v="0"/>
    <x v="8"/>
    <n v="2"/>
    <n v="0"/>
    <x v="0"/>
    <s v="1"/>
  </r>
  <r>
    <x v="1"/>
    <n v="3"/>
    <x v="3"/>
    <x v="512"/>
    <s v="HIGHWAY"/>
    <s v="RED"/>
    <s v="NO_REG_VEN"/>
    <s v="Travel bags"/>
    <s v="Travel Bags"/>
    <x v="2"/>
    <s v="Multi"/>
    <s v="MEDIUM"/>
    <x v="0"/>
    <s v="Good"/>
    <s v="FASHION"/>
    <n v="10"/>
    <n v="25"/>
    <n v="2.5"/>
    <n v="10"/>
    <x v="519"/>
    <n v="3"/>
    <n v="0"/>
    <x v="0"/>
    <s v="1"/>
  </r>
  <r>
    <x v="1"/>
    <n v="3"/>
    <x v="3"/>
    <x v="513"/>
    <s v="GOLAND"/>
    <s v="RED"/>
    <n v="1111893"/>
    <s v="Travel bags"/>
    <s v="Shoes"/>
    <x v="2"/>
    <s v="Solid"/>
    <s v="SMALL"/>
    <x v="1"/>
    <s v="Better"/>
    <s v="MUST"/>
    <n v="4"/>
    <n v="12.5"/>
    <n v="3.125"/>
    <n v="5"/>
    <x v="632"/>
    <n v="0"/>
    <n v="0"/>
    <x v="0"/>
    <s v="1"/>
  </r>
  <r>
    <x v="1"/>
    <n v="3"/>
    <x v="3"/>
    <x v="514"/>
    <s v="GOLAND"/>
    <s v="RED"/>
    <n v="1111893"/>
    <s v="Travel bags"/>
    <s v="Shoes"/>
    <x v="2"/>
    <s v="Solid"/>
    <s v="SMALL"/>
    <x v="1"/>
    <s v="Good"/>
    <s v="FASHION"/>
    <n v="4"/>
    <n v="10"/>
    <n v="2.5"/>
    <n v="4"/>
    <x v="417"/>
    <n v="-8"/>
    <n v="0"/>
    <x v="0"/>
    <s v="1"/>
  </r>
  <r>
    <x v="1"/>
    <n v="2"/>
    <x v="3"/>
    <x v="515"/>
    <s v="CARRYWORLD"/>
    <s v="RED"/>
    <n v="1111893"/>
    <s v="Luggage"/>
    <s v="Hard"/>
    <x v="0"/>
    <s v="Solid"/>
    <s v="SMALL"/>
    <x v="1"/>
    <s v="Good"/>
    <s v="FASHION"/>
    <n v="4"/>
    <n v="600"/>
    <n v="150"/>
    <n v="240"/>
    <x v="388"/>
    <n v="0"/>
    <n v="0"/>
    <x v="0"/>
    <s v="1"/>
  </r>
  <r>
    <x v="1"/>
    <n v="2"/>
    <x v="3"/>
    <x v="516"/>
    <s v="TRAVEL TIME"/>
    <s v="RED"/>
    <n v="1111889"/>
    <s v="Backpack"/>
    <s v="Backpacks"/>
    <x v="0"/>
    <s v="Solid"/>
    <s v="MEDIUM"/>
    <x v="1"/>
    <s v="Good"/>
    <s v="FASHION"/>
    <n v="10"/>
    <n v="62.857142857142854"/>
    <n v="6.2857142857142856"/>
    <n v="25.142857142857146"/>
    <x v="664"/>
    <n v="0"/>
    <n v="0"/>
    <x v="0"/>
    <s v="1"/>
  </r>
  <r>
    <x v="1"/>
    <n v="2"/>
    <x v="3"/>
    <x v="517"/>
    <s v="CARRYWORLD"/>
    <s v="RED"/>
    <n v="1111893"/>
    <s v="Travel bags"/>
    <s v="Travel Bags"/>
    <x v="0"/>
    <s v="Solid"/>
    <s v="SMALL"/>
    <x v="1"/>
    <s v="Better"/>
    <s v="BASIC"/>
    <n v="4"/>
    <n v="42.5"/>
    <n v="10.625"/>
    <n v="17"/>
    <x v="528"/>
    <n v="2"/>
    <n v="0"/>
    <x v="0"/>
    <s v="1"/>
  </r>
  <r>
    <x v="1"/>
    <n v="2"/>
    <x v="3"/>
    <x v="518"/>
    <s v="HIGHWAY"/>
    <s v="#"/>
    <s v="NO_REG_VEN"/>
    <s v="Briefcase"/>
    <s v="Leather"/>
    <x v="2"/>
    <s v="Multi"/>
    <s v="MEDIUM"/>
    <x v="0"/>
    <s v="Good"/>
    <s v="FASHION"/>
    <n v="10"/>
    <n v="6.0571428571428578"/>
    <n v="0.60571428571428576"/>
    <n v="2.4228571428571435"/>
    <x v="665"/>
    <n v="5"/>
    <n v="0"/>
    <x v="0"/>
    <s v="1"/>
  </r>
  <r>
    <x v="1"/>
    <n v="2"/>
    <x v="3"/>
    <x v="773"/>
    <s v="HIGHWAY"/>
    <s v="#"/>
    <n v="1111641"/>
    <s v="Travel bags"/>
    <s v="Shoes"/>
    <x v="2"/>
    <s v="Multi"/>
    <s v="MEDIUM"/>
    <x v="1"/>
    <s v="Good"/>
    <s v="FASHION"/>
    <n v="-4"/>
    <n v="0"/>
    <m/>
    <n v="0"/>
    <x v="8"/>
    <n v="1"/>
    <n v="0"/>
    <x v="1"/>
    <s v="1"/>
  </r>
  <r>
    <x v="1"/>
    <n v="1"/>
    <x v="3"/>
    <x v="774"/>
    <s v="HIGHWAY"/>
    <s v="#"/>
    <s v="NO_REG_VEN"/>
    <s v="Travel bags"/>
    <s v="Travel Bags"/>
    <x v="2"/>
    <s v="Multi"/>
    <s v="MEDIUM"/>
    <x v="0"/>
    <s v="Good"/>
    <s v="FASHION"/>
    <n v="-4"/>
    <n v="0"/>
    <m/>
    <n v="0"/>
    <x v="8"/>
    <n v="1"/>
    <n v="0"/>
    <x v="1"/>
    <s v="1"/>
  </r>
  <r>
    <x v="1"/>
    <n v="1"/>
    <x v="3"/>
    <x v="775"/>
    <s v="HIGHWAY"/>
    <s v="#"/>
    <s v="NO_REG_VEN"/>
    <s v="Briefcase"/>
    <s v="Non-leather"/>
    <x v="2"/>
    <s v="Multi"/>
    <s v="MEDIUM"/>
    <x v="0"/>
    <s v="Good"/>
    <s v="FASHION"/>
    <n v="-4"/>
    <n v="0"/>
    <m/>
    <n v="0"/>
    <x v="8"/>
    <n v="1"/>
    <n v="0"/>
    <x v="1"/>
    <s v="1"/>
  </r>
  <r>
    <x v="1"/>
    <n v="2"/>
    <x v="3"/>
    <x v="519"/>
    <s v="GOLAND"/>
    <s v="BEIGE"/>
    <n v="1111185"/>
    <s v="Backpack"/>
    <s v="Backpacks"/>
    <x v="1"/>
    <s v="Solid"/>
    <s v="SMALL"/>
    <x v="2"/>
    <s v="Better"/>
    <s v="MUST"/>
    <n v="84"/>
    <n v="471.5454545454545"/>
    <n v="5.6136363636363633"/>
    <n v="188.61818181818182"/>
    <x v="666"/>
    <n v="20"/>
    <n v="0"/>
    <x v="0"/>
    <s v="1"/>
  </r>
  <r>
    <x v="1"/>
    <n v="2"/>
    <x v="3"/>
    <x v="520"/>
    <s v="GOLAND"/>
    <s v="BEIGE"/>
    <n v="1111185"/>
    <s v="Luggage"/>
    <s v="Hard"/>
    <x v="0"/>
    <s v="Solid"/>
    <s v="SMALL"/>
    <x v="2"/>
    <s v="Better"/>
    <s v="MUST"/>
    <n v="84"/>
    <n v="12600"/>
    <n v="150"/>
    <n v="5040"/>
    <x v="523"/>
    <n v="89"/>
    <n v="0"/>
    <x v="0"/>
    <s v="1"/>
  </r>
  <r>
    <x v="1"/>
    <n v="2"/>
    <x v="3"/>
    <x v="521"/>
    <s v="GOLAND"/>
    <s v="BEIGE"/>
    <n v="1111185"/>
    <s v="Handbacks"/>
    <s v="Crossbody"/>
    <x v="1"/>
    <s v="Solid"/>
    <s v="SMALL"/>
    <x v="2"/>
    <s v="Good"/>
    <s v="MUST"/>
    <n v="19"/>
    <n v="313.91304347826087"/>
    <n v="16.521739130434781"/>
    <n v="125.56521739130434"/>
    <x v="667"/>
    <n v="82"/>
    <n v="0"/>
    <x v="0"/>
    <s v="1"/>
  </r>
  <r>
    <x v="1"/>
    <n v="2"/>
    <x v="3"/>
    <x v="522"/>
    <s v="GOLAND"/>
    <s v="GREY"/>
    <n v="1111185"/>
    <s v="Luggage"/>
    <s v="Hard"/>
    <x v="0"/>
    <s v="Solid"/>
    <s v="SMALL"/>
    <x v="2"/>
    <s v="Better"/>
    <s v="MUST"/>
    <n v="80"/>
    <n v="12000"/>
    <n v="150"/>
    <n v="4800"/>
    <x v="668"/>
    <n v="121"/>
    <n v="0"/>
    <x v="0"/>
    <s v="1"/>
  </r>
  <r>
    <x v="1"/>
    <n v="2"/>
    <x v="3"/>
    <x v="523"/>
    <s v="GOLAND"/>
    <s v="GREY"/>
    <n v="1111185"/>
    <s v="Backpack"/>
    <s v="Backpacks"/>
    <x v="1"/>
    <s v="Solid"/>
    <s v="SMALL"/>
    <x v="2"/>
    <s v="Better"/>
    <s v="MUST"/>
    <n v="5"/>
    <n v="136.11111111111111"/>
    <n v="27.222222222222221"/>
    <n v="54.444444444444443"/>
    <x v="518"/>
    <n v="88"/>
    <n v="0"/>
    <x v="0"/>
    <s v="1"/>
  </r>
  <r>
    <x v="1"/>
    <n v="2"/>
    <x v="3"/>
    <x v="524"/>
    <s v="GOLAND"/>
    <s v="GREY"/>
    <n v="1111185"/>
    <s v="Handbacks"/>
    <s v="Crossbody"/>
    <x v="1"/>
    <s v="Solid"/>
    <s v="SMALL"/>
    <x v="2"/>
    <s v="Good"/>
    <s v="MUST"/>
    <n v="84"/>
    <n v="795.13636363636374"/>
    <n v="9.4659090909090917"/>
    <n v="318.05454545454552"/>
    <x v="669"/>
    <n v="5"/>
    <n v="0"/>
    <x v="0"/>
    <s v="1"/>
  </r>
  <r>
    <x v="1"/>
    <n v="2"/>
    <x v="3"/>
    <x v="525"/>
    <s v="GOLAND"/>
    <s v="BEIGE"/>
    <n v="1111185"/>
    <s v="Luggage"/>
    <s v="Hard"/>
    <x v="0"/>
    <s v="Solid"/>
    <s v="SMALL"/>
    <x v="2"/>
    <s v="Better"/>
    <s v="MUST"/>
    <n v="2"/>
    <n v="277.33333333333331"/>
    <n v="138.66666666666666"/>
    <n v="110.93333333333334"/>
    <x v="525"/>
    <n v="4"/>
    <n v="0"/>
    <x v="0"/>
    <s v="1"/>
  </r>
  <r>
    <x v="1"/>
    <n v="2"/>
    <x v="3"/>
    <x v="526"/>
    <s v="HIGHWAY"/>
    <s v="BEIGE"/>
    <n v="1111185"/>
    <s v="Travel bags"/>
    <s v="Shoes"/>
    <x v="2"/>
    <s v="Solid"/>
    <s v="SMALL"/>
    <x v="2"/>
    <s v="Good"/>
    <s v="MUST"/>
    <n v="-1"/>
    <n v="-295.16666666666669"/>
    <n v="295.16666666666669"/>
    <n v="-118.06666666666669"/>
    <x v="670"/>
    <n v="2"/>
    <n v="0"/>
    <x v="1"/>
    <s v="1"/>
  </r>
  <r>
    <x v="1"/>
    <n v="1"/>
    <x v="3"/>
    <x v="527"/>
    <s v="HIGHWAY"/>
    <s v="RED"/>
    <n v="1111185"/>
    <s v="Travel bags"/>
    <s v="Shoes"/>
    <x v="2"/>
    <s v="Solid"/>
    <s v="SMALL"/>
    <x v="2"/>
    <s v="Good"/>
    <s v="MUST"/>
    <n v="4"/>
    <n v="12"/>
    <n v="3"/>
    <n v="4.8000000000000007"/>
    <x v="671"/>
    <n v="3"/>
    <n v="0"/>
    <x v="0"/>
    <s v="1"/>
  </r>
  <r>
    <x v="1"/>
    <n v="3"/>
    <x v="3"/>
    <x v="528"/>
    <s v="HIGHWAY"/>
    <s v="BROWN"/>
    <n v="1113411"/>
    <s v="Travel bags"/>
    <s v="Shoes"/>
    <x v="2"/>
    <s v="Solid"/>
    <s v="SMALL"/>
    <x v="1"/>
    <s v="Good"/>
    <s v="BASIC"/>
    <n v="22"/>
    <n v="478.5"/>
    <n v="21.75"/>
    <n v="191.40000000000003"/>
    <x v="672"/>
    <n v="121"/>
    <n v="0"/>
    <x v="0"/>
    <s v="1"/>
  </r>
  <r>
    <x v="1"/>
    <n v="3"/>
    <x v="3"/>
    <x v="529"/>
    <s v="HIGHWAY"/>
    <s v="RED"/>
    <n v="1113411"/>
    <s v="Travel bags"/>
    <s v="Shoes"/>
    <x v="2"/>
    <s v="Solid"/>
    <s v="SMALL"/>
    <x v="1"/>
    <s v="Good"/>
    <s v="BASIC"/>
    <n v="24"/>
    <n v="377.35714285714289"/>
    <n v="15.723214285714286"/>
    <n v="150.94285714285715"/>
    <x v="673"/>
    <n v="80"/>
    <n v="0"/>
    <x v="0"/>
    <s v="1"/>
  </r>
  <r>
    <x v="1"/>
    <n v="3"/>
    <x v="3"/>
    <x v="530"/>
    <s v="HIGHWAY"/>
    <s v="BLACK"/>
    <n v="1113411"/>
    <s v="Travel bags"/>
    <s v="Shoes"/>
    <x v="2"/>
    <s v="Solid"/>
    <s v="SMALL"/>
    <x v="1"/>
    <s v="Good"/>
    <s v="BASIC"/>
    <n v="79"/>
    <n v="253.22831325301206"/>
    <n v="3.205421686746988"/>
    <n v="101.29132530120484"/>
    <x v="674"/>
    <n v="5"/>
    <n v="0"/>
    <x v="0"/>
    <s v="1"/>
  </r>
  <r>
    <x v="1"/>
    <n v="3"/>
    <x v="3"/>
    <x v="531"/>
    <s v="HIGHWAY"/>
    <s v="BEIGE"/>
    <n v="1113411"/>
    <s v="Briefcase"/>
    <s v="Leather"/>
    <x v="2"/>
    <s v="Solid"/>
    <s v="SMALL"/>
    <x v="1"/>
    <s v="Best"/>
    <s v="BASIC"/>
    <n v="4"/>
    <n v="18"/>
    <n v="4.5"/>
    <n v="7.2000000000000011"/>
    <x v="675"/>
    <n v="0"/>
    <n v="0"/>
    <x v="0"/>
    <s v="1"/>
  </r>
  <r>
    <x v="1"/>
    <n v="3"/>
    <x v="3"/>
    <x v="532"/>
    <s v="GOLAND"/>
    <s v="BLACK"/>
    <n v="1111185"/>
    <s v="Travel bags"/>
    <s v="Travel Bags"/>
    <x v="0"/>
    <s v="Solid"/>
    <s v="LARGE"/>
    <x v="2"/>
    <s v="Good"/>
    <s v="FASHION"/>
    <n v="4"/>
    <n v="3"/>
    <n v="0.75"/>
    <n v="1.2000000000000002"/>
    <x v="599"/>
    <n v="5"/>
    <n v="0"/>
    <x v="0"/>
    <s v="1"/>
  </r>
  <r>
    <x v="1"/>
    <n v="3"/>
    <x v="3"/>
    <x v="533"/>
    <s v="HIGHWAY"/>
    <s v="BLACK"/>
    <n v="1111111"/>
    <s v="Luggage"/>
    <s v="Hard"/>
    <x v="0"/>
    <s v="Solid"/>
    <s v="SMALL"/>
    <x v="2"/>
    <s v="Better"/>
    <s v="MUST"/>
    <n v="1"/>
    <n v="168.8"/>
    <n v="168.8"/>
    <n v="67.52000000000001"/>
    <x v="676"/>
    <n v="83"/>
    <n v="0"/>
    <x v="0"/>
    <s v="1"/>
  </r>
  <r>
    <x v="1"/>
    <n v="3"/>
    <x v="3"/>
    <x v="534"/>
    <s v="HIGHWAY"/>
    <s v="BLACK"/>
    <n v="1111111"/>
    <s v="Luggage"/>
    <s v="Hard"/>
    <x v="0"/>
    <s v="Solid"/>
    <s v="SMALL"/>
    <x v="2"/>
    <s v="Better"/>
    <s v="MUST"/>
    <n v="-1"/>
    <n v="-150"/>
    <n v="150"/>
    <n v="-60"/>
    <x v="384"/>
    <n v="3"/>
    <n v="0"/>
    <x v="1"/>
    <s v="1"/>
  </r>
  <r>
    <x v="1"/>
    <n v="3"/>
    <x v="3"/>
    <x v="535"/>
    <s v="HIGHWAY"/>
    <s v="BLACK"/>
    <n v="1111111"/>
    <s v="Travel bags"/>
    <s v="Travel Bags"/>
    <x v="0"/>
    <s v="Solid"/>
    <s v="LARGE"/>
    <x v="2"/>
    <s v="Better"/>
    <s v="MUST"/>
    <n v="10"/>
    <n v="28.571428571428573"/>
    <n v="2.8571428571428572"/>
    <n v="11.428571428571431"/>
    <x v="677"/>
    <n v="2"/>
    <n v="0"/>
    <x v="0"/>
    <s v="1"/>
  </r>
  <r>
    <x v="1"/>
    <n v="3"/>
    <x v="3"/>
    <x v="536"/>
    <s v="HIGHWAY"/>
    <s v="BROWN"/>
    <n v="1111821"/>
    <s v="Travel bags"/>
    <s v="Travel Bags on wheels"/>
    <x v="2"/>
    <s v="Solid"/>
    <s v="SMALL"/>
    <x v="1"/>
    <s v="Best"/>
    <s v="MUST"/>
    <n v="1"/>
    <n v="173"/>
    <n v="173"/>
    <n v="69.2"/>
    <x v="678"/>
    <n v="3"/>
    <n v="0"/>
    <x v="0"/>
    <s v="1"/>
  </r>
  <r>
    <x v="1"/>
    <n v="3"/>
    <x v="3"/>
    <x v="537"/>
    <s v="HIGHWAY"/>
    <s v="BLACK"/>
    <n v="1111821"/>
    <s v="Travel bags"/>
    <s v="Travel Bags on wheels"/>
    <x v="2"/>
    <s v="Solid"/>
    <s v="SMALL"/>
    <x v="1"/>
    <s v="Best"/>
    <s v="MUST"/>
    <n v="-1"/>
    <n v="-27.5"/>
    <n v="27.5"/>
    <n v="-11"/>
    <x v="679"/>
    <n v="84"/>
    <n v="0"/>
    <x v="1"/>
    <s v="1"/>
  </r>
  <r>
    <x v="1"/>
    <n v="3"/>
    <x v="3"/>
    <x v="538"/>
    <s v="HIGHWAY"/>
    <s v="BLUE"/>
    <n v="1111111"/>
    <s v="Backpack"/>
    <s v="Backpacks"/>
    <x v="0"/>
    <s v="Solid"/>
    <s v="SMALL"/>
    <x v="1"/>
    <s v="Good"/>
    <s v="FASHION"/>
    <n v="10"/>
    <n v="68.571428571428569"/>
    <n v="6.8571428571428568"/>
    <n v="27.428571428571431"/>
    <x v="680"/>
    <n v="2"/>
    <n v="0"/>
    <x v="0"/>
    <s v="1"/>
  </r>
  <r>
    <x v="1"/>
    <n v="3"/>
    <x v="3"/>
    <x v="539"/>
    <s v="CARRYWORLD"/>
    <s v="BLACK"/>
    <n v="1111893"/>
    <s v="Luggage"/>
    <s v="Hard"/>
    <x v="0"/>
    <s v="Solid"/>
    <s v="SMALL"/>
    <x v="0"/>
    <s v="Better"/>
    <s v="BASIC"/>
    <n v="848"/>
    <n v="88164.579342723009"/>
    <n v="103.96766431924883"/>
    <n v="35265.831737089204"/>
    <x v="681"/>
    <n v="228"/>
    <n v="0"/>
    <x v="0"/>
    <s v="1"/>
  </r>
  <r>
    <x v="1"/>
    <n v="1"/>
    <x v="3"/>
    <x v="540"/>
    <s v="CARRYWORLD"/>
    <s v="BLACK"/>
    <n v="1111893"/>
    <s v="Travel bags"/>
    <s v="Travel Bags"/>
    <x v="0"/>
    <s v="Solid"/>
    <s v="SMALL"/>
    <x v="0"/>
    <s v="Better"/>
    <s v="BASIC"/>
    <n v="52"/>
    <n v="306.42857142857144"/>
    <n v="5.8928571428571432"/>
    <n v="122.57142857142858"/>
    <x v="682"/>
    <n v="49"/>
    <n v="0"/>
    <x v="0"/>
    <s v="1"/>
  </r>
  <r>
    <x v="1"/>
    <n v="1"/>
    <x v="3"/>
    <x v="541"/>
    <s v="CARRYWORLD"/>
    <s v="BLACK"/>
    <n v="1111893"/>
    <s v="Backpack"/>
    <s v="Backpacks"/>
    <x v="1"/>
    <s v="Solid"/>
    <s v="SMALL"/>
    <x v="0"/>
    <s v="Better"/>
    <s v="BASIC"/>
    <n v="10"/>
    <n v="57.142857142857146"/>
    <n v="5.7142857142857144"/>
    <n v="22.857142857142861"/>
    <x v="683"/>
    <n v="2"/>
    <n v="0"/>
    <x v="0"/>
    <s v="1"/>
  </r>
  <r>
    <x v="1"/>
    <n v="1"/>
    <x v="3"/>
    <x v="542"/>
    <s v="CARRYWORLD"/>
    <s v="BLACK"/>
    <n v="1111893"/>
    <s v="Handbacks"/>
    <s v="Crossbody"/>
    <x v="0"/>
    <s v="Solid"/>
    <s v="SMALL"/>
    <x v="0"/>
    <s v="Better"/>
    <s v="BASIC"/>
    <n v="4"/>
    <n v="44.75"/>
    <n v="11.1875"/>
    <n v="17.900000000000002"/>
    <x v="684"/>
    <n v="0"/>
    <n v="0"/>
    <x v="0"/>
    <s v="1"/>
  </r>
  <r>
    <x v="1"/>
    <n v="1"/>
    <x v="3"/>
    <x v="543"/>
    <s v="CARRYWORLD"/>
    <s v="BLACK"/>
    <n v="1111185"/>
    <s v="Luggage"/>
    <s v="Hard"/>
    <x v="0"/>
    <s v="Solid"/>
    <s v="SMALL"/>
    <x v="2"/>
    <s v="Better"/>
    <s v="MUST"/>
    <n v="10"/>
    <n v="1500"/>
    <n v="150"/>
    <n v="600"/>
    <x v="530"/>
    <n v="121"/>
    <n v="0"/>
    <x v="0"/>
    <s v="1"/>
  </r>
  <r>
    <x v="1"/>
    <n v="1"/>
    <x v="3"/>
    <x v="544"/>
    <s v="CARRYWORLD"/>
    <s v="BLACK"/>
    <n v="1111185"/>
    <s v="Briefcase"/>
    <s v="Leather"/>
    <x v="1"/>
    <s v="Solid"/>
    <s v="SMALL"/>
    <x v="2"/>
    <s v="Better"/>
    <s v="MUST"/>
    <n v="4"/>
    <n v="31.25"/>
    <n v="7.8125"/>
    <n v="12.5"/>
    <x v="553"/>
    <n v="4"/>
    <n v="0"/>
    <x v="0"/>
    <s v="1"/>
  </r>
  <r>
    <x v="1"/>
    <n v="1"/>
    <x v="3"/>
    <x v="545"/>
    <s v="CARRYWORLD"/>
    <s v="BLACK"/>
    <n v="1111185"/>
    <s v="Luggage"/>
    <s v="Hard"/>
    <x v="0"/>
    <s v="Solid"/>
    <s v="SMALL"/>
    <x v="2"/>
    <s v="Better"/>
    <s v="MUST"/>
    <n v="10"/>
    <n v="1500"/>
    <n v="150"/>
    <n v="600"/>
    <x v="530"/>
    <n v="2"/>
    <n v="0"/>
    <x v="0"/>
    <s v="1"/>
  </r>
  <r>
    <x v="1"/>
    <n v="1"/>
    <x v="3"/>
    <x v="546"/>
    <s v="CARRYWORLD"/>
    <s v="GREY"/>
    <n v="1111185"/>
    <s v="Travel bags"/>
    <s v="Travel Bags"/>
    <x v="1"/>
    <s v="Solid"/>
    <s v="SMALL"/>
    <x v="2"/>
    <s v="Better"/>
    <s v="MUST"/>
    <n v="10"/>
    <n v="22.857142857142854"/>
    <n v="2.2857142857142856"/>
    <n v="9.1428571428571423"/>
    <x v="685"/>
    <n v="2"/>
    <n v="0"/>
    <x v="0"/>
    <s v="1"/>
  </r>
  <r>
    <x v="1"/>
    <n v="1"/>
    <x v="3"/>
    <x v="547"/>
    <s v="CARRYWORLD"/>
    <s v="GREY"/>
    <n v="1111185"/>
    <s v="Travel bags"/>
    <s v="Shoes"/>
    <x v="2"/>
    <s v="Solid"/>
    <s v="SMALL"/>
    <x v="2"/>
    <s v="Better"/>
    <s v="MUST"/>
    <n v="4"/>
    <n v="10"/>
    <n v="2.5"/>
    <n v="4"/>
    <x v="417"/>
    <n v="0"/>
    <n v="0"/>
    <x v="0"/>
    <s v="1"/>
  </r>
  <r>
    <x v="1"/>
    <n v="1"/>
    <x v="3"/>
    <x v="548"/>
    <s v="CARRYWORLD"/>
    <s v="BLUE"/>
    <n v="1113411"/>
    <s v="Luggage"/>
    <s v="Hard"/>
    <x v="0"/>
    <s v="Solid"/>
    <s v="SMALL"/>
    <x v="1"/>
    <s v="Good"/>
    <s v="MUST"/>
    <n v="18"/>
    <n v="2700"/>
    <n v="150"/>
    <n v="1080"/>
    <x v="686"/>
    <n v="23"/>
    <n v="0"/>
    <x v="0"/>
    <s v="1"/>
  </r>
  <r>
    <x v="1"/>
    <n v="1"/>
    <x v="3"/>
    <x v="549"/>
    <s v="CARRYWORLD"/>
    <s v="GREY"/>
    <n v="1113411"/>
    <s v="Backpack"/>
    <s v="Backpacks"/>
    <x v="1"/>
    <s v="Solid"/>
    <s v="SMALL"/>
    <x v="1"/>
    <s v="Good"/>
    <s v="MUST"/>
    <n v="84"/>
    <n v="857.18181818181824"/>
    <n v="10.204545454545455"/>
    <n v="342.87272727272727"/>
    <x v="687"/>
    <n v="38"/>
    <n v="0"/>
    <x v="0"/>
    <s v="1"/>
  </r>
  <r>
    <x v="1"/>
    <n v="1"/>
    <x v="3"/>
    <x v="550"/>
    <s v="CARRYWORLD"/>
    <s v="BLUE"/>
    <n v="1113411"/>
    <s v="Luggage"/>
    <s v="Hard"/>
    <x v="0"/>
    <s v="Solid"/>
    <s v="SMALL"/>
    <x v="1"/>
    <s v="Good"/>
    <s v="MUST"/>
    <n v="80"/>
    <n v="12000"/>
    <n v="150"/>
    <n v="4800"/>
    <x v="668"/>
    <n v="32"/>
    <n v="0"/>
    <x v="0"/>
    <s v="1"/>
  </r>
  <r>
    <x v="1"/>
    <n v="1"/>
    <x v="3"/>
    <x v="551"/>
    <s v="CARRYWORLD"/>
    <s v="BLUE"/>
    <n v="1113411"/>
    <s v="Luggage"/>
    <s v="Hard"/>
    <x v="0"/>
    <s v="Solid"/>
    <s v="SMALL"/>
    <x v="1"/>
    <s v="Good"/>
    <s v="MUST"/>
    <n v="84"/>
    <n v="11172"/>
    <n v="133"/>
    <n v="4468.8"/>
    <x v="688"/>
    <n v="121"/>
    <n v="0"/>
    <x v="0"/>
    <s v="1"/>
  </r>
  <r>
    <x v="1"/>
    <n v="1"/>
    <x v="3"/>
    <x v="552"/>
    <s v="CARRYWORLD"/>
    <s v="GREY"/>
    <n v="1113411"/>
    <s v="Luggage"/>
    <s v="Hard"/>
    <x v="0"/>
    <s v="Solid"/>
    <s v="SMALL"/>
    <x v="1"/>
    <s v="Good"/>
    <s v="MUST"/>
    <n v="1"/>
    <n v="150"/>
    <n v="150"/>
    <n v="60"/>
    <x v="570"/>
    <n v="88"/>
    <n v="0"/>
    <x v="0"/>
    <s v="1"/>
  </r>
  <r>
    <x v="1"/>
    <n v="1"/>
    <x v="3"/>
    <x v="553"/>
    <s v="CARRYWORLD"/>
    <s v="GREY"/>
    <n v="1113411"/>
    <s v="Luggage"/>
    <s v="Hard"/>
    <x v="0"/>
    <s v="Solid"/>
    <s v="SMALL"/>
    <x v="1"/>
    <s v="Good"/>
    <s v="MUST"/>
    <n v="1"/>
    <n v="133"/>
    <n v="133"/>
    <n v="53.2"/>
    <x v="689"/>
    <n v="88"/>
    <n v="0"/>
    <x v="0"/>
    <s v="1"/>
  </r>
  <r>
    <x v="1"/>
    <n v="1"/>
    <x v="3"/>
    <x v="554"/>
    <s v="CARRYWORLD"/>
    <s v="BLACK"/>
    <n v="1111893"/>
    <s v="Briefcase"/>
    <s v="Leather"/>
    <x v="0"/>
    <s v="Solid"/>
    <s v="SMALL"/>
    <x v="0"/>
    <s v="Better"/>
    <s v="BASIC"/>
    <n v="81"/>
    <n v="799.04117647058831"/>
    <n v="9.8647058823529417"/>
    <n v="319.61647058823536"/>
    <x v="690"/>
    <n v="86"/>
    <n v="0"/>
    <x v="0"/>
    <s v="1"/>
  </r>
  <r>
    <x v="1"/>
    <n v="1"/>
    <x v="3"/>
    <x v="555"/>
    <s v="CARRYWORLD"/>
    <s v="BLACK"/>
    <n v="1111893"/>
    <s v="Travel bags"/>
    <s v="Travel Bags"/>
    <x v="0"/>
    <s v="Solid"/>
    <s v="SMALL"/>
    <x v="0"/>
    <s v="Better"/>
    <s v="BASIC"/>
    <n v="24"/>
    <n v="339.64285714285711"/>
    <n v="14.151785714285714"/>
    <n v="135.85714285714286"/>
    <x v="691"/>
    <n v="28"/>
    <n v="0"/>
    <x v="0"/>
    <s v="1"/>
  </r>
  <r>
    <x v="1"/>
    <n v="1"/>
    <x v="3"/>
    <x v="556"/>
    <s v="CARRYWORLD"/>
    <s v="BLACK"/>
    <n v="1111893"/>
    <s v="Luggage"/>
    <s v="Hard"/>
    <x v="0"/>
    <s v="Solid"/>
    <s v="SMALL"/>
    <x v="0"/>
    <s v="Better"/>
    <s v="BASIC"/>
    <n v="4"/>
    <n v="431.65"/>
    <n v="107.91249999999999"/>
    <n v="172.66000000000003"/>
    <x v="692"/>
    <n v="5"/>
    <n v="0"/>
    <x v="0"/>
    <s v="1"/>
  </r>
  <r>
    <x v="1"/>
    <n v="1"/>
    <x v="3"/>
    <x v="557"/>
    <s v="CARRYWORLD"/>
    <s v="BLACK"/>
    <n v="1111112"/>
    <s v="Backpack"/>
    <s v="Backpacks"/>
    <x v="2"/>
    <s v="Solid"/>
    <s v="LARGE"/>
    <x v="1"/>
    <s v="Good"/>
    <s v="FASHION"/>
    <n v="1"/>
    <n v="40.5"/>
    <n v="40.5"/>
    <n v="16.2"/>
    <x v="693"/>
    <n v="5"/>
    <n v="0"/>
    <x v="0"/>
    <s v="1"/>
  </r>
  <r>
    <x v="1"/>
    <n v="1"/>
    <x v="3"/>
    <x v="558"/>
    <s v="CARRYWORLD"/>
    <s v="BLACK"/>
    <n v="1111112"/>
    <s v="Travel bags"/>
    <s v="Shoes"/>
    <x v="2"/>
    <s v="Solid"/>
    <s v="SMALL"/>
    <x v="0"/>
    <s v="Good"/>
    <s v="FASHION"/>
    <n v="4"/>
    <n v="30"/>
    <n v="7.5"/>
    <n v="12"/>
    <x v="628"/>
    <n v="0"/>
    <n v="0"/>
    <x v="0"/>
    <s v="1"/>
  </r>
  <r>
    <x v="1"/>
    <n v="1"/>
    <x v="3"/>
    <x v="559"/>
    <s v="CARRYWORLD"/>
    <s v="BLACK"/>
    <n v="1111893"/>
    <s v="Backpack"/>
    <s v="Backpacks"/>
    <x v="2"/>
    <s v="Solid"/>
    <s v="SMALL"/>
    <x v="1"/>
    <s v="Better"/>
    <s v="BASIC"/>
    <n v="830"/>
    <n v="9258.4111510791372"/>
    <n v="11.154712230215829"/>
    <n v="3703.3644604316551"/>
    <x v="694"/>
    <n v="563"/>
    <n v="0"/>
    <x v="0"/>
    <s v="1"/>
  </r>
  <r>
    <x v="1"/>
    <n v="1"/>
    <x v="3"/>
    <x v="560"/>
    <s v="CARRYWORLD"/>
    <s v="BLACK"/>
    <n v="1111893"/>
    <s v="Backpack"/>
    <s v="Backpacks"/>
    <x v="2"/>
    <s v="Solid"/>
    <s v="SMALL"/>
    <x v="1"/>
    <s v="Good"/>
    <s v="FASHION"/>
    <n v="884"/>
    <n v="3864.9117117117116"/>
    <n v="4.372072072072072"/>
    <n v="1545.9646846846849"/>
    <x v="695"/>
    <n v="98"/>
    <n v="0"/>
    <x v="0"/>
    <s v="1"/>
  </r>
  <r>
    <x v="1"/>
    <n v="1"/>
    <x v="3"/>
    <x v="561"/>
    <s v="CARRYWORLD"/>
    <s v="BLACK"/>
    <n v="1111112"/>
    <s v="Backpack"/>
    <s v="Backpacks"/>
    <x v="1"/>
    <s v="Solid"/>
    <s v="LARGE"/>
    <x v="2"/>
    <s v="Best"/>
    <s v="MUST"/>
    <n v="10"/>
    <n v="202.5"/>
    <n v="20.25"/>
    <n v="81"/>
    <x v="696"/>
    <n v="2"/>
    <n v="0"/>
    <x v="0"/>
    <s v="1"/>
  </r>
  <r>
    <x v="1"/>
    <n v="1"/>
    <x v="3"/>
    <x v="562"/>
    <s v="CARRYWORLD"/>
    <s v="BLACK"/>
    <n v="1111112"/>
    <s v="Briefcase"/>
    <s v="Leather"/>
    <x v="1"/>
    <s v="Solid"/>
    <s v="LARGE"/>
    <x v="2"/>
    <s v="Best"/>
    <s v="MUST"/>
    <n v="4"/>
    <n v="124.5"/>
    <n v="31.125"/>
    <n v="49.8"/>
    <x v="697"/>
    <n v="2"/>
    <n v="0"/>
    <x v="0"/>
    <s v="1"/>
  </r>
  <r>
    <x v="1"/>
    <n v="1"/>
    <x v="3"/>
    <x v="563"/>
    <s v="CARRYWORLD"/>
    <s v="BLACK"/>
    <n v="1111112"/>
    <s v="Luggage"/>
    <s v="Hard"/>
    <x v="0"/>
    <s v="Solid"/>
    <s v="LARGE"/>
    <x v="2"/>
    <s v="Best"/>
    <s v="MUST"/>
    <n v="4"/>
    <n v="600"/>
    <n v="150"/>
    <n v="240"/>
    <x v="388"/>
    <n v="121"/>
    <n v="0"/>
    <x v="0"/>
    <s v="1"/>
  </r>
  <r>
    <x v="1"/>
    <n v="1"/>
    <x v="3"/>
    <x v="564"/>
    <s v="CARRYWORLD"/>
    <s v="BLACK"/>
    <n v="1111112"/>
    <s v="Luggage"/>
    <s v="Hard"/>
    <x v="0"/>
    <s v="Solid"/>
    <s v="LARGE"/>
    <x v="2"/>
    <s v="Best"/>
    <s v="MUST"/>
    <n v="4"/>
    <n v="532"/>
    <n v="133"/>
    <n v="212.8"/>
    <x v="698"/>
    <n v="3"/>
    <n v="0"/>
    <x v="0"/>
    <s v="1"/>
  </r>
  <r>
    <x v="1"/>
    <n v="1"/>
    <x v="3"/>
    <x v="565"/>
    <s v="GOLAND"/>
    <s v="BLACK"/>
    <n v="1111185"/>
    <s v="Luggage"/>
    <s v="Soft"/>
    <x v="0"/>
    <s v="Solid"/>
    <s v="SMALL"/>
    <x v="1"/>
    <s v="Best"/>
    <s v="BASIC"/>
    <n v="1"/>
    <n v="180.40600000000001"/>
    <n v="180.40600000000001"/>
    <n v="72.162400000000005"/>
    <x v="699"/>
    <n v="0"/>
    <n v="0"/>
    <x v="0"/>
    <s v="1"/>
  </r>
  <r>
    <x v="1"/>
    <n v="1"/>
    <x v="3"/>
    <x v="566"/>
    <s v="GOLAND"/>
    <s v="BROWN"/>
    <n v="1111185"/>
    <s v="Handbacks"/>
    <s v="Tote"/>
    <x v="0"/>
    <s v="Solid"/>
    <s v="SMALL"/>
    <x v="1"/>
    <s v="Best"/>
    <s v="BASIC"/>
    <n v="-1"/>
    <n v="-127.97666666666667"/>
    <n v="127.97666666666667"/>
    <n v="-51.190666666666672"/>
    <x v="700"/>
    <n v="80"/>
    <n v="0"/>
    <x v="1"/>
    <s v="1"/>
  </r>
  <r>
    <x v="1"/>
    <n v="1"/>
    <x v="3"/>
    <x v="567"/>
    <s v="GOLAND"/>
    <s v="BLACK"/>
    <n v="1111185"/>
    <s v="Handbacks"/>
    <s v="Tote"/>
    <x v="0"/>
    <s v="Solid"/>
    <s v="SMALL"/>
    <x v="1"/>
    <s v="Best"/>
    <s v="BASIC"/>
    <n v="1"/>
    <n v="126.58599999999998"/>
    <n v="126.58599999999998"/>
    <n v="50.634399999999999"/>
    <x v="701"/>
    <n v="2"/>
    <n v="0"/>
    <x v="0"/>
    <s v="1"/>
  </r>
  <r>
    <x v="1"/>
    <n v="1"/>
    <x v="3"/>
    <x v="568"/>
    <s v="GOLAND"/>
    <s v="BLACK"/>
    <n v="1111185"/>
    <s v="Luggage"/>
    <s v="Soft"/>
    <x v="0"/>
    <s v="Solid"/>
    <s v="SMALL"/>
    <x v="1"/>
    <s v="Best"/>
    <s v="BASIC"/>
    <n v="-1"/>
    <n v="-227.99666666666667"/>
    <n v="227.99666666666667"/>
    <n v="-91.198666666666668"/>
    <x v="702"/>
    <n v="83"/>
    <n v="0"/>
    <x v="1"/>
    <s v="1"/>
  </r>
  <r>
    <x v="1"/>
    <n v="1"/>
    <x v="3"/>
    <x v="569"/>
    <s v="GOLAND"/>
    <s v="BROWN"/>
    <n v="1111185"/>
    <s v="Luggage"/>
    <s v="Soft"/>
    <x v="0"/>
    <s v="Solid"/>
    <s v="SMALL"/>
    <x v="1"/>
    <s v="Best"/>
    <s v="BASIC"/>
    <n v="4"/>
    <n v="600"/>
    <n v="150"/>
    <n v="240"/>
    <x v="388"/>
    <n v="3"/>
    <n v="0"/>
    <x v="0"/>
    <s v="1"/>
  </r>
  <r>
    <x v="1"/>
    <n v="1"/>
    <x v="3"/>
    <x v="570"/>
    <s v="GOLAND"/>
    <s v="BROWN"/>
    <n v="1111185"/>
    <s v="Luggage"/>
    <s v="Soft"/>
    <x v="0"/>
    <s v="Solid"/>
    <s v="SMALL"/>
    <x v="1"/>
    <s v="Best"/>
    <s v="BASIC"/>
    <n v="10"/>
    <n v="1500"/>
    <n v="150"/>
    <n v="600"/>
    <x v="530"/>
    <n v="2"/>
    <n v="0"/>
    <x v="0"/>
    <s v="1"/>
  </r>
  <r>
    <x v="1"/>
    <n v="1"/>
    <x v="3"/>
    <x v="571"/>
    <s v="GOLAND"/>
    <s v="BLACK"/>
    <n v="1111185"/>
    <s v="Luggage"/>
    <s v="Soft"/>
    <x v="0"/>
    <s v="Solid"/>
    <s v="SMALL"/>
    <x v="1"/>
    <s v="Best"/>
    <s v="BASIC"/>
    <n v="10"/>
    <n v="1500"/>
    <n v="150"/>
    <n v="600"/>
    <x v="530"/>
    <n v="121"/>
    <n v="0"/>
    <x v="0"/>
    <s v="1"/>
  </r>
  <r>
    <x v="1"/>
    <n v="1"/>
    <x v="3"/>
    <x v="572"/>
    <s v="CARRYWORLD"/>
    <s v="BLACK"/>
    <n v="1111893"/>
    <s v="Backpack"/>
    <s v="Backpacks"/>
    <x v="0"/>
    <s v="Solid"/>
    <s v="SMALL"/>
    <x v="2"/>
    <s v="Better"/>
    <s v="BASIC"/>
    <n v="884"/>
    <n v="4816.5456756756757"/>
    <n v="5.4485810810810813"/>
    <n v="1926.6182702702704"/>
    <x v="703"/>
    <n v="60"/>
    <n v="0"/>
    <x v="0"/>
    <s v="1"/>
  </r>
  <r>
    <x v="1"/>
    <n v="1"/>
    <x v="3"/>
    <x v="573"/>
    <s v="HIGHWAY"/>
    <s v="BLACK"/>
    <n v="1112531"/>
    <s v="Travel bags"/>
    <s v="Travel Bags"/>
    <x v="1"/>
    <s v="Solid"/>
    <s v="SMALL"/>
    <x v="2"/>
    <s v="Good"/>
    <s v="MUST"/>
    <n v="4"/>
    <n v="2.5"/>
    <n v="0.625"/>
    <n v="1"/>
    <x v="554"/>
    <n v="121"/>
    <n v="0"/>
    <x v="0"/>
    <s v="1"/>
  </r>
  <r>
    <x v="1"/>
    <n v="1"/>
    <x v="3"/>
    <x v="574"/>
    <s v="HIGHWAY"/>
    <s v="BEIGE"/>
    <n v="1112531"/>
    <s v="Travel bags"/>
    <s v="Travel Bags"/>
    <x v="1"/>
    <s v="Solid"/>
    <s v="SMALL"/>
    <x v="2"/>
    <s v="Good"/>
    <s v="MUST"/>
    <n v="4"/>
    <n v="2.5"/>
    <n v="0.625"/>
    <n v="1"/>
    <x v="554"/>
    <n v="121"/>
    <n v="0"/>
    <x v="0"/>
    <s v="1"/>
  </r>
  <r>
    <x v="1"/>
    <n v="1"/>
    <x v="3"/>
    <x v="575"/>
    <s v="CARRYWORLD"/>
    <s v="BLACK"/>
    <n v="1112531"/>
    <s v="Backpack"/>
    <s v="Backpacks"/>
    <x v="0"/>
    <s v="Solid"/>
    <s v="LARGE"/>
    <x v="1"/>
    <s v="Better"/>
    <s v="MUST"/>
    <n v="252"/>
    <n v="3827.5059375000001"/>
    <n v="15.188515625000001"/>
    <n v="1531.002375"/>
    <x v="704"/>
    <n v="250"/>
    <n v="0"/>
    <x v="0"/>
    <s v="1"/>
  </r>
  <r>
    <x v="1"/>
    <n v="1"/>
    <x v="3"/>
    <x v="576"/>
    <s v="CARRYWORLD"/>
    <s v="GREY"/>
    <n v="1112531"/>
    <s v="Backpack"/>
    <s v="Backpacks"/>
    <x v="0"/>
    <s v="Solid"/>
    <s v="LARGE"/>
    <x v="1"/>
    <s v="Better"/>
    <s v="MUST"/>
    <n v="228"/>
    <n v="6327.8156896551718"/>
    <n v="27.753577586206895"/>
    <n v="2531.1262758620687"/>
    <x v="705"/>
    <n v="386"/>
    <n v="0"/>
    <x v="0"/>
    <s v="1"/>
  </r>
  <r>
    <x v="1"/>
    <n v="1"/>
    <x v="3"/>
    <x v="577"/>
    <s v="CARRYWORLD"/>
    <s v="BLUE"/>
    <n v="1112531"/>
    <s v="Backpack"/>
    <s v="Backpacks"/>
    <x v="0"/>
    <s v="Solid"/>
    <s v="LARGE"/>
    <x v="1"/>
    <s v="Better"/>
    <s v="BASIC"/>
    <n v="851"/>
    <n v="4310.6285263157897"/>
    <n v="5.0653684210526322"/>
    <n v="1724.2514105263158"/>
    <x v="706"/>
    <n v="284"/>
    <n v="0"/>
    <x v="0"/>
    <s v="1"/>
  </r>
  <r>
    <x v="1"/>
    <n v="1"/>
    <x v="3"/>
    <x v="578"/>
    <s v="CARRYWORLD"/>
    <s v="RED"/>
    <n v="1112531"/>
    <s v="Backpack"/>
    <s v="Backpacks"/>
    <x v="0"/>
    <s v="Solid"/>
    <s v="LARGE"/>
    <x v="1"/>
    <s v="Better"/>
    <s v="BASIC"/>
    <n v="824"/>
    <n v="3861.5048309178742"/>
    <n v="4.6862922705314007"/>
    <n v="1544.6019323671499"/>
    <x v="707"/>
    <n v="243"/>
    <n v="0"/>
    <x v="0"/>
    <s v="1"/>
  </r>
  <r>
    <x v="1"/>
    <n v="1"/>
    <x v="3"/>
    <x v="579"/>
    <s v="GOLAND"/>
    <s v="BLACK"/>
    <n v="1111171"/>
    <s v="Travel bags"/>
    <s v="Shoes"/>
    <x v="0"/>
    <s v="Solid"/>
    <s v="MEDIUM"/>
    <x v="0"/>
    <s v="Best"/>
    <s v="MUST"/>
    <n v="0"/>
    <n v="0"/>
    <n v="89.625"/>
    <n v="0"/>
    <x v="8"/>
    <n v="3"/>
    <n v="0"/>
    <x v="0"/>
    <s v="1"/>
  </r>
  <r>
    <x v="1"/>
    <n v="1"/>
    <x v="3"/>
    <x v="580"/>
    <s v="GOLAND"/>
    <s v="BLACK"/>
    <n v="1111171"/>
    <s v="Backpack"/>
    <s v="Backpacks"/>
    <x v="0"/>
    <s v="Solid"/>
    <s v="MEDIUM"/>
    <x v="0"/>
    <s v="Best"/>
    <s v="FASHION"/>
    <n v="4"/>
    <n v="30"/>
    <n v="7.5"/>
    <n v="12"/>
    <x v="628"/>
    <n v="0"/>
    <n v="0"/>
    <x v="0"/>
    <s v="1"/>
  </r>
  <r>
    <x v="1"/>
    <n v="1"/>
    <x v="3"/>
    <x v="581"/>
    <s v="CARRYWORLD"/>
    <s v="BLACK"/>
    <n v="1111112"/>
    <s v="Backpack"/>
    <s v="Backpacks"/>
    <x v="1"/>
    <s v="Solid"/>
    <s v="SMALL"/>
    <x v="1"/>
    <s v="Good"/>
    <s v="FASHION"/>
    <n v="10"/>
    <n v="642.84285714285716"/>
    <n v="64.284285714285716"/>
    <n v="257.13714285714286"/>
    <x v="708"/>
    <n v="4"/>
    <n v="0"/>
    <x v="0"/>
    <s v="1"/>
  </r>
  <r>
    <x v="1"/>
    <n v="1"/>
    <x v="3"/>
    <x v="582"/>
    <s v="CARRYWORLD"/>
    <s v="BLACK"/>
    <n v="1111249"/>
    <s v="Backpack"/>
    <s v="Backpacks"/>
    <x v="1"/>
    <s v="Solid"/>
    <s v="SMALL"/>
    <x v="2"/>
    <s v="Good"/>
    <s v="MUST"/>
    <n v="76"/>
    <n v="322.52500000000003"/>
    <n v="4.2437500000000004"/>
    <n v="129.01000000000002"/>
    <x v="709"/>
    <n v="86"/>
    <n v="0"/>
    <x v="0"/>
    <s v="1"/>
  </r>
  <r>
    <x v="1"/>
    <n v="1"/>
    <x v="3"/>
    <x v="583"/>
    <s v="CARRYWORLD"/>
    <s v="BLACK"/>
    <n v="1112531"/>
    <s v="Travel bags"/>
    <s v="Travel Bags"/>
    <x v="0"/>
    <s v="Solid"/>
    <s v="SMALL"/>
    <x v="1"/>
    <s v="Good"/>
    <s v="FASHION"/>
    <n v="10"/>
    <n v="62.857142857142854"/>
    <n v="6.2857142857142856"/>
    <n v="25.142857142857146"/>
    <x v="664"/>
    <n v="121"/>
    <n v="0"/>
    <x v="0"/>
    <s v="1"/>
  </r>
  <r>
    <x v="1"/>
    <n v="1"/>
    <x v="3"/>
    <x v="584"/>
    <s v="CARRYWORLD"/>
    <s v="BLUE"/>
    <n v="1112531"/>
    <s v="Travel bags"/>
    <s v="Travel Bags"/>
    <x v="1"/>
    <s v="Space Dye"/>
    <s v="SMALL"/>
    <x v="1"/>
    <s v="Good"/>
    <s v="FASHION"/>
    <n v="10"/>
    <n v="3.5714285714285716"/>
    <n v="0.35714285714285715"/>
    <n v="1.4285714285714288"/>
    <x v="710"/>
    <n v="0"/>
    <n v="0"/>
    <x v="0"/>
    <s v="1"/>
  </r>
  <r>
    <x v="1"/>
    <n v="1"/>
    <x v="3"/>
    <x v="585"/>
    <s v="CARRYWORLD"/>
    <s v="BLACK"/>
    <n v="1111112"/>
    <s v="Travel bags"/>
    <s v="Shoes"/>
    <x v="0"/>
    <s v="Solid"/>
    <s v="LARGE"/>
    <x v="1"/>
    <s v="Good"/>
    <s v="FASHION"/>
    <n v="19"/>
    <n v="522.91304347826087"/>
    <n v="27.521739130434781"/>
    <n v="209.16521739130434"/>
    <x v="711"/>
    <n v="85"/>
    <n v="0"/>
    <x v="0"/>
    <s v="1"/>
  </r>
  <r>
    <x v="1"/>
    <n v="1"/>
    <x v="3"/>
    <x v="586"/>
    <s v="HIGHWAY"/>
    <s v="BLACK"/>
    <n v="1111199"/>
    <s v="Handbacks"/>
    <s v="Tote"/>
    <x v="0"/>
    <s v="Solid"/>
    <s v="LARGE"/>
    <x v="2"/>
    <s v="Good"/>
    <s v="BASIC"/>
    <n v="339"/>
    <n v="38356.001807580178"/>
    <n v="113.14454810495627"/>
    <n v="15342.400723032071"/>
    <x v="712"/>
    <n v="839"/>
    <n v="0"/>
    <x v="0"/>
    <s v="1"/>
  </r>
  <r>
    <x v="1"/>
    <n v="1"/>
    <x v="3"/>
    <x v="587"/>
    <s v="HIGHWAY"/>
    <s v="BLACK"/>
    <n v="1111199"/>
    <s v="Handbacks"/>
    <s v="Tote"/>
    <x v="0"/>
    <s v="Solid"/>
    <s v="LARGE"/>
    <x v="2"/>
    <s v="Better"/>
    <s v="BASIC"/>
    <n v="855"/>
    <n v="84089.518742724089"/>
    <n v="98.350314318975549"/>
    <n v="33635.807497089634"/>
    <x v="713"/>
    <n v="235"/>
    <n v="0"/>
    <x v="0"/>
    <s v="1"/>
  </r>
  <r>
    <x v="1"/>
    <n v="1"/>
    <x v="3"/>
    <x v="588"/>
    <s v="HIGHWAY"/>
    <s v="BROWN"/>
    <n v="1111821"/>
    <s v="Handbacks"/>
    <s v="Tote"/>
    <x v="0"/>
    <s v="Solid"/>
    <s v="LARGE"/>
    <x v="2"/>
    <s v="Best"/>
    <s v="BASIC"/>
    <n v="117"/>
    <n v="7764.545454545454"/>
    <n v="66.36363636363636"/>
    <n v="3105.818181818182"/>
    <x v="714"/>
    <n v="121"/>
    <n v="0"/>
    <x v="0"/>
    <s v="1"/>
  </r>
  <r>
    <x v="1"/>
    <n v="1"/>
    <x v="3"/>
    <x v="589"/>
    <s v="HIGHWAY"/>
    <s v="BROWN"/>
    <n v="1111199"/>
    <s v="Handbacks"/>
    <s v="Tote"/>
    <x v="0"/>
    <s v="Solid"/>
    <s v="LARGE"/>
    <x v="2"/>
    <s v="Better"/>
    <s v="BASIC"/>
    <n v="24"/>
    <n v="844.28571428571433"/>
    <n v="35.178571428571431"/>
    <n v="337.71428571428578"/>
    <x v="715"/>
    <n v="2"/>
    <n v="0"/>
    <x v="0"/>
    <s v="1"/>
  </r>
  <r>
    <x v="1"/>
    <n v="1"/>
    <x v="3"/>
    <x v="590"/>
    <s v="HIGHWAY"/>
    <s v="BLACK"/>
    <n v="1111821"/>
    <s v="Handbacks"/>
    <s v="Tote"/>
    <x v="0"/>
    <s v="Solid"/>
    <s v="LARGE"/>
    <x v="2"/>
    <s v="Best"/>
    <s v="BASIC"/>
    <n v="81"/>
    <n v="827.91529411764702"/>
    <n v="10.221176470588235"/>
    <n v="331.16611764705885"/>
    <x v="716"/>
    <n v="88"/>
    <n v="0"/>
    <x v="0"/>
    <s v="1"/>
  </r>
  <r>
    <x v="1"/>
    <n v="1"/>
    <x v="3"/>
    <x v="591"/>
    <s v="HIGHWAY"/>
    <s v="BROWN"/>
    <n v="1111199"/>
    <s v="Handbacks"/>
    <s v="Tote"/>
    <x v="0"/>
    <s v="Solid"/>
    <s v="LARGE"/>
    <x v="2"/>
    <s v="Good"/>
    <s v="BASIC"/>
    <n v="81"/>
    <n v="447.40588235294115"/>
    <n v="5.5235294117647058"/>
    <n v="178.96235294117645"/>
    <x v="717"/>
    <n v="121"/>
    <n v="0"/>
    <x v="0"/>
    <s v="1"/>
  </r>
  <r>
    <x v="1"/>
    <n v="1"/>
    <x v="3"/>
    <x v="592"/>
    <s v="HIGHWAY"/>
    <s v="BLACK"/>
    <n v="1111194"/>
    <s v="Handbacks"/>
    <s v="Tote"/>
    <x v="1"/>
    <s v="Solid"/>
    <s v="MEDIUM"/>
    <x v="0"/>
    <s v="Good"/>
    <s v="FASHION"/>
    <n v="78"/>
    <n v="370.40487804878046"/>
    <n v="4.7487804878048774"/>
    <n v="148.16195121951219"/>
    <x v="718"/>
    <n v="88"/>
    <n v="0"/>
    <x v="0"/>
    <s v="1"/>
  </r>
  <r>
    <x v="1"/>
    <n v="1"/>
    <x v="3"/>
    <x v="593"/>
    <s v="CARRYWORLD"/>
    <s v="GREY"/>
    <n v="1111893"/>
    <s v="Travel bags"/>
    <s v="Travel Bags"/>
    <x v="1"/>
    <s v="Solid"/>
    <s v="SMALL"/>
    <x v="0"/>
    <s v="Better"/>
    <s v="BASIC"/>
    <n v="19"/>
    <n v="439.47826086956519"/>
    <n v="23.130434782608695"/>
    <n v="175.7913043478261"/>
    <x v="719"/>
    <n v="88"/>
    <n v="0"/>
    <x v="0"/>
    <s v="1"/>
  </r>
  <r>
    <x v="1"/>
    <n v="1"/>
    <x v="3"/>
    <x v="594"/>
    <s v="CARRYWORLD"/>
    <s v="GREY"/>
    <n v="1111893"/>
    <s v="Handbacks"/>
    <s v="Crossbody"/>
    <x v="1"/>
    <s v="Solid"/>
    <s v="SMALL"/>
    <x v="0"/>
    <s v="Better"/>
    <s v="BASIC"/>
    <n v="85"/>
    <n v="322.80898876404495"/>
    <n v="3.797752808988764"/>
    <n v="129.123595505618"/>
    <x v="720"/>
    <n v="80"/>
    <n v="0"/>
    <x v="0"/>
    <s v="1"/>
  </r>
  <r>
    <x v="1"/>
    <n v="1"/>
    <x v="3"/>
    <x v="595"/>
    <s v="CARRYWORLD"/>
    <s v="GREY"/>
    <n v="1111893"/>
    <s v="Luggage"/>
    <s v="Hard"/>
    <x v="0"/>
    <s v="Solid"/>
    <s v="SMALL"/>
    <x v="0"/>
    <s v="Better"/>
    <s v="BASIC"/>
    <n v="82"/>
    <n v="10906"/>
    <n v="133"/>
    <n v="4362.4000000000005"/>
    <x v="721"/>
    <n v="4"/>
    <n v="0"/>
    <x v="0"/>
    <s v="1"/>
  </r>
  <r>
    <x v="1"/>
    <n v="1"/>
    <x v="3"/>
    <x v="596"/>
    <s v="CARRYWORLD"/>
    <s v="BLACK"/>
    <n v="1111893"/>
    <s v="Backpack"/>
    <s v="Backpacks"/>
    <x v="0"/>
    <s v="Solid"/>
    <s v="LARGE"/>
    <x v="0"/>
    <s v="Better"/>
    <s v="BASIC"/>
    <n v="889"/>
    <n v="84917.946998880187"/>
    <n v="95.520750279955209"/>
    <n v="33967.178799552079"/>
    <x v="722"/>
    <n v="883"/>
    <n v="0"/>
    <x v="0"/>
    <s v="1"/>
  </r>
  <r>
    <x v="1"/>
    <n v="1"/>
    <x v="3"/>
    <x v="597"/>
    <s v="CARRYWORLD"/>
    <s v="BLACK"/>
    <n v="1111893"/>
    <s v="Backpack"/>
    <s v="Backpacks"/>
    <x v="0"/>
    <s v="Solid"/>
    <s v="SMALL"/>
    <x v="0"/>
    <s v="Better"/>
    <s v="BASIC"/>
    <n v="51"/>
    <n v="1884.4963636363636"/>
    <n v="36.950909090909093"/>
    <n v="753.79854545454555"/>
    <x v="723"/>
    <n v="43"/>
    <n v="0"/>
    <x v="0"/>
    <s v="1"/>
  </r>
  <r>
    <x v="1"/>
    <n v="1"/>
    <x v="3"/>
    <x v="598"/>
    <s v="GOLAND"/>
    <s v="GREY"/>
    <n v="1111185"/>
    <s v="Luggage"/>
    <s v="Hard"/>
    <x v="0"/>
    <s v="Solid"/>
    <s v="SMALL"/>
    <x v="1"/>
    <s v="Good"/>
    <s v="FASHION"/>
    <n v="4"/>
    <n v="532"/>
    <n v="133"/>
    <n v="212.8"/>
    <x v="698"/>
    <n v="121"/>
    <n v="0"/>
    <x v="0"/>
    <s v="1"/>
  </r>
  <r>
    <x v="1"/>
    <n v="1"/>
    <x v="3"/>
    <x v="599"/>
    <s v="GOLAND"/>
    <s v="BLACK"/>
    <n v="1111171"/>
    <s v="Luggage"/>
    <s v="Hard"/>
    <x v="0"/>
    <s v="Solid"/>
    <s v="SMALL"/>
    <x v="0"/>
    <s v="Best"/>
    <s v="MUST"/>
    <n v="0"/>
    <n v="0"/>
    <n v="150"/>
    <n v="0"/>
    <x v="8"/>
    <n v="3"/>
    <n v="0"/>
    <x v="0"/>
    <s v="1"/>
  </r>
  <r>
    <x v="1"/>
    <n v="1"/>
    <x v="3"/>
    <x v="600"/>
    <s v="GOLAND"/>
    <s v="BLACK"/>
    <n v="1111171"/>
    <s v="Luggage"/>
    <s v="Hard"/>
    <x v="0"/>
    <s v="Solid"/>
    <s v="SMALL"/>
    <x v="0"/>
    <s v="Best"/>
    <s v="FASHION"/>
    <n v="-1"/>
    <n v="-283.33333333333331"/>
    <n v="283.33333333333331"/>
    <n v="-113.33333333333334"/>
    <x v="724"/>
    <n v="0"/>
    <n v="0"/>
    <x v="1"/>
    <s v="1"/>
  </r>
  <r>
    <x v="1"/>
    <n v="1"/>
    <x v="3"/>
    <x v="601"/>
    <s v="GOLAND"/>
    <s v="BLACK"/>
    <n v="1111171"/>
    <s v="Luggage"/>
    <s v="Hard"/>
    <x v="0"/>
    <s v="Solid"/>
    <s v="SMALL"/>
    <x v="0"/>
    <s v="Best"/>
    <s v="FASHION"/>
    <n v="4"/>
    <n v="532"/>
    <n v="133"/>
    <n v="212.8"/>
    <x v="698"/>
    <n v="2"/>
    <n v="0"/>
    <x v="0"/>
    <s v="1"/>
  </r>
  <r>
    <x v="1"/>
    <n v="1"/>
    <x v="3"/>
    <x v="602"/>
    <s v="GOLAND"/>
    <s v="BLACK"/>
    <n v="1111171"/>
    <s v="Backpack"/>
    <s v="Backpacks"/>
    <x v="1"/>
    <s v="Solid"/>
    <s v="SMALL"/>
    <x v="0"/>
    <s v="Good"/>
    <s v="FASHION"/>
    <n v="4"/>
    <n v="33.125"/>
    <n v="8.28125"/>
    <n v="13.25"/>
    <x v="725"/>
    <n v="0"/>
    <n v="0"/>
    <x v="0"/>
    <s v="1"/>
  </r>
  <r>
    <x v="1"/>
    <n v="1"/>
    <x v="3"/>
    <x v="776"/>
    <s v="GOLAND"/>
    <s v="BLACK"/>
    <n v="1111171"/>
    <s v="Handbacks"/>
    <s v="Crossbody"/>
    <x v="1"/>
    <s v="Solid"/>
    <s v="MEDIUM"/>
    <x v="0"/>
    <s v="Best"/>
    <s v="MUST"/>
    <n v="-4"/>
    <n v="0"/>
    <m/>
    <n v="0"/>
    <x v="8"/>
    <n v="1"/>
    <n v="0"/>
    <x v="1"/>
    <s v="1"/>
  </r>
  <r>
    <x v="1"/>
    <n v="1"/>
    <x v="3"/>
    <x v="603"/>
    <s v="HIGHWAY"/>
    <s v="BLACK"/>
    <n v="1111185"/>
    <s v="Luggage"/>
    <s v="Hard"/>
    <x v="0"/>
    <s v="Solid"/>
    <s v="SMALL"/>
    <x v="2"/>
    <s v="Good"/>
    <s v="MUST"/>
    <n v="-1"/>
    <n v="-150"/>
    <n v="150"/>
    <n v="-60"/>
    <x v="384"/>
    <n v="4"/>
    <n v="0"/>
    <x v="1"/>
    <s v="1"/>
  </r>
  <r>
    <x v="1"/>
    <n v="1"/>
    <x v="3"/>
    <x v="604"/>
    <s v="HIGHWAY"/>
    <s v="BROWN"/>
    <n v="1111185"/>
    <s v="Luggage"/>
    <s v="Hard"/>
    <x v="0"/>
    <s v="Solid"/>
    <s v="SMALL"/>
    <x v="2"/>
    <s v="Good"/>
    <s v="MUST"/>
    <n v="4"/>
    <n v="532"/>
    <n v="133"/>
    <n v="212.8"/>
    <x v="698"/>
    <n v="82"/>
    <n v="0"/>
    <x v="0"/>
    <s v="1"/>
  </r>
  <r>
    <x v="1"/>
    <n v="1"/>
    <x v="3"/>
    <x v="777"/>
    <s v="CARRYWORLD"/>
    <s v="BLACK"/>
    <n v="1111894"/>
    <s v="Travel bags"/>
    <s v="Shoes"/>
    <x v="2"/>
    <s v="Solid"/>
    <s v="SMALL"/>
    <x v="2"/>
    <s v="Good"/>
    <s v="FASHION"/>
    <n v="-4"/>
    <n v="0"/>
    <m/>
    <n v="0"/>
    <x v="8"/>
    <n v="1"/>
    <n v="0"/>
    <x v="1"/>
    <s v="1"/>
  </r>
  <r>
    <x v="1"/>
    <n v="1"/>
    <x v="3"/>
    <x v="778"/>
    <s v="CARRYWORLD"/>
    <s v="BEIGE"/>
    <n v="1111894"/>
    <s v="Travel bags"/>
    <s v="Shoes"/>
    <x v="2"/>
    <s v="Solid"/>
    <s v="SMALL"/>
    <x v="2"/>
    <s v="Good"/>
    <s v="FASHION"/>
    <n v="-4"/>
    <n v="0"/>
    <m/>
    <n v="0"/>
    <x v="8"/>
    <n v="1"/>
    <n v="0"/>
    <x v="1"/>
    <s v="1"/>
  </r>
  <r>
    <x v="1"/>
    <n v="1"/>
    <x v="3"/>
    <x v="605"/>
    <s v="CARRYWORLD"/>
    <s v="BLACK"/>
    <n v="1112531"/>
    <s v="Backpack"/>
    <s v="Backpacks"/>
    <x v="0"/>
    <s v="Solid"/>
    <s v="SMALL"/>
    <x v="1"/>
    <s v="Good"/>
    <s v="FASHION"/>
    <n v="4"/>
    <n v="40"/>
    <n v="10"/>
    <n v="16"/>
    <x v="726"/>
    <n v="121"/>
    <n v="0"/>
    <x v="0"/>
    <s v="1"/>
  </r>
  <r>
    <x v="1"/>
    <n v="1"/>
    <x v="3"/>
    <x v="606"/>
    <s v="CARRYWORLD"/>
    <s v="BLUE"/>
    <n v="1111893"/>
    <s v="Luggage"/>
    <s v="Hard"/>
    <x v="0"/>
    <s v="Solid"/>
    <s v="SMALL"/>
    <x v="1"/>
    <s v="Good"/>
    <s v="FASHION"/>
    <n v="4"/>
    <n v="532"/>
    <n v="133"/>
    <n v="212.8"/>
    <x v="698"/>
    <n v="0"/>
    <n v="0"/>
    <x v="0"/>
    <s v="1"/>
  </r>
  <r>
    <x v="1"/>
    <n v="1"/>
    <x v="3"/>
    <x v="607"/>
    <s v="CARRYWORLD"/>
    <s v="MULTI"/>
    <n v="1113411"/>
    <s v="Travel bags"/>
    <s v="Travel Bags"/>
    <x v="2"/>
    <s v="Solid"/>
    <s v="SMALL"/>
    <x v="1"/>
    <s v="Good"/>
    <s v="MUST"/>
    <n v="2"/>
    <n v="10"/>
    <n v="5"/>
    <n v="4"/>
    <x v="417"/>
    <n v="2"/>
    <n v="0"/>
    <x v="0"/>
    <s v="1"/>
  </r>
  <r>
    <x v="1"/>
    <n v="1"/>
    <x v="3"/>
    <x v="608"/>
    <s v="CARRYWORLD"/>
    <s v="BLACK"/>
    <n v="1113411"/>
    <s v="Travel bags"/>
    <s v="Travel Bags"/>
    <x v="2"/>
    <s v="Solid"/>
    <s v="SMALL"/>
    <x v="1"/>
    <s v="Good"/>
    <s v="MUST"/>
    <n v="0"/>
    <n v="0"/>
    <n v="5"/>
    <n v="0"/>
    <x v="8"/>
    <n v="3"/>
    <n v="0"/>
    <x v="0"/>
    <s v="1"/>
  </r>
  <r>
    <x v="1"/>
    <n v="1"/>
    <x v="3"/>
    <x v="609"/>
    <s v="CARRYWORLD"/>
    <s v="PINK"/>
    <n v="1113411"/>
    <s v="Travel bags"/>
    <s v="Travel Bags"/>
    <x v="2"/>
    <s v="Solid"/>
    <s v="SMALL"/>
    <x v="1"/>
    <s v="Good"/>
    <s v="MUST"/>
    <n v="10"/>
    <n v="4.6428571428571432"/>
    <n v="0.4642857142857143"/>
    <n v="1.8571428571428572"/>
    <x v="727"/>
    <n v="3"/>
    <n v="0"/>
    <x v="0"/>
    <s v="1"/>
  </r>
  <r>
    <x v="1"/>
    <n v="1"/>
    <x v="3"/>
    <x v="610"/>
    <s v="CARRYWORLD"/>
    <s v="GREY"/>
    <n v="1113152"/>
    <s v="Handbacks"/>
    <s v="Tote"/>
    <x v="1"/>
    <s v="Solid"/>
    <s v="MEDIUM"/>
    <x v="1"/>
    <s v="Good"/>
    <s v="FASHION"/>
    <n v="1"/>
    <n v="164.68"/>
    <n v="164.68"/>
    <n v="65.872"/>
    <x v="728"/>
    <n v="5"/>
    <n v="0"/>
    <x v="0"/>
    <s v="1"/>
  </r>
  <r>
    <x v="1"/>
    <n v="1"/>
    <x v="3"/>
    <x v="611"/>
    <s v="CARRYWORLD"/>
    <s v="BLACK"/>
    <n v="1113152"/>
    <s v="Handbacks"/>
    <s v="Tote"/>
    <x v="1"/>
    <s v="Solid"/>
    <s v="MEDIUM"/>
    <x v="1"/>
    <s v="Good"/>
    <s v="FASHION"/>
    <n v="0"/>
    <n v="0"/>
    <n v="24.5"/>
    <n v="0"/>
    <x v="8"/>
    <n v="3"/>
    <n v="0"/>
    <x v="0"/>
    <s v="1"/>
  </r>
  <r>
    <x v="1"/>
    <n v="1"/>
    <x v="3"/>
    <x v="612"/>
    <s v="HIGHWAY"/>
    <s v="BLACK"/>
    <n v="1113324"/>
    <s v="Luggage"/>
    <s v="Hard"/>
    <x v="0"/>
    <s v="Solid"/>
    <s v="SMALL"/>
    <x v="1"/>
    <s v="Good"/>
    <s v="FASHION"/>
    <n v="4"/>
    <n v="532"/>
    <n v="133"/>
    <n v="212.8"/>
    <x v="698"/>
    <n v="0"/>
    <n v="0"/>
    <x v="0"/>
    <s v="1"/>
  </r>
  <r>
    <x v="1"/>
    <n v="1"/>
    <x v="3"/>
    <x v="613"/>
    <s v="CARRYWORLD"/>
    <s v="BLACK"/>
    <n v="1111112"/>
    <s v="Backpack"/>
    <s v="Backpacks"/>
    <x v="0"/>
    <s v="Solid"/>
    <s v="LARGE"/>
    <x v="0"/>
    <s v="Better"/>
    <s v="BASIC"/>
    <n v="299"/>
    <n v="29491.1100990099"/>
    <n v="98.632475247524752"/>
    <n v="11796.444039603961"/>
    <x v="729"/>
    <n v="485"/>
    <n v="280"/>
    <x v="0"/>
    <s v="1"/>
  </r>
  <r>
    <x v="1"/>
    <n v="1"/>
    <x v="3"/>
    <x v="614"/>
    <s v="CARRYWORLD"/>
    <s v="BLACK"/>
    <n v="1111112"/>
    <s v="Backpack"/>
    <s v="Backpacks"/>
    <x v="0"/>
    <s v="Solid"/>
    <s v="SMALL"/>
    <x v="0"/>
    <s v="Better"/>
    <s v="BASIC"/>
    <n v="29"/>
    <n v="5121.6021212121204"/>
    <n v="176.60696969696968"/>
    <n v="2048.6408484848484"/>
    <x v="730"/>
    <n v="285"/>
    <n v="0"/>
    <x v="0"/>
    <s v="1"/>
  </r>
  <r>
    <x v="1"/>
    <n v="1"/>
    <x v="3"/>
    <x v="615"/>
    <s v="CARRYWORLD"/>
    <s v="BLACK"/>
    <n v="1111112"/>
    <s v="Briefcase"/>
    <s v="Leather"/>
    <x v="0"/>
    <s v="Solid"/>
    <s v="SMALL"/>
    <x v="1"/>
    <s v="Good"/>
    <s v="FASHION"/>
    <n v="4"/>
    <n v="441"/>
    <n v="110.25"/>
    <n v="176.40000000000003"/>
    <x v="731"/>
    <n v="0"/>
    <n v="0"/>
    <x v="0"/>
    <s v="1"/>
  </r>
  <r>
    <x v="1"/>
    <n v="1"/>
    <x v="3"/>
    <x v="616"/>
    <s v="CARRYWORLD"/>
    <s v="BLACK"/>
    <n v="1111112"/>
    <s v="Briefcase"/>
    <s v="Leather"/>
    <x v="0"/>
    <s v="Solid"/>
    <s v="SMALL"/>
    <x v="0"/>
    <s v="Good"/>
    <s v="FASHION"/>
    <n v="4"/>
    <n v="42.5"/>
    <n v="10.625"/>
    <n v="17"/>
    <x v="528"/>
    <n v="0"/>
    <n v="0"/>
    <x v="0"/>
    <s v="1"/>
  </r>
  <r>
    <x v="1"/>
    <n v="1"/>
    <x v="3"/>
    <x v="779"/>
    <s v="TRAVEL TIME"/>
    <s v="BLACK"/>
    <n v="1111816"/>
    <s v="Travel bags"/>
    <s v="Shoes"/>
    <x v="2"/>
    <s v="Solid"/>
    <s v="LARGE"/>
    <x v="2"/>
    <s v="Good"/>
    <s v="FASHION"/>
    <n v="-4"/>
    <n v="0"/>
    <m/>
    <n v="0"/>
    <x v="8"/>
    <n v="1"/>
    <n v="0"/>
    <x v="1"/>
    <s v="1"/>
  </r>
  <r>
    <x v="1"/>
    <n v="1"/>
    <x v="3"/>
    <x v="780"/>
    <s v="TRAVEL TIME"/>
    <s v="RED"/>
    <n v="1111816"/>
    <s v="Travel bags"/>
    <s v="Shoes"/>
    <x v="2"/>
    <s v="Solid"/>
    <s v="LARGE"/>
    <x v="2"/>
    <s v="Good"/>
    <s v="FASHION"/>
    <n v="-4"/>
    <n v="0"/>
    <m/>
    <n v="0"/>
    <x v="8"/>
    <n v="1"/>
    <n v="0"/>
    <x v="1"/>
    <s v="1"/>
  </r>
  <r>
    <x v="1"/>
    <n v="1"/>
    <x v="3"/>
    <x v="781"/>
    <s v="TRAVEL TIME"/>
    <s v="BLUE"/>
    <n v="1111816"/>
    <s v="Travel bags"/>
    <s v="Shoes"/>
    <x v="2"/>
    <s v="Solid"/>
    <s v="LARGE"/>
    <x v="2"/>
    <s v="Good"/>
    <s v="FASHION"/>
    <n v="-4"/>
    <n v="0"/>
    <m/>
    <n v="0"/>
    <x v="8"/>
    <n v="1"/>
    <n v="0"/>
    <x v="1"/>
    <s v="1"/>
  </r>
  <r>
    <x v="1"/>
    <n v="1"/>
    <x v="3"/>
    <x v="617"/>
    <s v="CARRYWORLD"/>
    <s v="BLUE"/>
    <n v="1111112"/>
    <s v="Briefcase"/>
    <s v="Leather"/>
    <x v="0"/>
    <s v="Solid"/>
    <s v="SMALL"/>
    <x v="1"/>
    <s v="Good"/>
    <s v="FASHION"/>
    <n v="10"/>
    <n v="171.41428571428571"/>
    <n v="17.14142857142857"/>
    <n v="68.565714285714293"/>
    <x v="732"/>
    <m/>
    <n v="0"/>
    <x v="0"/>
    <s v="1"/>
  </r>
  <r>
    <x v="1"/>
    <n v="1"/>
    <x v="3"/>
    <x v="618"/>
    <s v="CARRYWORLD"/>
    <s v="PURPLE"/>
    <n v="1111112"/>
    <s v="Briefcase"/>
    <s v="Leather"/>
    <x v="0"/>
    <s v="Solid"/>
    <s v="SMALL"/>
    <x v="1"/>
    <s v="Good"/>
    <s v="FASHION"/>
    <n v="4"/>
    <n v="444.995"/>
    <n v="111.24875"/>
    <n v="177.99799999999999"/>
    <x v="733"/>
    <m/>
    <n v="0"/>
    <x v="0"/>
    <s v="1"/>
  </r>
  <r>
    <x v="1"/>
    <n v="1"/>
    <x v="3"/>
    <x v="619"/>
    <s v="CARRYWORLD"/>
    <s v="GREY"/>
    <n v="1111112"/>
    <s v="Briefcase"/>
    <s v="Leather"/>
    <x v="0"/>
    <s v="Solid"/>
    <s v="SMALL"/>
    <x v="1"/>
    <s v="Good"/>
    <s v="FASHION"/>
    <n v="4"/>
    <n v="404.495"/>
    <n v="101.12375"/>
    <n v="161.798"/>
    <x v="734"/>
    <m/>
    <n v="0"/>
    <x v="0"/>
    <s v="1"/>
  </r>
  <r>
    <x v="1"/>
    <n v="1"/>
    <x v="3"/>
    <x v="620"/>
    <s v="CARRYWORLD"/>
    <s v="BLACK"/>
    <n v="1111893"/>
    <s v="Travel bags"/>
    <s v="Shoes"/>
    <x v="2"/>
    <s v="Solid"/>
    <s v="SMALL"/>
    <x v="2"/>
    <s v="Better"/>
    <s v="MUST"/>
    <n v="4"/>
    <n v="11.25"/>
    <n v="2.8125"/>
    <n v="4.5"/>
    <x v="735"/>
    <n v="121"/>
    <n v="0"/>
    <x v="0"/>
    <s v="1"/>
  </r>
  <r>
    <x v="1"/>
    <n v="1"/>
    <x v="3"/>
    <x v="621"/>
    <s v="CARRYWORLD"/>
    <s v="GREY"/>
    <n v="1111893"/>
    <s v="Travel bags"/>
    <s v="Shoes"/>
    <x v="2"/>
    <s v="Solid"/>
    <s v="SMALL"/>
    <x v="2"/>
    <s v="Better"/>
    <s v="MUST"/>
    <n v="4"/>
    <n v="11.25"/>
    <n v="2.8125"/>
    <n v="4.5"/>
    <x v="735"/>
    <n v="0"/>
    <n v="0"/>
    <x v="0"/>
    <s v="1"/>
  </r>
  <r>
    <x v="1"/>
    <n v="1"/>
    <x v="0"/>
    <x v="622"/>
    <s v="CARRYWORLD"/>
    <s v="BLACK"/>
    <n v="1111893"/>
    <s v="Travel bags"/>
    <s v="Travel Bags"/>
    <x v="0"/>
    <s v="Solid"/>
    <s v="SMALL"/>
    <x v="0"/>
    <s v="Better"/>
    <s v="BASIC"/>
    <n v="28"/>
    <n v="289.27500000000003"/>
    <n v="10.331250000000001"/>
    <n v="115.71000000000001"/>
    <x v="736"/>
    <n v="25"/>
    <n v="0"/>
    <x v="0"/>
    <s v="1"/>
  </r>
  <r>
    <x v="1"/>
    <n v="1"/>
    <x v="0"/>
    <x v="623"/>
    <s v="HIGHWAY"/>
    <s v="BLACK"/>
    <n v="1112531"/>
    <s v="Backpack"/>
    <s v="Drawstring Bags"/>
    <x v="2"/>
    <s v="Solid"/>
    <s v="LARGE"/>
    <x v="2"/>
    <s v="Best"/>
    <s v="MUST"/>
    <n v="31"/>
    <n v="2204.41"/>
    <n v="71.11"/>
    <n v="881.7639999999999"/>
    <x v="737"/>
    <n v="38"/>
    <n v="0"/>
    <x v="0"/>
    <s v="1"/>
  </r>
  <r>
    <x v="1"/>
    <n v="1"/>
    <x v="0"/>
    <x v="624"/>
    <s v="HIGHWAY"/>
    <s v="BLACK"/>
    <n v="1113411"/>
    <s v="Travel bags"/>
    <s v="Travel Bags on wheels"/>
    <x v="2"/>
    <s v="Solid"/>
    <s v="SMALL"/>
    <x v="2"/>
    <s v="Best"/>
    <s v="MUST"/>
    <n v="35"/>
    <n v="1999.4871794871797"/>
    <n v="57.128205128205131"/>
    <n v="799.79487179487182"/>
    <x v="738"/>
    <n v="45"/>
    <n v="0"/>
    <x v="0"/>
    <s v="1"/>
  </r>
  <r>
    <x v="1"/>
    <n v="1"/>
    <x v="0"/>
    <x v="625"/>
    <s v="HIGHWAY"/>
    <s v="BLACK"/>
    <n v="1113411"/>
    <s v="Travel bags"/>
    <s v="Travel Bags on wheels"/>
    <x v="2"/>
    <s v="Solid"/>
    <s v="SMALL"/>
    <x v="2"/>
    <s v="Best"/>
    <s v="MUST"/>
    <n v="34"/>
    <n v="7452.3078947368413"/>
    <n v="219.18552631578945"/>
    <n v="2980.9231578947365"/>
    <x v="739"/>
    <n v="30"/>
    <n v="0"/>
    <x v="0"/>
    <s v="1"/>
  </r>
  <r>
    <x v="1"/>
    <n v="1"/>
    <x v="0"/>
    <x v="626"/>
    <s v="HIGHWAY"/>
    <s v="BLACK"/>
    <n v="1113411"/>
    <s v="Travel bags"/>
    <s v="Travel Bags on wheels"/>
    <x v="2"/>
    <s v="Solid"/>
    <s v="SMALL"/>
    <x v="2"/>
    <s v="Best"/>
    <s v="MUST"/>
    <n v="16"/>
    <n v="314.39999999999998"/>
    <n v="19.649999999999999"/>
    <n v="125.75999999999999"/>
    <x v="740"/>
    <n v="86"/>
    <n v="0"/>
    <x v="0"/>
    <s v="1"/>
  </r>
  <r>
    <x v="1"/>
    <n v="1"/>
    <x v="0"/>
    <x v="627"/>
    <s v="HIGHWAY"/>
    <s v="BLACK"/>
    <n v="1112531"/>
    <s v="Backpack"/>
    <s v="Drawstring Bags"/>
    <x v="2"/>
    <s v="Solid"/>
    <s v="SMALL"/>
    <x v="2"/>
    <s v="Best"/>
    <s v="MUST"/>
    <n v="2"/>
    <n v="216.31333333333336"/>
    <n v="108.15666666666668"/>
    <n v="86.52533333333335"/>
    <x v="741"/>
    <n v="49"/>
    <n v="0"/>
    <x v="0"/>
    <s v="1"/>
  </r>
  <r>
    <x v="1"/>
    <n v="1"/>
    <x v="0"/>
    <x v="628"/>
    <s v="GOLAND"/>
    <s v="BLACK"/>
    <n v="1111185"/>
    <s v="Backpack"/>
    <s v="Backpacks"/>
    <x v="0"/>
    <s v="Solid"/>
    <s v="MEDIUM"/>
    <x v="2"/>
    <s v="Good"/>
    <s v="FASHION"/>
    <n v="-1"/>
    <n v="-32"/>
    <n v="32"/>
    <n v="-12.8"/>
    <x v="742"/>
    <n v="44"/>
    <n v="0"/>
    <x v="1"/>
    <s v="1"/>
  </r>
  <r>
    <x v="1"/>
    <n v="1"/>
    <x v="0"/>
    <x v="629"/>
    <s v="HIGHWAY"/>
    <s v="BLACK"/>
    <n v="1111821"/>
    <s v="Handbacks"/>
    <s v="Tote"/>
    <x v="1"/>
    <s v="Solid"/>
    <s v="MEDIUM"/>
    <x v="0"/>
    <s v="Better"/>
    <s v="BASIC"/>
    <n v="4"/>
    <n v="14.75"/>
    <n v="3.6875"/>
    <n v="5.9"/>
    <x v="743"/>
    <n v="5"/>
    <n v="0"/>
    <x v="0"/>
    <s v="1"/>
  </r>
  <r>
    <x v="1"/>
    <n v="1"/>
    <x v="0"/>
    <x v="630"/>
    <s v="GOLAND"/>
    <s v="BLACK"/>
    <n v="1113411"/>
    <s v="Travel bags"/>
    <s v="Travel Bags"/>
    <x v="0"/>
    <s v="Solid"/>
    <s v="SMALL"/>
    <x v="1"/>
    <s v="Good"/>
    <s v="BASIC"/>
    <n v="824"/>
    <n v="336.56618357487923"/>
    <n v="0.40845410628019324"/>
    <n v="134.62647342995169"/>
    <x v="403"/>
    <n v="894"/>
    <n v="0"/>
    <x v="0"/>
    <s v="1"/>
  </r>
  <r>
    <x v="1"/>
    <n v="1"/>
    <x v="0"/>
    <x v="631"/>
    <s v="HIGHWAY"/>
    <s v="BLACK"/>
    <n v="1111193"/>
    <s v="Travel bags"/>
    <s v="Shoes"/>
    <x v="2"/>
    <s v="Solid"/>
    <s v="SMALL"/>
    <x v="1"/>
    <s v="Good"/>
    <s v="BASIC"/>
    <n v="-1"/>
    <n v="-294.53333333333336"/>
    <n v="294.53333333333336"/>
    <n v="-117.81333333333336"/>
    <x v="406"/>
    <n v="2"/>
    <n v="0"/>
    <x v="1"/>
    <s v="1"/>
  </r>
  <r>
    <x v="1"/>
    <n v="1"/>
    <x v="0"/>
    <x v="632"/>
    <s v="CARRYWORLD"/>
    <s v="BLACK"/>
    <n v="1111893"/>
    <s v="Luggage"/>
    <s v="Hard"/>
    <x v="0"/>
    <s v="Solid"/>
    <s v="SMALL"/>
    <x v="2"/>
    <s v="Better"/>
    <s v="BASIC"/>
    <n v="-1"/>
    <n v="-150"/>
    <n v="150"/>
    <n v="-60"/>
    <x v="384"/>
    <n v="2"/>
    <n v="0"/>
    <x v="1"/>
    <s v="1"/>
  </r>
  <r>
    <x v="1"/>
    <n v="1"/>
    <x v="0"/>
    <x v="633"/>
    <s v="HIGHWAY"/>
    <s v="BLACK"/>
    <n v="1113411"/>
    <s v="Backpack"/>
    <s v="Backpacks"/>
    <x v="2"/>
    <s v="Solid"/>
    <s v="SMALL"/>
    <x v="1"/>
    <s v="Good"/>
    <s v="MUST"/>
    <n v="4"/>
    <n v="10"/>
    <n v="2.5"/>
    <n v="4"/>
    <x v="417"/>
    <n v="121"/>
    <n v="0"/>
    <x v="0"/>
    <s v="1"/>
  </r>
  <r>
    <x v="1"/>
    <n v="1"/>
    <x v="0"/>
    <x v="634"/>
    <s v="CARRYWORLD"/>
    <s v="BLACK"/>
    <n v="1111893"/>
    <s v="Backpack"/>
    <s v="Backpacks"/>
    <x v="0"/>
    <s v="Solid"/>
    <s v="SMALL"/>
    <x v="2"/>
    <s v="Better"/>
    <s v="BASIC"/>
    <n v="48"/>
    <n v="7933.292307692308"/>
    <n v="165.27692307692308"/>
    <n v="3173.3169230769236"/>
    <x v="744"/>
    <n v="33"/>
    <n v="0"/>
    <x v="0"/>
    <s v="1"/>
  </r>
  <r>
    <x v="1"/>
    <n v="1"/>
    <x v="0"/>
    <x v="635"/>
    <s v="CARRYWORLD"/>
    <s v="BLACK"/>
    <n v="1111249"/>
    <s v="Travel bags"/>
    <s v="Travel Bags"/>
    <x v="0"/>
    <s v="Solid"/>
    <s v="SMALL"/>
    <x v="2"/>
    <s v="Good"/>
    <s v="MUST"/>
    <n v="34"/>
    <n v="7903.9263157894729"/>
    <n v="232.46842105263156"/>
    <n v="3161.5705263157897"/>
    <x v="745"/>
    <n v="94"/>
    <n v="0"/>
    <x v="0"/>
    <s v="1"/>
  </r>
  <r>
    <x v="1"/>
    <n v="1"/>
    <x v="0"/>
    <x v="636"/>
    <s v="CARRYWORLD"/>
    <s v="BLACK"/>
    <n v="1111249"/>
    <s v="Travel bags"/>
    <s v="Travel Bags"/>
    <x v="0"/>
    <s v="Solid"/>
    <s v="SMALL"/>
    <x v="2"/>
    <s v="Good"/>
    <s v="MUST"/>
    <n v="82"/>
    <n v="797.59302325581393"/>
    <n v="9.7267441860465116"/>
    <n v="319.03720930232561"/>
    <x v="746"/>
    <n v="82"/>
    <n v="0"/>
    <x v="0"/>
    <s v="1"/>
  </r>
  <r>
    <x v="1"/>
    <n v="1"/>
    <x v="0"/>
    <x v="637"/>
    <s v="GOLAND"/>
    <s v="BLACK"/>
    <n v="1111185"/>
    <s v="Luggage"/>
    <s v="Hard"/>
    <x v="0"/>
    <s v="Solid"/>
    <s v="SMALL"/>
    <x v="2"/>
    <s v="Good"/>
    <s v="MUST"/>
    <n v="0"/>
    <n v="0"/>
    <n v="150"/>
    <n v="0"/>
    <x v="8"/>
    <n v="82"/>
    <n v="0"/>
    <x v="0"/>
    <s v="1"/>
  </r>
  <r>
    <x v="1"/>
    <n v="1"/>
    <x v="0"/>
    <x v="638"/>
    <s v="GOLAND"/>
    <s v="BLACK"/>
    <n v="1111185"/>
    <s v="Luggage"/>
    <s v="Hard"/>
    <x v="0"/>
    <s v="Solid"/>
    <s v="SMALL"/>
    <x v="2"/>
    <s v="Good"/>
    <s v="MUST"/>
    <n v="4"/>
    <n v="660"/>
    <n v="165"/>
    <n v="264"/>
    <x v="416"/>
    <n v="121"/>
    <n v="0"/>
    <x v="0"/>
    <s v="1"/>
  </r>
  <r>
    <x v="1"/>
    <n v="1"/>
    <x v="0"/>
    <x v="639"/>
    <s v="HIGHWAY"/>
    <s v="BLACK"/>
    <n v="1112531"/>
    <s v="Travel bags"/>
    <s v="Shoes"/>
    <x v="2"/>
    <s v="Solid"/>
    <s v="SMALL"/>
    <x v="1"/>
    <s v="Good"/>
    <s v="FASHION"/>
    <n v="4"/>
    <n v="10"/>
    <n v="2.5"/>
    <n v="4"/>
    <x v="417"/>
    <n v="121"/>
    <n v="0"/>
    <x v="0"/>
    <s v="1"/>
  </r>
  <r>
    <x v="1"/>
    <n v="1"/>
    <x v="0"/>
    <x v="640"/>
    <s v="GOLAND"/>
    <s v="BLACK"/>
    <n v="1113411"/>
    <s v="Travel bags"/>
    <s v="Travel Bags"/>
    <x v="0"/>
    <s v="Solid"/>
    <s v="SMALL"/>
    <x v="1"/>
    <s v="Good"/>
    <s v="MUST"/>
    <n v="2"/>
    <n v="18"/>
    <n v="9"/>
    <n v="7.2000000000000011"/>
    <x v="675"/>
    <n v="121"/>
    <n v="0"/>
    <x v="0"/>
    <s v="1"/>
  </r>
  <r>
    <x v="1"/>
    <n v="1"/>
    <x v="0"/>
    <x v="641"/>
    <s v="GOLAND"/>
    <s v="BLACK"/>
    <n v="1113411"/>
    <s v="Travel bags"/>
    <s v="Travel Bags"/>
    <x v="0"/>
    <s v="Solid"/>
    <s v="SMALL"/>
    <x v="1"/>
    <s v="Good"/>
    <s v="MUST"/>
    <n v="1"/>
    <n v="9"/>
    <n v="9"/>
    <n v="3.6000000000000005"/>
    <x v="747"/>
    <n v="3"/>
    <n v="0"/>
    <x v="0"/>
    <s v="1"/>
  </r>
  <r>
    <x v="1"/>
    <n v="1"/>
    <x v="0"/>
    <x v="642"/>
    <s v="TRAVEL TIME"/>
    <s v="BLACK"/>
    <n v="1111185"/>
    <s v="Handbacks"/>
    <s v="Crossbody"/>
    <x v="0"/>
    <s v="Solid"/>
    <s v="MEDIUM"/>
    <x v="1"/>
    <s v="Better"/>
    <s v="MUST"/>
    <n v="216"/>
    <n v="3916.3745454545456"/>
    <n v="18.131363636363638"/>
    <n v="1566.5498181818184"/>
    <x v="423"/>
    <n v="492"/>
    <n v="0"/>
    <x v="0"/>
    <s v="1"/>
  </r>
  <r>
    <x v="1"/>
    <n v="1"/>
    <x v="0"/>
    <x v="643"/>
    <s v="TRAVEL TIME"/>
    <s v="BLACK"/>
    <n v="1111185"/>
    <s v="Travel bags"/>
    <s v="Shoes"/>
    <x v="0"/>
    <s v="Solid"/>
    <s v="MEDIUM"/>
    <x v="1"/>
    <s v="Better"/>
    <s v="MUST"/>
    <n v="62"/>
    <n v="6515.0163636363632"/>
    <n v="105.08090909090909"/>
    <n v="2606.0065454545456"/>
    <x v="424"/>
    <n v="492"/>
    <n v="0"/>
    <x v="0"/>
    <s v="1"/>
  </r>
  <r>
    <x v="1"/>
    <n v="1"/>
    <x v="0"/>
    <x v="644"/>
    <s v="TRAVEL TIME"/>
    <s v="BLACK"/>
    <n v="1111185"/>
    <s v="Backpack"/>
    <s v="Backpacks"/>
    <x v="0"/>
    <s v="Solid"/>
    <s v="MEDIUM"/>
    <x v="1"/>
    <s v="Better"/>
    <s v="MUST"/>
    <n v="32"/>
    <n v="5913.12"/>
    <n v="184.785"/>
    <n v="2365.248"/>
    <x v="425"/>
    <n v="489"/>
    <n v="0"/>
    <x v="0"/>
    <s v="1"/>
  </r>
  <r>
    <x v="1"/>
    <n v="1"/>
    <x v="0"/>
    <x v="645"/>
    <s v="TRAVEL TIME"/>
    <s v="BLACK"/>
    <n v="1111185"/>
    <s v="Backpack"/>
    <s v="Backpacks"/>
    <x v="0"/>
    <s v="Solid"/>
    <s v="MEDIUM"/>
    <x v="1"/>
    <s v="Better"/>
    <s v="MUST"/>
    <n v="79"/>
    <n v="5523.841807228916"/>
    <n v="69.922048192771086"/>
    <n v="2209.5367228915666"/>
    <x v="428"/>
    <n v="633"/>
    <n v="0"/>
    <x v="0"/>
    <s v="1"/>
  </r>
  <r>
    <x v="1"/>
    <n v="2"/>
    <x v="0"/>
    <x v="646"/>
    <s v="TRAVEL TIME"/>
    <s v="BLACK"/>
    <n v="1111185"/>
    <s v="Luggage"/>
    <s v="Hard"/>
    <x v="0"/>
    <s v="Solid"/>
    <s v="MEDIUM"/>
    <x v="1"/>
    <s v="Better"/>
    <s v="BASIC"/>
    <n v="802"/>
    <n v="132330"/>
    <n v="165"/>
    <n v="52932"/>
    <x v="429"/>
    <n v="445"/>
    <n v="0"/>
    <x v="0"/>
    <s v="1"/>
  </r>
  <r>
    <x v="1"/>
    <n v="1"/>
    <x v="0"/>
    <x v="647"/>
    <s v="TRAVEL TIME"/>
    <s v="BLACK"/>
    <n v="1111185"/>
    <s v="Luggage"/>
    <s v="Hard"/>
    <x v="0"/>
    <s v="Solid"/>
    <s v="MEDIUM"/>
    <x v="1"/>
    <s v="Better"/>
    <s v="MUST"/>
    <n v="35"/>
    <n v="4971.1487179487176"/>
    <n v="142.03282051282051"/>
    <n v="1988.459487179487"/>
    <x v="430"/>
    <n v="439"/>
    <n v="0"/>
    <x v="0"/>
    <s v="1"/>
  </r>
  <r>
    <x v="1"/>
    <n v="1"/>
    <x v="0"/>
    <x v="648"/>
    <s v="TRAVEL TIME"/>
    <s v="BLACK"/>
    <n v="1111185"/>
    <s v="Travel bags"/>
    <s v="Shoes"/>
    <x v="0"/>
    <s v="Solid"/>
    <s v="MEDIUM"/>
    <x v="1"/>
    <s v="Better"/>
    <s v="MUST"/>
    <n v="64"/>
    <n v="5104.36705882353"/>
    <n v="79.755735294117656"/>
    <n v="2041.7468235294123"/>
    <x v="432"/>
    <n v="668"/>
    <n v="0"/>
    <x v="0"/>
    <s v="1"/>
  </r>
  <r>
    <x v="1"/>
    <n v="1"/>
    <x v="0"/>
    <x v="649"/>
    <s v="TRAVEL TIME"/>
    <s v="BLACK"/>
    <n v="1111185"/>
    <s v="Luggage"/>
    <s v="Hard"/>
    <x v="0"/>
    <s v="Solid"/>
    <s v="MEDIUM"/>
    <x v="1"/>
    <s v="Better"/>
    <s v="MUST"/>
    <n v="46"/>
    <n v="4038.34"/>
    <n v="87.79"/>
    <n v="1615.3360000000002"/>
    <x v="434"/>
    <n v="588"/>
    <n v="0"/>
    <x v="0"/>
    <s v="1"/>
  </r>
  <r>
    <x v="1"/>
    <n v="1"/>
    <x v="0"/>
    <x v="650"/>
    <s v="TRAVEL TIME"/>
    <s v="BLACK"/>
    <n v="1111185"/>
    <s v="Luggage"/>
    <s v="Hard"/>
    <x v="0"/>
    <s v="Solid"/>
    <s v="MEDIUM"/>
    <x v="1"/>
    <s v="Better"/>
    <s v="MUST"/>
    <n v="40"/>
    <n v="6600"/>
    <n v="165"/>
    <n v="2640"/>
    <x v="438"/>
    <n v="489"/>
    <n v="0"/>
    <x v="0"/>
    <s v="1"/>
  </r>
  <r>
    <x v="1"/>
    <n v="1"/>
    <x v="0"/>
    <x v="651"/>
    <s v="TRAVEL TIME"/>
    <s v="BLACK"/>
    <n v="1111185"/>
    <s v="Accessories"/>
    <s v="Accessories"/>
    <x v="0"/>
    <s v="Solid"/>
    <s v="MEDIUM"/>
    <x v="1"/>
    <s v="Better"/>
    <s v="MUST"/>
    <n v="22"/>
    <n v="7229.8261538461538"/>
    <n v="328.62846153846152"/>
    <n v="2891.9304615384617"/>
    <x v="443"/>
    <n v="483"/>
    <n v="0"/>
    <x v="0"/>
    <s v="1"/>
  </r>
  <r>
    <x v="1"/>
    <n v="1"/>
    <x v="0"/>
    <x v="652"/>
    <s v="TRAVEL TIME"/>
    <s v="BLACK"/>
    <n v="1111185"/>
    <s v="Travel bags"/>
    <s v="Travel Bags"/>
    <x v="0"/>
    <s v="Solid"/>
    <s v="SMALL"/>
    <x v="1"/>
    <s v="Better"/>
    <s v="MUST"/>
    <n v="39"/>
    <n v="7650.2853488372102"/>
    <n v="196.16116279069769"/>
    <n v="3060.1141395348841"/>
    <x v="444"/>
    <n v="630"/>
    <n v="0"/>
    <x v="0"/>
    <s v="1"/>
  </r>
  <r>
    <x v="1"/>
    <n v="1"/>
    <x v="0"/>
    <x v="653"/>
    <s v="TRAVEL TIME"/>
    <s v="BLACK"/>
    <n v="1111185"/>
    <s v="Accessories"/>
    <s v="Accessories"/>
    <x v="0"/>
    <s v="Solid"/>
    <s v="MEDIUM"/>
    <x v="1"/>
    <s v="Better"/>
    <s v="MUST"/>
    <n v="31"/>
    <n v="7868.11"/>
    <n v="253.81"/>
    <n v="3147.2439999999997"/>
    <x v="448"/>
    <n v="623"/>
    <n v="0"/>
    <x v="0"/>
    <s v="1"/>
  </r>
  <r>
    <x v="1"/>
    <n v="1"/>
    <x v="0"/>
    <x v="654"/>
    <s v="TRAVEL TIME"/>
    <s v="BLACK"/>
    <n v="1111185"/>
    <s v="Accessories"/>
    <s v="Accessories"/>
    <x v="0"/>
    <s v="Solid"/>
    <s v="MEDIUM"/>
    <x v="1"/>
    <s v="Better"/>
    <s v="MUST"/>
    <n v="196"/>
    <n v="7885.4034000000001"/>
    <n v="40.231650000000002"/>
    <n v="3154.1613600000001"/>
    <x v="451"/>
    <n v="685"/>
    <n v="0"/>
    <x v="0"/>
    <s v="1"/>
  </r>
  <r>
    <x v="1"/>
    <n v="1"/>
    <x v="0"/>
    <x v="655"/>
    <s v="TRAVEL TIME"/>
    <s v="BLACK"/>
    <n v="1111185"/>
    <s v="Accessories"/>
    <s v="Accessories"/>
    <x v="0"/>
    <s v="Solid"/>
    <s v="MEDIUM"/>
    <x v="1"/>
    <s v="Better"/>
    <s v="MUST"/>
    <n v="34"/>
    <n v="347.77526315789476"/>
    <n v="10.228684210526316"/>
    <n v="139.11010526315792"/>
    <x v="455"/>
    <n v="685"/>
    <n v="0"/>
    <x v="0"/>
    <s v="1"/>
  </r>
  <r>
    <x v="1"/>
    <n v="1"/>
    <x v="0"/>
    <x v="656"/>
    <s v="TRAVEL TIME"/>
    <s v="BLACK"/>
    <n v="1111185"/>
    <s v="Accessories"/>
    <s v="Accessories"/>
    <x v="0"/>
    <s v="Solid"/>
    <s v="MEDIUM"/>
    <x v="1"/>
    <s v="Better"/>
    <s v="MUST"/>
    <n v="85"/>
    <n v="246.76741573033709"/>
    <n v="2.9031460674157303"/>
    <n v="98.706966292134837"/>
    <x v="461"/>
    <n v="435"/>
    <n v="0"/>
    <x v="0"/>
    <s v="1"/>
  </r>
  <r>
    <x v="1"/>
    <n v="1"/>
    <x v="0"/>
    <x v="657"/>
    <s v="TRAVEL TIME"/>
    <s v="BLACK"/>
    <n v="1111185"/>
    <s v="Accessories"/>
    <s v="Accessories"/>
    <x v="0"/>
    <s v="Solid"/>
    <s v="MEDIUM"/>
    <x v="1"/>
    <s v="Better"/>
    <s v="MUST"/>
    <n v="80"/>
    <n v="222.12380952380951"/>
    <n v="2.7765476190476188"/>
    <n v="88.849523809523816"/>
    <x v="462"/>
    <n v="439"/>
    <n v="0"/>
    <x v="0"/>
    <s v="1"/>
  </r>
  <r>
    <x v="1"/>
    <n v="1"/>
    <x v="0"/>
    <x v="658"/>
    <s v="TRAVEL TIME"/>
    <s v="BLACK"/>
    <n v="1111185"/>
    <s v="Accessories"/>
    <s v="Accessories"/>
    <x v="0"/>
    <s v="Solid"/>
    <s v="MEDIUM"/>
    <x v="1"/>
    <s v="Better"/>
    <s v="MUST"/>
    <n v="2"/>
    <n v="295.31333333333333"/>
    <n v="147.65666666666667"/>
    <n v="118.12533333333334"/>
    <x v="467"/>
    <n v="692"/>
    <n v="0"/>
    <x v="0"/>
    <s v="1"/>
  </r>
  <r>
    <x v="1"/>
    <n v="1"/>
    <x v="0"/>
    <x v="659"/>
    <s v="TRAVEL TIME"/>
    <s v="BLACK"/>
    <n v="1111185"/>
    <s v="Accessories"/>
    <s v="Accessories"/>
    <x v="0"/>
    <s v="Solid"/>
    <s v="MEDIUM"/>
    <x v="1"/>
    <s v="Better"/>
    <s v="MUST"/>
    <n v="1"/>
    <n v="16.79"/>
    <n v="16.79"/>
    <n v="6.7159999999999993"/>
    <x v="469"/>
    <n v="533"/>
    <n v="0"/>
    <x v="0"/>
    <s v="1"/>
  </r>
  <r>
    <x v="1"/>
    <n v="1"/>
    <x v="0"/>
    <x v="660"/>
    <s v="TRAVEL TIME"/>
    <s v="BLACK"/>
    <n v="1111185"/>
    <s v="Accessories"/>
    <s v="Accessories"/>
    <x v="0"/>
    <s v="Solid"/>
    <s v="MEDIUM"/>
    <x v="1"/>
    <s v="Better"/>
    <s v="MUST"/>
    <n v="0"/>
    <n v="0"/>
    <n v="13.49"/>
    <n v="0"/>
    <x v="8"/>
    <n v="98"/>
    <n v="0"/>
    <x v="0"/>
    <s v="1"/>
  </r>
  <r>
    <x v="1"/>
    <n v="1"/>
    <x v="0"/>
    <x v="661"/>
    <s v="TRAVEL TIME"/>
    <s v="BLACK"/>
    <n v="1111185"/>
    <s v="Accessories"/>
    <s v="Accessories"/>
    <x v="0"/>
    <s v="Solid"/>
    <s v="MEDIUM"/>
    <x v="1"/>
    <s v="Better"/>
    <s v="MUST"/>
    <n v="4"/>
    <n v="29.465"/>
    <n v="7.36625"/>
    <n v="11.786000000000001"/>
    <x v="472"/>
    <n v="83"/>
    <n v="0"/>
    <x v="0"/>
    <s v="1"/>
  </r>
  <r>
    <x v="1"/>
    <n v="1"/>
    <x v="0"/>
    <x v="662"/>
    <s v="TRAVEL TIME"/>
    <s v="BLACK"/>
    <n v="1111185"/>
    <s v="Accessories"/>
    <s v="Accessories"/>
    <x v="0"/>
    <s v="Solid"/>
    <s v="MEDIUM"/>
    <x v="1"/>
    <s v="Better"/>
    <s v="MUST"/>
    <n v="4"/>
    <n v="24.965"/>
    <n v="6.24125"/>
    <n v="9.9860000000000007"/>
    <x v="473"/>
    <n v="42"/>
    <n v="0"/>
    <x v="0"/>
    <s v="1"/>
  </r>
  <r>
    <x v="1"/>
    <n v="1"/>
    <x v="0"/>
    <x v="663"/>
    <s v="TRAVEL TIME"/>
    <s v="BLACK"/>
    <n v="1111185"/>
    <s v="Accessories"/>
    <s v="Accessories"/>
    <x v="0"/>
    <s v="Solid"/>
    <s v="MEDIUM"/>
    <x v="1"/>
    <s v="Better"/>
    <s v="MUST"/>
    <n v="0"/>
    <n v="0"/>
    <n v="10.99"/>
    <n v="0"/>
    <x v="8"/>
    <n v="89"/>
    <n v="0"/>
    <x v="0"/>
    <s v="1"/>
  </r>
  <r>
    <x v="1"/>
    <n v="1"/>
    <x v="0"/>
    <x v="664"/>
    <s v="TRAVEL TIME"/>
    <s v="BLACK"/>
    <n v="1111185"/>
    <s v="Accessories"/>
    <s v="Accessories"/>
    <x v="0"/>
    <s v="Solid"/>
    <s v="MEDIUM"/>
    <x v="1"/>
    <s v="Better"/>
    <s v="MUST"/>
    <n v="4"/>
    <n v="16.965"/>
    <n v="4.24125"/>
    <n v="6.7859999999999996"/>
    <x v="475"/>
    <n v="46"/>
    <n v="0"/>
    <x v="0"/>
    <s v="1"/>
  </r>
  <r>
    <x v="1"/>
    <n v="1"/>
    <x v="0"/>
    <x v="665"/>
    <s v="HIGHWAY"/>
    <s v="BLACK"/>
    <n v="1111193"/>
    <s v="Travel bags"/>
    <s v="Shoes"/>
    <x v="2"/>
    <s v="Solid"/>
    <s v="SMALL"/>
    <x v="1"/>
    <s v="Good"/>
    <s v="MUST"/>
    <n v="4"/>
    <n v="32"/>
    <n v="8"/>
    <n v="12.8"/>
    <x v="478"/>
    <n v="121"/>
    <n v="0"/>
    <x v="0"/>
    <s v="1"/>
  </r>
  <r>
    <x v="1"/>
    <n v="1"/>
    <x v="0"/>
    <x v="666"/>
    <s v="HIGHWAY"/>
    <s v="BLACK"/>
    <n v="1111193"/>
    <s v="Luggage"/>
    <s v="Hard"/>
    <x v="0"/>
    <s v="Solid"/>
    <s v="SMALL"/>
    <x v="1"/>
    <s v="Good"/>
    <s v="MUST"/>
    <n v="4"/>
    <n v="660"/>
    <n v="165"/>
    <n v="264"/>
    <x v="416"/>
    <n v="4"/>
    <n v="0"/>
    <x v="0"/>
    <s v="1"/>
  </r>
  <r>
    <x v="1"/>
    <n v="1"/>
    <x v="0"/>
    <x v="667"/>
    <s v="GOLAND"/>
    <s v="BLACK"/>
    <n v="1112531"/>
    <s v="Backpack"/>
    <s v="Backpacks"/>
    <x v="1"/>
    <s v="Solid"/>
    <s v="SMALL"/>
    <x v="2"/>
    <s v="Good"/>
    <s v="MUST"/>
    <n v="4"/>
    <n v="27.5"/>
    <n v="6.875"/>
    <n v="11"/>
    <x v="481"/>
    <n v="3"/>
    <n v="0"/>
    <x v="0"/>
    <s v="1"/>
  </r>
  <r>
    <x v="1"/>
    <n v="1"/>
    <x v="0"/>
    <x v="668"/>
    <s v="GOLAND"/>
    <s v="BLACK"/>
    <n v="1112531"/>
    <s v="Luggage"/>
    <s v="Hard"/>
    <x v="0"/>
    <s v="Solid"/>
    <s v="SMALL"/>
    <x v="2"/>
    <s v="Good"/>
    <s v="MUST"/>
    <n v="0"/>
    <n v="0"/>
    <n v="165"/>
    <n v="0"/>
    <x v="8"/>
    <n v="88"/>
    <n v="0"/>
    <x v="0"/>
    <s v="1"/>
  </r>
  <r>
    <x v="1"/>
    <n v="1"/>
    <x v="1"/>
    <x v="669"/>
    <s v="CARRYWORLD"/>
    <s v="BLACK"/>
    <n v="1111112"/>
    <s v="Luggage"/>
    <s v="Hard"/>
    <x v="0"/>
    <s v="Solid"/>
    <s v="SMALL"/>
    <x v="0"/>
    <s v="Better"/>
    <s v="BASIC"/>
    <n v="332"/>
    <n v="33634.143484486878"/>
    <n v="101.30766109785203"/>
    <n v="13453.657393794751"/>
    <x v="748"/>
    <n v="838"/>
    <n v="0"/>
    <x v="0"/>
    <s v="1"/>
  </r>
  <r>
    <x v="1"/>
    <n v="1"/>
    <x v="1"/>
    <x v="670"/>
    <s v="CARRYWORLD"/>
    <s v="BLACK"/>
    <n v="1111112"/>
    <s v="Handbacks"/>
    <s v="Crossbody"/>
    <x v="1"/>
    <s v="Solid"/>
    <s v="SMALL"/>
    <x v="0"/>
    <s v="Better"/>
    <s v="BASIC"/>
    <n v="342"/>
    <n v="107338.49452471481"/>
    <n v="313.85524714828892"/>
    <n v="42935.39780988593"/>
    <x v="749"/>
    <n v="398"/>
    <n v="0"/>
    <x v="0"/>
    <s v="1"/>
  </r>
  <r>
    <x v="1"/>
    <n v="1"/>
    <x v="1"/>
    <x v="671"/>
    <s v="CARRYWORLD"/>
    <s v="BLACK"/>
    <n v="1111112"/>
    <s v="Travel bags"/>
    <s v="Travel Bags"/>
    <x v="1"/>
    <s v="Solid"/>
    <s v="SMALL"/>
    <x v="0"/>
    <s v="Better"/>
    <s v="BASIC"/>
    <n v="128"/>
    <n v="1175.3163636363636"/>
    <n v="9.1821590909090904"/>
    <n v="470.12654545454541"/>
    <x v="750"/>
    <n v="380"/>
    <n v="0"/>
    <x v="0"/>
    <s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A4:AC21" firstHeaderRow="1" firstDataRow="1" firstDataCol="0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5:E11" firstHeaderRow="1" firstDataRow="2" firstDataCol="1" rowPageCount="1" colPageCount="1"/>
  <pivotFields count="24">
    <pivotField axis="axisCol" showAll="0">
      <items count="3">
        <item x="1"/>
        <item x="0"/>
        <item t="default"/>
      </items>
    </pivotField>
    <pivotField showAll="0"/>
    <pivotField axis="axisRow" showAll="0">
      <items count="5">
        <item x="0"/>
        <item x="1"/>
        <item x="3"/>
        <item x="2"/>
        <item t="default"/>
      </items>
    </pivotField>
    <pivotField showAll="0">
      <items count="783">
        <item x="586"/>
        <item x="613"/>
        <item x="144"/>
        <item x="145"/>
        <item x="596"/>
        <item x="146"/>
        <item x="147"/>
        <item x="587"/>
        <item x="115"/>
        <item x="148"/>
        <item x="191"/>
        <item x="116"/>
        <item x="494"/>
        <item x="539"/>
        <item x="192"/>
        <item x="559"/>
        <item x="207"/>
        <item x="495"/>
        <item x="208"/>
        <item x="159"/>
        <item x="209"/>
        <item x="117"/>
        <item x="193"/>
        <item x="49"/>
        <item x="50"/>
        <item x="575"/>
        <item x="149"/>
        <item x="210"/>
        <item x="51"/>
        <item x="243"/>
        <item x="52"/>
        <item x="273"/>
        <item x="274"/>
        <item x="576"/>
        <item x="53"/>
        <item x="204"/>
        <item x="54"/>
        <item x="244"/>
        <item x="211"/>
        <item x="614"/>
        <item x="55"/>
        <item x="118"/>
        <item x="269"/>
        <item x="270"/>
        <item x="275"/>
        <item x="56"/>
        <item x="57"/>
        <item x="58"/>
        <item x="59"/>
        <item x="212"/>
        <item x="276"/>
        <item x="577"/>
        <item x="205"/>
        <item x="160"/>
        <item x="60"/>
        <item x="277"/>
        <item x="61"/>
        <item x="496"/>
        <item x="572"/>
        <item x="278"/>
        <item x="206"/>
        <item x="119"/>
        <item x="578"/>
        <item x="497"/>
        <item x="15"/>
        <item x="279"/>
        <item x="560"/>
        <item x="280"/>
        <item x="62"/>
        <item x="63"/>
        <item x="64"/>
        <item x="65"/>
        <item x="66"/>
        <item x="281"/>
        <item x="67"/>
        <item x="498"/>
        <item x="499"/>
        <item x="282"/>
        <item x="68"/>
        <item x="121"/>
        <item x="16"/>
        <item x="150"/>
        <item x="283"/>
        <item x="194"/>
        <item x="17"/>
        <item x="161"/>
        <item x="597"/>
        <item x="220"/>
        <item x="249"/>
        <item x="284"/>
        <item x="213"/>
        <item x="18"/>
        <item x="500"/>
        <item x="151"/>
        <item x="69"/>
        <item x="501"/>
        <item x="0"/>
        <item x="32"/>
        <item x="152"/>
        <item x="70"/>
        <item x="1"/>
        <item x="71"/>
        <item x="502"/>
        <item x="153"/>
        <item x="122"/>
        <item x="195"/>
        <item x="72"/>
        <item x="123"/>
        <item x="221"/>
        <item x="136"/>
        <item x="73"/>
        <item x="19"/>
        <item x="74"/>
        <item x="214"/>
        <item x="75"/>
        <item x="222"/>
        <item x="35"/>
        <item x="76"/>
        <item x="77"/>
        <item x="172"/>
        <item x="78"/>
        <item x="33"/>
        <item x="588"/>
        <item x="79"/>
        <item x="154"/>
        <item x="589"/>
        <item x="124"/>
        <item x="169"/>
        <item x="80"/>
        <item x="565"/>
        <item x="155"/>
        <item x="156"/>
        <item x="590"/>
        <item x="215"/>
        <item x="554"/>
        <item x="81"/>
        <item x="127"/>
        <item x="20"/>
        <item x="25"/>
        <item x="540"/>
        <item x="128"/>
        <item x="189"/>
        <item x="175"/>
        <item x="125"/>
        <item x="2"/>
        <item x="82"/>
        <item x="566"/>
        <item x="196"/>
        <item x="129"/>
        <item x="83"/>
        <item x="21"/>
        <item x="585"/>
        <item x="567"/>
        <item x="568"/>
        <item x="130"/>
        <item x="84"/>
        <item x="528"/>
        <item x="85"/>
        <item x="593"/>
        <item x="86"/>
        <item x="131"/>
        <item x="132"/>
        <item x="285"/>
        <item x="519"/>
        <item x="286"/>
        <item x="173"/>
        <item x="246"/>
        <item x="126"/>
        <item x="591"/>
        <item x="529"/>
        <item x="12"/>
        <item x="137"/>
        <item x="520"/>
        <item x="26"/>
        <item x="10"/>
        <item x="555"/>
        <item x="592"/>
        <item x="521"/>
        <item x="138"/>
        <item x="582"/>
        <item x="139"/>
        <item x="594"/>
        <item x="133"/>
        <item x="579"/>
        <item x="569"/>
        <item x="570"/>
        <item x="522"/>
        <item x="14"/>
        <item x="87"/>
        <item x="3"/>
        <item x="258"/>
        <item x="503"/>
        <item x="599"/>
        <item x="140"/>
        <item x="27"/>
        <item x="595"/>
        <item x="571"/>
        <item x="250"/>
        <item x="561"/>
        <item x="225"/>
        <item x="174"/>
        <item x="107"/>
        <item x="162"/>
        <item x="259"/>
        <item x="530"/>
        <item x="88"/>
        <item x="562"/>
        <item x="157"/>
        <item x="523"/>
        <item x="36"/>
        <item x="617"/>
        <item x="4"/>
        <item x="548"/>
        <item x="89"/>
        <item x="237"/>
        <item x="287"/>
        <item x="238"/>
        <item x="90"/>
        <item x="5"/>
        <item x="226"/>
        <item x="557"/>
        <item x="120"/>
        <item x="581"/>
        <item x="549"/>
        <item x="6"/>
        <item x="176"/>
        <item x="177"/>
        <item x="178"/>
        <item x="141"/>
        <item x="91"/>
        <item x="163"/>
        <item x="164"/>
        <item x="236"/>
        <item x="524"/>
        <item x="232"/>
        <item x="556"/>
        <item x="7"/>
        <item x="536"/>
        <item x="197"/>
        <item x="134"/>
        <item x="233"/>
        <item x="504"/>
        <item x="260"/>
        <item x="92"/>
        <item x="239"/>
        <item x="227"/>
        <item x="600"/>
        <item x="199"/>
        <item x="550"/>
        <item x="533"/>
        <item x="240"/>
        <item x="37"/>
        <item x="271"/>
        <item x="13"/>
        <item x="179"/>
        <item x="165"/>
        <item x="525"/>
        <item x="288"/>
        <item x="610"/>
        <item x="93"/>
        <item x="166"/>
        <item x="289"/>
        <item x="167"/>
        <item x="505"/>
        <item x="618"/>
        <item x="223"/>
        <item x="94"/>
        <item x="526"/>
        <item x="9"/>
        <item x="28"/>
        <item x="615"/>
        <item x="8"/>
        <item x="255"/>
        <item x="224"/>
        <item x="235"/>
        <item x="619"/>
        <item x="190"/>
        <item x="261"/>
        <item x="262"/>
        <item x="256"/>
        <item x="506"/>
        <item x="611"/>
        <item x="290"/>
        <item x="538"/>
        <item x="291"/>
        <item x="142"/>
        <item x="95"/>
        <item x="292"/>
        <item x="242"/>
        <item x="96"/>
        <item x="97"/>
        <item x="98"/>
        <item x="616"/>
        <item x="143"/>
        <item x="111"/>
        <item x="563"/>
        <item x="537"/>
        <item x="488"/>
        <item x="541"/>
        <item x="180"/>
        <item x="507"/>
        <item x="490"/>
        <item x="293"/>
        <item x="294"/>
        <item x="181"/>
        <item x="564"/>
        <item x="34"/>
        <item x="534"/>
        <item x="29"/>
        <item x="38"/>
        <item x="182"/>
        <item x="112"/>
        <item x="508"/>
        <item x="601"/>
        <item x="602"/>
        <item x="551"/>
        <item x="170"/>
        <item x="543"/>
        <item x="241"/>
        <item x="108"/>
        <item x="491"/>
        <item x="509"/>
        <item x="544"/>
        <item x="552"/>
        <item x="200"/>
        <item x="510"/>
        <item x="295"/>
        <item x="558"/>
        <item x="580"/>
        <item x="216"/>
        <item x="229"/>
        <item x="99"/>
        <item x="100"/>
        <item x="245"/>
        <item x="113"/>
        <item x="30"/>
        <item x="46"/>
        <item x="603"/>
        <item x="109"/>
        <item x="114"/>
        <item x="101"/>
        <item x="263"/>
        <item x="296"/>
        <item x="158"/>
        <item x="39"/>
        <item x="102"/>
        <item x="297"/>
        <item x="264"/>
        <item x="217"/>
        <item x="545"/>
        <item x="110"/>
        <item x="298"/>
        <item x="612"/>
        <item x="198"/>
        <item x="40"/>
        <item x="47"/>
        <item x="103"/>
        <item x="104"/>
        <item x="247"/>
        <item x="299"/>
        <item x="265"/>
        <item x="300"/>
        <item x="511"/>
        <item x="535"/>
        <item x="248"/>
        <item x="553"/>
        <item x="531"/>
        <item x="512"/>
        <item x="135"/>
        <item x="489"/>
        <item x="183"/>
        <item x="105"/>
        <item x="230"/>
        <item x="546"/>
        <item x="301"/>
        <item x="302"/>
        <item x="303"/>
        <item x="272"/>
        <item x="218"/>
        <item x="231"/>
        <item x="607"/>
        <item x="184"/>
        <item x="185"/>
        <item x="24"/>
        <item x="41"/>
        <item x="304"/>
        <item x="305"/>
        <item x="186"/>
        <item x="598"/>
        <item x="513"/>
        <item x="201"/>
        <item x="604"/>
        <item x="527"/>
        <item x="620"/>
        <item x="621"/>
        <item x="234"/>
        <item x="187"/>
        <item x="202"/>
        <item x="306"/>
        <item x="307"/>
        <item x="308"/>
        <item x="188"/>
        <item x="514"/>
        <item x="515"/>
        <item x="42"/>
        <item x="43"/>
        <item x="228"/>
        <item x="547"/>
        <item x="608"/>
        <item x="31"/>
        <item x="106"/>
        <item x="542"/>
        <item x="516"/>
        <item x="266"/>
        <item x="168"/>
        <item x="517"/>
        <item x="492"/>
        <item x="48"/>
        <item x="493"/>
        <item x="583"/>
        <item x="44"/>
        <item x="605"/>
        <item x="267"/>
        <item x="309"/>
        <item x="609"/>
        <item x="532"/>
        <item x="251"/>
        <item x="203"/>
        <item x="584"/>
        <item x="252"/>
        <item x="253"/>
        <item x="573"/>
        <item x="574"/>
        <item x="254"/>
        <item x="310"/>
        <item x="171"/>
        <item x="311"/>
        <item x="606"/>
        <item x="45"/>
        <item x="518"/>
        <item x="773"/>
        <item x="774"/>
        <item x="7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672"/>
        <item x="777"/>
        <item x="778"/>
        <item x="779"/>
        <item x="780"/>
        <item x="781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22"/>
        <item x="23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76"/>
        <item x="758"/>
        <item x="759"/>
        <item x="447"/>
        <item x="448"/>
        <item x="760"/>
        <item x="761"/>
        <item x="762"/>
        <item x="763"/>
        <item x="764"/>
        <item x="11"/>
        <item x="765"/>
        <item x="766"/>
        <item x="767"/>
        <item x="768"/>
        <item x="769"/>
        <item x="449"/>
        <item x="450"/>
        <item x="673"/>
        <item x="257"/>
        <item x="219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268"/>
        <item x="479"/>
        <item x="674"/>
        <item x="675"/>
        <item x="480"/>
        <item x="481"/>
        <item x="482"/>
        <item x="483"/>
        <item x="484"/>
        <item x="485"/>
        <item x="486"/>
        <item x="487"/>
        <item x="770"/>
        <item x="771"/>
        <item x="772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numFmtId="165" showAll="0"/>
    <pivotField dataField="1" numFmtId="165" showAll="0">
      <items count="752">
        <item x="649"/>
        <item x="382"/>
        <item x="647"/>
        <item x="670"/>
        <item x="406"/>
        <item x="538"/>
        <item x="724"/>
        <item x="588"/>
        <item x="585"/>
        <item x="625"/>
        <item x="702"/>
        <item x="646"/>
        <item x="636"/>
        <item x="608"/>
        <item x="638"/>
        <item x="637"/>
        <item x="384"/>
        <item x="639"/>
        <item x="700"/>
        <item x="535"/>
        <item x="586"/>
        <item x="641"/>
        <item x="640"/>
        <item x="603"/>
        <item x="422"/>
        <item x="645"/>
        <item x="742"/>
        <item x="383"/>
        <item x="679"/>
        <item x="385"/>
        <item x="629"/>
        <item x="595"/>
        <item x="421"/>
        <item x="631"/>
        <item x="420"/>
        <item x="8"/>
        <item x="419"/>
        <item x="531"/>
        <item x="635"/>
        <item x="600"/>
        <item x="42"/>
        <item x="554"/>
        <item x="599"/>
        <item x="272"/>
        <item x="710"/>
        <item x="234"/>
        <item x="727"/>
        <item x="187"/>
        <item x="418"/>
        <item x="233"/>
        <item x="665"/>
        <item x="368"/>
        <item x="305"/>
        <item x="747"/>
        <item x="417"/>
        <item x="634"/>
        <item x="543"/>
        <item x="735"/>
        <item x="671"/>
        <item x="632"/>
        <item x="633"/>
        <item x="743"/>
        <item x="542"/>
        <item x="582"/>
        <item x="581"/>
        <item x="469"/>
        <item x="475"/>
        <item x="470"/>
        <item x="541"/>
        <item x="499"/>
        <item x="675"/>
        <item x="31"/>
        <item x="40"/>
        <item x="270"/>
        <item x="271"/>
        <item x="539"/>
        <item x="630"/>
        <item x="175"/>
        <item x="607"/>
        <item x="663"/>
        <item x="378"/>
        <item x="474"/>
        <item x="685"/>
        <item x="312"/>
        <item x="304"/>
        <item x="269"/>
        <item x="568"/>
        <item x="596"/>
        <item x="473"/>
        <item x="519"/>
        <item x="627"/>
        <item x="593"/>
        <item x="174"/>
        <item x="481"/>
        <item x="247"/>
        <item x="677"/>
        <item x="471"/>
        <item x="215"/>
        <item x="472"/>
        <item x="24"/>
        <item x="628"/>
        <item x="325"/>
        <item x="102"/>
        <item x="553"/>
        <item x="214"/>
        <item x="480"/>
        <item x="34"/>
        <item x="540"/>
        <item x="478"/>
        <item x="173"/>
        <item x="589"/>
        <item x="725"/>
        <item x="171"/>
        <item x="414"/>
        <item x="265"/>
        <item x="303"/>
        <item x="129"/>
        <item x="316"/>
        <item x="230"/>
        <item x="170"/>
        <item x="268"/>
        <item x="302"/>
        <item x="415"/>
        <item x="242"/>
        <item x="726"/>
        <item x="100"/>
        <item x="101"/>
        <item x="693"/>
        <item x="229"/>
        <item x="577"/>
        <item x="267"/>
        <item x="276"/>
        <item x="528"/>
        <item x="580"/>
        <item x="44"/>
        <item x="684"/>
        <item x="468"/>
        <item x="476"/>
        <item x="99"/>
        <item x="184"/>
        <item x="201"/>
        <item x="643"/>
        <item x="151"/>
        <item x="97"/>
        <item x="227"/>
        <item x="30"/>
        <item x="43"/>
        <item x="108"/>
        <item x="98"/>
        <item x="96"/>
        <item x="241"/>
        <item x="590"/>
        <item x="349"/>
        <item x="275"/>
        <item x="683"/>
        <item x="213"/>
        <item x="172"/>
        <item x="266"/>
        <item x="186"/>
        <item x="301"/>
        <item x="107"/>
        <item x="223"/>
        <item x="324"/>
        <item x="105"/>
        <item x="664"/>
        <item x="367"/>
        <item x="606"/>
        <item x="11"/>
        <item x="642"/>
        <item x="273"/>
        <item x="680"/>
        <item x="322"/>
        <item x="93"/>
        <item x="41"/>
        <item x="95"/>
        <item x="94"/>
        <item x="319"/>
        <item x="45"/>
        <item x="92"/>
        <item x="103"/>
        <item x="374"/>
        <item x="224"/>
        <item x="352"/>
        <item x="501"/>
        <item x="492"/>
        <item x="389"/>
        <item x="323"/>
        <item x="22"/>
        <item x="240"/>
        <item x="370"/>
        <item x="23"/>
        <item x="487"/>
        <item x="409"/>
        <item x="697"/>
        <item x="701"/>
        <item x="604"/>
        <item x="282"/>
        <item x="689"/>
        <item x="518"/>
        <item x="405"/>
        <item x="503"/>
        <item x="570"/>
        <item x="576"/>
        <item x="236"/>
        <item x="728"/>
        <item x="502"/>
        <item x="391"/>
        <item x="277"/>
        <item x="676"/>
        <item x="732"/>
        <item x="551"/>
        <item x="678"/>
        <item x="537"/>
        <item x="699"/>
        <item x="644"/>
        <item x="278"/>
        <item x="333"/>
        <item x="210"/>
        <item x="392"/>
        <item x="115"/>
        <item x="696"/>
        <item x="87"/>
        <item x="463"/>
        <item x="86"/>
        <item x="386"/>
        <item x="741"/>
        <item x="220"/>
        <item x="661"/>
        <item x="238"/>
        <item x="165"/>
        <item x="534"/>
        <item x="462"/>
        <item x="477"/>
        <item x="104"/>
        <item x="4"/>
        <item x="274"/>
        <item x="150"/>
        <item x="36"/>
        <item x="375"/>
        <item x="85"/>
        <item x="337"/>
        <item x="461"/>
        <item x="280"/>
        <item x="674"/>
        <item x="315"/>
        <item x="460"/>
        <item x="209"/>
        <item x="336"/>
        <item x="594"/>
        <item x="232"/>
        <item x="598"/>
        <item x="525"/>
        <item x="412"/>
        <item x="578"/>
        <item x="27"/>
        <item x="736"/>
        <item x="467"/>
        <item x="536"/>
        <item x="298"/>
        <item x="544"/>
        <item x="84"/>
        <item x="134"/>
        <item x="390"/>
        <item x="682"/>
        <item x="279"/>
        <item x="402"/>
        <item x="667"/>
        <item x="740"/>
        <item x="321"/>
        <item x="14"/>
        <item x="351"/>
        <item x="709"/>
        <item x="720"/>
        <item x="25"/>
        <item x="651"/>
        <item x="479"/>
        <item x="403"/>
        <item x="691"/>
        <item x="362"/>
        <item x="132"/>
        <item x="348"/>
        <item x="498"/>
        <item x="455"/>
        <item x="623"/>
        <item x="79"/>
        <item x="237"/>
        <item x="718"/>
        <item x="127"/>
        <item x="286"/>
        <item x="673"/>
        <item x="20"/>
        <item x="331"/>
        <item x="307"/>
        <item x="340"/>
        <item x="360"/>
        <item x="404"/>
        <item x="545"/>
        <item x="166"/>
        <item x="734"/>
        <item x="26"/>
        <item x="526"/>
        <item x="120"/>
        <item x="624"/>
        <item x="504"/>
        <item x="12"/>
        <item x="314"/>
        <item x="662"/>
        <item x="584"/>
        <item x="692"/>
        <item x="719"/>
        <item x="731"/>
        <item x="387"/>
        <item x="733"/>
        <item x="458"/>
        <item x="717"/>
        <item x="491"/>
        <item x="466"/>
        <item x="457"/>
        <item x="164"/>
        <item x="533"/>
        <item x="306"/>
        <item x="666"/>
        <item x="228"/>
        <item x="459"/>
        <item x="359"/>
        <item x="672"/>
        <item x="583"/>
        <item x="261"/>
        <item x="83"/>
        <item x="81"/>
        <item x="82"/>
        <item x="125"/>
        <item x="131"/>
        <item x="361"/>
        <item x="29"/>
        <item x="711"/>
        <item x="698"/>
        <item x="587"/>
        <item x="605"/>
        <item x="313"/>
        <item x="126"/>
        <item x="497"/>
        <item x="601"/>
        <item x="260"/>
        <item x="495"/>
        <item x="575"/>
        <item x="527"/>
        <item x="388"/>
        <item x="80"/>
        <item x="456"/>
        <item x="353"/>
        <item x="21"/>
        <item x="574"/>
        <item x="708"/>
        <item x="341"/>
        <item x="243"/>
        <item x="416"/>
        <item x="398"/>
        <item x="38"/>
        <item x="123"/>
        <item x="454"/>
        <item x="579"/>
        <item x="517"/>
        <item x="90"/>
        <item x="109"/>
        <item x="78"/>
        <item x="177"/>
        <item x="329"/>
        <item x="208"/>
        <item x="88"/>
        <item x="283"/>
        <item x="300"/>
        <item x="218"/>
        <item x="89"/>
        <item x="342"/>
        <item x="669"/>
        <item x="453"/>
        <item x="377"/>
        <item x="746"/>
        <item x="135"/>
        <item x="524"/>
        <item x="690"/>
        <item x="464"/>
        <item x="159"/>
        <item x="158"/>
        <item x="13"/>
        <item x="160"/>
        <item x="157"/>
        <item x="37"/>
        <item x="156"/>
        <item x="221"/>
        <item x="222"/>
        <item x="239"/>
        <item x="91"/>
        <item x="465"/>
        <item x="217"/>
        <item x="330"/>
        <item x="516"/>
        <item x="716"/>
        <item x="299"/>
        <item x="77"/>
        <item x="183"/>
        <item x="318"/>
        <item x="369"/>
        <item x="9"/>
        <item x="715"/>
        <item x="207"/>
        <item x="309"/>
        <item x="219"/>
        <item x="246"/>
        <item x="327"/>
        <item x="6"/>
        <item x="149"/>
        <item x="28"/>
        <item x="350"/>
        <item x="311"/>
        <item x="687"/>
        <item x="167"/>
        <item x="203"/>
        <item x="529"/>
        <item x="373"/>
        <item x="148"/>
        <item x="376"/>
        <item x="216"/>
        <item x="358"/>
        <item x="408"/>
        <item x="393"/>
        <item x="161"/>
        <item x="413"/>
        <item x="133"/>
        <item x="263"/>
        <item x="310"/>
        <item x="262"/>
        <item x="317"/>
        <item x="366"/>
        <item x="211"/>
        <item x="128"/>
        <item x="332"/>
        <item x="7"/>
        <item x="357"/>
        <item x="169"/>
        <item x="168"/>
        <item x="176"/>
        <item x="339"/>
        <item x="119"/>
        <item x="281"/>
        <item x="284"/>
        <item x="106"/>
        <item x="750"/>
        <item x="338"/>
        <item x="400"/>
        <item x="602"/>
        <item x="136"/>
        <item x="530"/>
        <item x="39"/>
        <item x="395"/>
        <item x="212"/>
        <item x="567"/>
        <item x="626"/>
        <item x="288"/>
        <item x="723"/>
        <item x="365"/>
        <item x="621"/>
        <item x="619"/>
        <item x="552"/>
        <item x="394"/>
        <item x="738"/>
        <item x="439"/>
        <item x="488"/>
        <item x="17"/>
        <item x="737"/>
        <item x="258"/>
        <item x="63"/>
        <item x="648"/>
        <item x="441"/>
        <item x="181"/>
        <item x="511"/>
        <item x="657"/>
        <item x="143"/>
        <item x="656"/>
        <item x="16"/>
        <item x="549"/>
        <item x="235"/>
        <item x="162"/>
        <item x="440"/>
        <item x="620"/>
        <item x="294"/>
        <item x="64"/>
        <item x="435"/>
        <item x="293"/>
        <item x="257"/>
        <item x="436"/>
        <item x="650"/>
        <item x="522"/>
        <item x="65"/>
        <item x="401"/>
        <item x="256"/>
        <item x="437"/>
        <item x="686"/>
        <item x="618"/>
        <item x="60"/>
        <item x="154"/>
        <item x="59"/>
        <item x="381"/>
        <item x="200"/>
        <item x="61"/>
        <item x="116"/>
        <item x="255"/>
        <item x="264"/>
        <item x="655"/>
        <item x="494"/>
        <item x="185"/>
        <item x="292"/>
        <item x="617"/>
        <item x="15"/>
        <item x="142"/>
        <item x="510"/>
        <item x="10"/>
        <item x="569"/>
        <item x="347"/>
        <item x="335"/>
        <item x="344"/>
        <item x="616"/>
        <item x="254"/>
        <item x="190"/>
        <item x="399"/>
        <item x="326"/>
        <item x="486"/>
        <item x="704"/>
        <item x="46"/>
        <item x="114"/>
        <item x="253"/>
        <item x="707"/>
        <item x="695"/>
        <item x="557"/>
        <item x="423"/>
        <item x="2"/>
        <item x="434"/>
        <item x="615"/>
        <item x="47"/>
        <item x="346"/>
        <item x="57"/>
        <item x="285"/>
        <item x="566"/>
        <item x="706"/>
        <item x="122"/>
        <item x="189"/>
        <item x="153"/>
        <item x="433"/>
        <item x="287"/>
        <item x="252"/>
        <item x="654"/>
        <item x="521"/>
        <item x="485"/>
        <item x="343"/>
        <item x="556"/>
        <item x="614"/>
        <item x="291"/>
        <item x="609"/>
        <item x="703"/>
        <item x="251"/>
        <item x="430"/>
        <item x="55"/>
        <item x="58"/>
        <item x="432"/>
        <item x="730"/>
        <item x="56"/>
        <item x="113"/>
        <item x="610"/>
        <item x="613"/>
        <item x="431"/>
        <item x="244"/>
        <item x="52"/>
        <item x="3"/>
        <item x="592"/>
        <item x="428"/>
        <item x="372"/>
        <item x="196"/>
        <item x="426"/>
        <item x="226"/>
        <item x="5"/>
        <item x="427"/>
        <item x="188"/>
        <item x="563"/>
        <item x="562"/>
        <item x="50"/>
        <item x="199"/>
        <item x="202"/>
        <item x="591"/>
        <item x="611"/>
        <item x="51"/>
        <item x="612"/>
        <item x="425"/>
        <item x="195"/>
        <item x="411"/>
        <item x="555"/>
        <item x="345"/>
        <item x="249"/>
        <item x="248"/>
        <item x="49"/>
        <item x="705"/>
        <item x="396"/>
        <item x="54"/>
        <item x="245"/>
        <item x="424"/>
        <item x="250"/>
        <item x="438"/>
        <item x="48"/>
        <item x="410"/>
        <item x="512"/>
        <item x="443"/>
        <item x="565"/>
        <item x="225"/>
        <item x="379"/>
        <item x="514"/>
        <item x="76"/>
        <item x="515"/>
        <item x="75"/>
        <item x="550"/>
        <item x="446"/>
        <item x="739"/>
        <item x="532"/>
        <item x="452"/>
        <item x="564"/>
        <item x="70"/>
        <item x="71"/>
        <item x="447"/>
        <item x="33"/>
        <item x="69"/>
        <item x="444"/>
        <item x="658"/>
        <item x="573"/>
        <item x="572"/>
        <item x="714"/>
        <item x="112"/>
        <item x="147"/>
        <item x="67"/>
        <item x="500"/>
        <item x="448"/>
        <item x="19"/>
        <item x="451"/>
        <item x="548"/>
        <item x="745"/>
        <item x="744"/>
        <item x="117"/>
        <item x="445"/>
        <item x="489"/>
        <item x="490"/>
        <item x="442"/>
        <item x="484"/>
        <item x="18"/>
        <item x="660"/>
        <item x="146"/>
        <item x="73"/>
        <item x="571"/>
        <item x="380"/>
        <item x="450"/>
        <item x="74"/>
        <item x="72"/>
        <item x="449"/>
        <item x="68"/>
        <item x="180"/>
        <item x="356"/>
        <item x="32"/>
        <item x="513"/>
        <item x="163"/>
        <item x="145"/>
        <item x="597"/>
        <item x="659"/>
        <item x="297"/>
        <item x="62"/>
        <item x="622"/>
        <item x="66"/>
        <item x="296"/>
        <item x="204"/>
        <item x="35"/>
        <item x="152"/>
        <item x="290"/>
        <item x="259"/>
        <item x="520"/>
        <item x="334"/>
        <item x="191"/>
        <item x="653"/>
        <item x="558"/>
        <item x="397"/>
        <item x="694"/>
        <item x="0"/>
        <item x="198"/>
        <item x="130"/>
        <item x="205"/>
        <item x="144"/>
        <item x="295"/>
        <item x="182"/>
        <item x="197"/>
        <item x="118"/>
        <item x="1"/>
        <item x="206"/>
        <item x="231"/>
        <item x="721"/>
        <item x="688"/>
        <item x="668"/>
        <item x="523"/>
        <item x="407"/>
        <item x="363"/>
        <item x="328"/>
        <item x="496"/>
        <item x="493"/>
        <item x="308"/>
        <item x="155"/>
        <item x="124"/>
        <item x="121"/>
        <item x="371"/>
        <item x="729"/>
        <item x="559"/>
        <item x="561"/>
        <item x="748"/>
        <item x="192"/>
        <item x="194"/>
        <item x="712"/>
        <item x="354"/>
        <item x="289"/>
        <item x="178"/>
        <item x="547"/>
        <item x="364"/>
        <item x="140"/>
        <item x="139"/>
        <item x="483"/>
        <item x="652"/>
        <item x="138"/>
        <item x="546"/>
        <item x="141"/>
        <item x="509"/>
        <item x="111"/>
        <item x="713"/>
        <item x="482"/>
        <item x="506"/>
        <item x="722"/>
        <item x="508"/>
        <item x="507"/>
        <item x="505"/>
        <item x="355"/>
        <item x="681"/>
        <item x="179"/>
        <item x="110"/>
        <item x="137"/>
        <item x="320"/>
        <item x="749"/>
        <item x="429"/>
        <item x="560"/>
        <item x="53"/>
        <item x="193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22" item="1" hier="-1"/>
  </pageFields>
  <dataFields count="1">
    <dataField name="Sum of GM$" fld="19" baseField="0" baseItem="0"/>
  </dataField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B5:E10" firstHeaderRow="1" firstDataRow="2" firstDataCol="1" rowPageCount="1" colPageCount="1"/>
  <pivotFields count="24"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783">
        <item x="586"/>
        <item x="613"/>
        <item x="144"/>
        <item x="145"/>
        <item x="596"/>
        <item x="146"/>
        <item x="147"/>
        <item x="587"/>
        <item x="115"/>
        <item x="148"/>
        <item x="191"/>
        <item x="116"/>
        <item x="494"/>
        <item x="539"/>
        <item x="192"/>
        <item x="559"/>
        <item x="207"/>
        <item x="495"/>
        <item x="208"/>
        <item x="159"/>
        <item x="209"/>
        <item x="117"/>
        <item x="193"/>
        <item x="49"/>
        <item x="50"/>
        <item x="575"/>
        <item x="149"/>
        <item x="210"/>
        <item x="51"/>
        <item x="243"/>
        <item x="52"/>
        <item x="273"/>
        <item x="274"/>
        <item x="576"/>
        <item x="53"/>
        <item x="204"/>
        <item x="54"/>
        <item x="244"/>
        <item x="211"/>
        <item x="614"/>
        <item x="55"/>
        <item x="118"/>
        <item x="269"/>
        <item x="270"/>
        <item x="275"/>
        <item x="56"/>
        <item x="57"/>
        <item x="58"/>
        <item x="59"/>
        <item x="212"/>
        <item x="276"/>
        <item x="577"/>
        <item x="205"/>
        <item x="160"/>
        <item x="60"/>
        <item x="277"/>
        <item x="61"/>
        <item x="496"/>
        <item x="572"/>
        <item x="278"/>
        <item x="206"/>
        <item x="119"/>
        <item x="578"/>
        <item x="497"/>
        <item x="15"/>
        <item x="279"/>
        <item x="560"/>
        <item x="280"/>
        <item x="62"/>
        <item x="63"/>
        <item x="64"/>
        <item x="65"/>
        <item x="66"/>
        <item x="281"/>
        <item x="67"/>
        <item x="498"/>
        <item x="499"/>
        <item x="282"/>
        <item x="68"/>
        <item x="121"/>
        <item x="16"/>
        <item x="150"/>
        <item x="283"/>
        <item x="194"/>
        <item x="17"/>
        <item x="161"/>
        <item x="597"/>
        <item x="220"/>
        <item x="249"/>
        <item x="284"/>
        <item x="213"/>
        <item x="18"/>
        <item x="500"/>
        <item x="151"/>
        <item x="69"/>
        <item x="501"/>
        <item x="0"/>
        <item x="32"/>
        <item x="152"/>
        <item x="70"/>
        <item x="1"/>
        <item x="71"/>
        <item x="502"/>
        <item x="153"/>
        <item x="122"/>
        <item x="195"/>
        <item x="72"/>
        <item x="123"/>
        <item x="221"/>
        <item x="136"/>
        <item x="73"/>
        <item x="19"/>
        <item x="74"/>
        <item x="214"/>
        <item x="75"/>
        <item x="222"/>
        <item x="35"/>
        <item x="76"/>
        <item x="77"/>
        <item x="172"/>
        <item x="78"/>
        <item x="33"/>
        <item x="588"/>
        <item x="79"/>
        <item x="154"/>
        <item x="589"/>
        <item x="124"/>
        <item x="169"/>
        <item x="80"/>
        <item x="565"/>
        <item x="155"/>
        <item x="156"/>
        <item x="590"/>
        <item x="215"/>
        <item x="554"/>
        <item x="81"/>
        <item x="127"/>
        <item x="20"/>
        <item x="25"/>
        <item x="540"/>
        <item x="128"/>
        <item x="189"/>
        <item x="175"/>
        <item x="125"/>
        <item x="2"/>
        <item x="82"/>
        <item x="566"/>
        <item x="196"/>
        <item x="129"/>
        <item x="83"/>
        <item x="21"/>
        <item x="585"/>
        <item x="567"/>
        <item x="568"/>
        <item x="130"/>
        <item x="84"/>
        <item x="528"/>
        <item x="85"/>
        <item x="593"/>
        <item x="86"/>
        <item x="131"/>
        <item x="132"/>
        <item x="285"/>
        <item x="519"/>
        <item x="286"/>
        <item x="173"/>
        <item x="246"/>
        <item x="126"/>
        <item x="591"/>
        <item x="529"/>
        <item x="12"/>
        <item x="137"/>
        <item x="520"/>
        <item x="26"/>
        <item x="10"/>
        <item x="555"/>
        <item x="592"/>
        <item x="521"/>
        <item x="138"/>
        <item x="582"/>
        <item x="139"/>
        <item x="594"/>
        <item x="133"/>
        <item x="579"/>
        <item x="569"/>
        <item x="570"/>
        <item x="522"/>
        <item x="14"/>
        <item x="87"/>
        <item x="3"/>
        <item x="258"/>
        <item x="503"/>
        <item x="599"/>
        <item x="140"/>
        <item x="27"/>
        <item x="595"/>
        <item x="571"/>
        <item x="250"/>
        <item x="561"/>
        <item x="225"/>
        <item x="174"/>
        <item x="107"/>
        <item x="162"/>
        <item x="259"/>
        <item x="530"/>
        <item x="88"/>
        <item x="562"/>
        <item x="157"/>
        <item x="523"/>
        <item x="36"/>
        <item x="617"/>
        <item x="4"/>
        <item x="548"/>
        <item x="89"/>
        <item x="237"/>
        <item x="287"/>
        <item x="238"/>
        <item x="90"/>
        <item x="5"/>
        <item x="226"/>
        <item x="557"/>
        <item x="120"/>
        <item x="581"/>
        <item x="549"/>
        <item x="6"/>
        <item x="176"/>
        <item x="177"/>
        <item x="178"/>
        <item x="141"/>
        <item x="91"/>
        <item x="163"/>
        <item x="164"/>
        <item x="236"/>
        <item x="524"/>
        <item x="232"/>
        <item x="556"/>
        <item x="7"/>
        <item x="536"/>
        <item x="197"/>
        <item x="134"/>
        <item x="233"/>
        <item x="504"/>
        <item x="260"/>
        <item x="92"/>
        <item x="239"/>
        <item x="227"/>
        <item x="600"/>
        <item x="199"/>
        <item x="550"/>
        <item x="533"/>
        <item x="240"/>
        <item x="37"/>
        <item x="271"/>
        <item x="13"/>
        <item x="179"/>
        <item x="165"/>
        <item x="525"/>
        <item x="288"/>
        <item x="610"/>
        <item x="93"/>
        <item x="166"/>
        <item x="289"/>
        <item x="167"/>
        <item x="505"/>
        <item x="618"/>
        <item x="223"/>
        <item x="94"/>
        <item x="526"/>
        <item x="9"/>
        <item x="28"/>
        <item x="615"/>
        <item x="8"/>
        <item x="255"/>
        <item x="224"/>
        <item x="235"/>
        <item x="619"/>
        <item x="190"/>
        <item x="261"/>
        <item x="262"/>
        <item x="256"/>
        <item x="506"/>
        <item x="611"/>
        <item x="290"/>
        <item x="538"/>
        <item x="291"/>
        <item x="142"/>
        <item x="95"/>
        <item x="292"/>
        <item x="242"/>
        <item x="96"/>
        <item x="97"/>
        <item x="98"/>
        <item x="616"/>
        <item x="143"/>
        <item x="111"/>
        <item x="563"/>
        <item x="537"/>
        <item x="488"/>
        <item x="541"/>
        <item x="180"/>
        <item x="507"/>
        <item x="490"/>
        <item x="293"/>
        <item x="294"/>
        <item x="181"/>
        <item x="564"/>
        <item x="34"/>
        <item x="534"/>
        <item x="29"/>
        <item x="38"/>
        <item x="182"/>
        <item x="112"/>
        <item x="508"/>
        <item x="601"/>
        <item x="602"/>
        <item x="551"/>
        <item x="170"/>
        <item x="543"/>
        <item x="241"/>
        <item x="108"/>
        <item x="491"/>
        <item x="509"/>
        <item x="544"/>
        <item x="552"/>
        <item x="200"/>
        <item x="510"/>
        <item x="295"/>
        <item x="558"/>
        <item x="580"/>
        <item x="216"/>
        <item x="229"/>
        <item x="99"/>
        <item x="100"/>
        <item x="245"/>
        <item x="113"/>
        <item x="30"/>
        <item x="46"/>
        <item x="603"/>
        <item x="109"/>
        <item x="114"/>
        <item x="101"/>
        <item x="263"/>
        <item x="296"/>
        <item x="158"/>
        <item x="39"/>
        <item x="102"/>
        <item x="297"/>
        <item x="264"/>
        <item x="217"/>
        <item x="545"/>
        <item x="110"/>
        <item x="298"/>
        <item x="612"/>
        <item x="198"/>
        <item x="40"/>
        <item x="47"/>
        <item x="103"/>
        <item x="104"/>
        <item x="247"/>
        <item x="299"/>
        <item x="265"/>
        <item x="300"/>
        <item x="511"/>
        <item x="535"/>
        <item x="248"/>
        <item x="553"/>
        <item x="531"/>
        <item x="512"/>
        <item x="135"/>
        <item x="489"/>
        <item x="183"/>
        <item x="105"/>
        <item x="230"/>
        <item x="546"/>
        <item x="301"/>
        <item x="302"/>
        <item x="303"/>
        <item x="272"/>
        <item x="218"/>
        <item x="231"/>
        <item x="607"/>
        <item x="184"/>
        <item x="185"/>
        <item x="24"/>
        <item x="41"/>
        <item x="304"/>
        <item x="305"/>
        <item x="186"/>
        <item x="598"/>
        <item x="513"/>
        <item x="201"/>
        <item x="604"/>
        <item x="527"/>
        <item x="620"/>
        <item x="621"/>
        <item x="234"/>
        <item x="187"/>
        <item x="202"/>
        <item x="306"/>
        <item x="307"/>
        <item x="308"/>
        <item x="188"/>
        <item x="514"/>
        <item x="515"/>
        <item x="42"/>
        <item x="43"/>
        <item x="228"/>
        <item x="547"/>
        <item x="608"/>
        <item x="31"/>
        <item x="106"/>
        <item x="542"/>
        <item x="516"/>
        <item x="266"/>
        <item x="168"/>
        <item x="517"/>
        <item x="492"/>
        <item x="48"/>
        <item x="493"/>
        <item x="583"/>
        <item x="44"/>
        <item x="605"/>
        <item x="267"/>
        <item x="309"/>
        <item x="609"/>
        <item x="532"/>
        <item x="251"/>
        <item x="203"/>
        <item x="584"/>
        <item x="252"/>
        <item x="253"/>
        <item x="573"/>
        <item x="574"/>
        <item x="254"/>
        <item x="310"/>
        <item x="171"/>
        <item x="311"/>
        <item x="606"/>
        <item x="45"/>
        <item x="518"/>
        <item x="773"/>
        <item x="774"/>
        <item x="7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672"/>
        <item x="777"/>
        <item x="778"/>
        <item x="779"/>
        <item x="780"/>
        <item x="781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22"/>
        <item x="23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76"/>
        <item x="758"/>
        <item x="759"/>
        <item x="447"/>
        <item x="448"/>
        <item x="760"/>
        <item x="761"/>
        <item x="762"/>
        <item x="763"/>
        <item x="764"/>
        <item x="11"/>
        <item x="765"/>
        <item x="766"/>
        <item x="767"/>
        <item x="768"/>
        <item x="769"/>
        <item x="449"/>
        <item x="450"/>
        <item x="673"/>
        <item x="257"/>
        <item x="219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268"/>
        <item x="479"/>
        <item x="674"/>
        <item x="675"/>
        <item x="480"/>
        <item x="481"/>
        <item x="482"/>
        <item x="483"/>
        <item x="484"/>
        <item x="485"/>
        <item x="486"/>
        <item x="487"/>
        <item x="770"/>
        <item x="771"/>
        <item x="772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numFmtId="165" showAll="0"/>
    <pivotField showAll="0"/>
    <pivotField numFmtId="165" showAll="0"/>
    <pivotField dataField="1" numFmtId="165" showAll="0">
      <items count="752">
        <item x="649"/>
        <item x="382"/>
        <item x="647"/>
        <item x="670"/>
        <item x="406"/>
        <item x="538"/>
        <item x="724"/>
        <item x="588"/>
        <item x="585"/>
        <item x="625"/>
        <item x="702"/>
        <item x="646"/>
        <item x="636"/>
        <item x="608"/>
        <item x="638"/>
        <item x="637"/>
        <item x="384"/>
        <item x="639"/>
        <item x="700"/>
        <item x="535"/>
        <item x="586"/>
        <item x="641"/>
        <item x="640"/>
        <item x="603"/>
        <item x="422"/>
        <item x="645"/>
        <item x="742"/>
        <item x="383"/>
        <item x="679"/>
        <item x="385"/>
        <item x="629"/>
        <item x="595"/>
        <item x="421"/>
        <item x="631"/>
        <item x="420"/>
        <item x="8"/>
        <item x="419"/>
        <item x="531"/>
        <item x="635"/>
        <item x="600"/>
        <item x="42"/>
        <item x="554"/>
        <item x="599"/>
        <item x="272"/>
        <item x="710"/>
        <item x="234"/>
        <item x="727"/>
        <item x="187"/>
        <item x="418"/>
        <item x="233"/>
        <item x="665"/>
        <item x="368"/>
        <item x="305"/>
        <item x="747"/>
        <item x="417"/>
        <item x="634"/>
        <item x="543"/>
        <item x="735"/>
        <item x="671"/>
        <item x="632"/>
        <item x="633"/>
        <item x="743"/>
        <item x="542"/>
        <item x="582"/>
        <item x="581"/>
        <item x="469"/>
        <item x="475"/>
        <item x="470"/>
        <item x="541"/>
        <item x="499"/>
        <item x="675"/>
        <item x="31"/>
        <item x="40"/>
        <item x="270"/>
        <item x="271"/>
        <item x="539"/>
        <item x="630"/>
        <item x="175"/>
        <item x="607"/>
        <item x="663"/>
        <item x="378"/>
        <item x="474"/>
        <item x="685"/>
        <item x="312"/>
        <item x="304"/>
        <item x="269"/>
        <item x="568"/>
        <item x="596"/>
        <item x="473"/>
        <item x="519"/>
        <item x="627"/>
        <item x="593"/>
        <item x="174"/>
        <item x="481"/>
        <item x="247"/>
        <item x="677"/>
        <item x="471"/>
        <item x="215"/>
        <item x="472"/>
        <item x="24"/>
        <item x="628"/>
        <item x="325"/>
        <item x="102"/>
        <item x="553"/>
        <item x="214"/>
        <item x="480"/>
        <item x="34"/>
        <item x="540"/>
        <item x="478"/>
        <item x="173"/>
        <item x="589"/>
        <item x="725"/>
        <item x="171"/>
        <item x="414"/>
        <item x="265"/>
        <item x="303"/>
        <item x="129"/>
        <item x="316"/>
        <item x="230"/>
        <item x="170"/>
        <item x="268"/>
        <item x="302"/>
        <item x="415"/>
        <item x="242"/>
        <item x="726"/>
        <item x="100"/>
        <item x="101"/>
        <item x="693"/>
        <item x="229"/>
        <item x="577"/>
        <item x="267"/>
        <item x="276"/>
        <item x="528"/>
        <item x="580"/>
        <item x="44"/>
        <item x="684"/>
        <item x="468"/>
        <item x="476"/>
        <item x="99"/>
        <item x="184"/>
        <item x="201"/>
        <item x="643"/>
        <item x="151"/>
        <item x="97"/>
        <item x="227"/>
        <item x="30"/>
        <item x="43"/>
        <item x="108"/>
        <item x="98"/>
        <item x="96"/>
        <item x="241"/>
        <item x="590"/>
        <item x="349"/>
        <item x="275"/>
        <item x="683"/>
        <item x="213"/>
        <item x="172"/>
        <item x="266"/>
        <item x="186"/>
        <item x="301"/>
        <item x="107"/>
        <item x="223"/>
        <item x="324"/>
        <item x="105"/>
        <item x="664"/>
        <item x="367"/>
        <item x="606"/>
        <item x="11"/>
        <item x="642"/>
        <item x="273"/>
        <item x="680"/>
        <item x="322"/>
        <item x="93"/>
        <item x="41"/>
        <item x="95"/>
        <item x="94"/>
        <item x="319"/>
        <item x="45"/>
        <item x="92"/>
        <item x="103"/>
        <item x="374"/>
        <item x="224"/>
        <item x="352"/>
        <item x="501"/>
        <item x="492"/>
        <item x="389"/>
        <item x="323"/>
        <item x="22"/>
        <item x="240"/>
        <item x="370"/>
        <item x="23"/>
        <item x="487"/>
        <item x="409"/>
        <item x="697"/>
        <item x="701"/>
        <item x="604"/>
        <item x="282"/>
        <item x="689"/>
        <item x="518"/>
        <item x="405"/>
        <item x="503"/>
        <item x="570"/>
        <item x="576"/>
        <item x="236"/>
        <item x="728"/>
        <item x="502"/>
        <item x="391"/>
        <item x="277"/>
        <item x="676"/>
        <item x="732"/>
        <item x="551"/>
        <item x="678"/>
        <item x="537"/>
        <item x="699"/>
        <item x="644"/>
        <item x="278"/>
        <item x="333"/>
        <item x="210"/>
        <item x="392"/>
        <item x="115"/>
        <item x="696"/>
        <item x="87"/>
        <item x="463"/>
        <item x="86"/>
        <item x="386"/>
        <item x="741"/>
        <item x="220"/>
        <item x="661"/>
        <item x="238"/>
        <item x="165"/>
        <item x="534"/>
        <item x="462"/>
        <item x="477"/>
        <item x="104"/>
        <item x="4"/>
        <item x="274"/>
        <item x="150"/>
        <item x="36"/>
        <item x="375"/>
        <item x="85"/>
        <item x="337"/>
        <item x="461"/>
        <item x="280"/>
        <item x="674"/>
        <item x="315"/>
        <item x="460"/>
        <item x="209"/>
        <item x="336"/>
        <item x="594"/>
        <item x="232"/>
        <item x="598"/>
        <item x="525"/>
        <item x="412"/>
        <item x="578"/>
        <item x="27"/>
        <item x="736"/>
        <item x="467"/>
        <item x="536"/>
        <item x="298"/>
        <item x="544"/>
        <item x="84"/>
        <item x="134"/>
        <item x="390"/>
        <item x="682"/>
        <item x="279"/>
        <item x="402"/>
        <item x="667"/>
        <item x="740"/>
        <item x="321"/>
        <item x="14"/>
        <item x="351"/>
        <item x="709"/>
        <item x="720"/>
        <item x="25"/>
        <item x="651"/>
        <item x="479"/>
        <item x="403"/>
        <item x="691"/>
        <item x="362"/>
        <item x="132"/>
        <item x="348"/>
        <item x="498"/>
        <item x="455"/>
        <item x="623"/>
        <item x="79"/>
        <item x="237"/>
        <item x="718"/>
        <item x="127"/>
        <item x="286"/>
        <item x="673"/>
        <item x="20"/>
        <item x="331"/>
        <item x="307"/>
        <item x="340"/>
        <item x="360"/>
        <item x="404"/>
        <item x="545"/>
        <item x="166"/>
        <item x="734"/>
        <item x="26"/>
        <item x="526"/>
        <item x="120"/>
        <item x="624"/>
        <item x="504"/>
        <item x="12"/>
        <item x="314"/>
        <item x="662"/>
        <item x="584"/>
        <item x="692"/>
        <item x="719"/>
        <item x="731"/>
        <item x="387"/>
        <item x="733"/>
        <item x="458"/>
        <item x="717"/>
        <item x="491"/>
        <item x="466"/>
        <item x="457"/>
        <item x="164"/>
        <item x="533"/>
        <item x="306"/>
        <item x="666"/>
        <item x="228"/>
        <item x="459"/>
        <item x="359"/>
        <item x="672"/>
        <item x="583"/>
        <item x="261"/>
        <item x="83"/>
        <item x="81"/>
        <item x="82"/>
        <item x="125"/>
        <item x="131"/>
        <item x="361"/>
        <item x="29"/>
        <item x="711"/>
        <item x="698"/>
        <item x="587"/>
        <item x="605"/>
        <item x="313"/>
        <item x="126"/>
        <item x="497"/>
        <item x="601"/>
        <item x="260"/>
        <item x="495"/>
        <item x="575"/>
        <item x="527"/>
        <item x="388"/>
        <item x="80"/>
        <item x="456"/>
        <item x="353"/>
        <item x="21"/>
        <item x="574"/>
        <item x="708"/>
        <item x="341"/>
        <item x="243"/>
        <item x="416"/>
        <item x="398"/>
        <item x="38"/>
        <item x="123"/>
        <item x="454"/>
        <item x="579"/>
        <item x="517"/>
        <item x="90"/>
        <item x="109"/>
        <item x="78"/>
        <item x="177"/>
        <item x="329"/>
        <item x="208"/>
        <item x="88"/>
        <item x="283"/>
        <item x="300"/>
        <item x="218"/>
        <item x="89"/>
        <item x="342"/>
        <item x="669"/>
        <item x="453"/>
        <item x="377"/>
        <item x="746"/>
        <item x="135"/>
        <item x="524"/>
        <item x="690"/>
        <item x="464"/>
        <item x="159"/>
        <item x="158"/>
        <item x="13"/>
        <item x="160"/>
        <item x="157"/>
        <item x="37"/>
        <item x="156"/>
        <item x="221"/>
        <item x="222"/>
        <item x="239"/>
        <item x="91"/>
        <item x="465"/>
        <item x="217"/>
        <item x="330"/>
        <item x="516"/>
        <item x="716"/>
        <item x="299"/>
        <item x="77"/>
        <item x="183"/>
        <item x="318"/>
        <item x="369"/>
        <item x="9"/>
        <item x="715"/>
        <item x="207"/>
        <item x="309"/>
        <item x="219"/>
        <item x="246"/>
        <item x="327"/>
        <item x="6"/>
        <item x="149"/>
        <item x="28"/>
        <item x="350"/>
        <item x="311"/>
        <item x="687"/>
        <item x="167"/>
        <item x="203"/>
        <item x="529"/>
        <item x="373"/>
        <item x="148"/>
        <item x="376"/>
        <item x="216"/>
        <item x="358"/>
        <item x="408"/>
        <item x="393"/>
        <item x="161"/>
        <item x="413"/>
        <item x="133"/>
        <item x="263"/>
        <item x="310"/>
        <item x="262"/>
        <item x="317"/>
        <item x="366"/>
        <item x="211"/>
        <item x="128"/>
        <item x="332"/>
        <item x="7"/>
        <item x="357"/>
        <item x="169"/>
        <item x="168"/>
        <item x="176"/>
        <item x="339"/>
        <item x="119"/>
        <item x="281"/>
        <item x="284"/>
        <item x="106"/>
        <item x="750"/>
        <item x="338"/>
        <item x="400"/>
        <item x="602"/>
        <item x="136"/>
        <item x="530"/>
        <item x="39"/>
        <item x="395"/>
        <item x="212"/>
        <item x="567"/>
        <item x="626"/>
        <item x="288"/>
        <item x="723"/>
        <item x="365"/>
        <item x="621"/>
        <item x="619"/>
        <item x="552"/>
        <item x="394"/>
        <item x="738"/>
        <item x="439"/>
        <item x="488"/>
        <item x="17"/>
        <item x="737"/>
        <item x="258"/>
        <item x="63"/>
        <item x="648"/>
        <item x="441"/>
        <item x="181"/>
        <item x="511"/>
        <item x="657"/>
        <item x="143"/>
        <item x="656"/>
        <item x="16"/>
        <item x="549"/>
        <item x="235"/>
        <item x="162"/>
        <item x="440"/>
        <item x="620"/>
        <item x="294"/>
        <item x="64"/>
        <item x="435"/>
        <item x="293"/>
        <item x="257"/>
        <item x="436"/>
        <item x="650"/>
        <item x="522"/>
        <item x="65"/>
        <item x="401"/>
        <item x="256"/>
        <item x="437"/>
        <item x="686"/>
        <item x="618"/>
        <item x="60"/>
        <item x="154"/>
        <item x="59"/>
        <item x="381"/>
        <item x="200"/>
        <item x="61"/>
        <item x="116"/>
        <item x="255"/>
        <item x="264"/>
        <item x="655"/>
        <item x="494"/>
        <item x="185"/>
        <item x="292"/>
        <item x="617"/>
        <item x="15"/>
        <item x="142"/>
        <item x="510"/>
        <item x="10"/>
        <item x="569"/>
        <item x="347"/>
        <item x="335"/>
        <item x="344"/>
        <item x="616"/>
        <item x="254"/>
        <item x="190"/>
        <item x="399"/>
        <item x="326"/>
        <item x="486"/>
        <item x="704"/>
        <item x="46"/>
        <item x="114"/>
        <item x="253"/>
        <item x="707"/>
        <item x="695"/>
        <item x="557"/>
        <item x="423"/>
        <item x="2"/>
        <item x="434"/>
        <item x="615"/>
        <item x="47"/>
        <item x="346"/>
        <item x="57"/>
        <item x="285"/>
        <item x="566"/>
        <item x="706"/>
        <item x="122"/>
        <item x="189"/>
        <item x="153"/>
        <item x="433"/>
        <item x="287"/>
        <item x="252"/>
        <item x="654"/>
        <item x="521"/>
        <item x="485"/>
        <item x="343"/>
        <item x="556"/>
        <item x="614"/>
        <item x="291"/>
        <item x="609"/>
        <item x="703"/>
        <item x="251"/>
        <item x="430"/>
        <item x="55"/>
        <item x="58"/>
        <item x="432"/>
        <item x="730"/>
        <item x="56"/>
        <item x="113"/>
        <item x="610"/>
        <item x="613"/>
        <item x="431"/>
        <item x="244"/>
        <item x="52"/>
        <item x="3"/>
        <item x="592"/>
        <item x="428"/>
        <item x="372"/>
        <item x="196"/>
        <item x="426"/>
        <item x="226"/>
        <item x="5"/>
        <item x="427"/>
        <item x="188"/>
        <item x="563"/>
        <item x="562"/>
        <item x="50"/>
        <item x="199"/>
        <item x="202"/>
        <item x="591"/>
        <item x="611"/>
        <item x="51"/>
        <item x="612"/>
        <item x="425"/>
        <item x="195"/>
        <item x="411"/>
        <item x="555"/>
        <item x="345"/>
        <item x="249"/>
        <item x="248"/>
        <item x="49"/>
        <item x="705"/>
        <item x="396"/>
        <item x="54"/>
        <item x="245"/>
        <item x="424"/>
        <item x="250"/>
        <item x="438"/>
        <item x="48"/>
        <item x="410"/>
        <item x="512"/>
        <item x="443"/>
        <item x="565"/>
        <item x="225"/>
        <item x="379"/>
        <item x="514"/>
        <item x="76"/>
        <item x="515"/>
        <item x="75"/>
        <item x="550"/>
        <item x="446"/>
        <item x="739"/>
        <item x="532"/>
        <item x="452"/>
        <item x="564"/>
        <item x="70"/>
        <item x="71"/>
        <item x="447"/>
        <item x="33"/>
        <item x="69"/>
        <item x="444"/>
        <item x="658"/>
        <item x="573"/>
        <item x="572"/>
        <item x="714"/>
        <item x="112"/>
        <item x="147"/>
        <item x="67"/>
        <item x="500"/>
        <item x="448"/>
        <item x="19"/>
        <item x="451"/>
        <item x="548"/>
        <item x="745"/>
        <item x="744"/>
        <item x="117"/>
        <item x="445"/>
        <item x="489"/>
        <item x="490"/>
        <item x="442"/>
        <item x="484"/>
        <item x="18"/>
        <item x="660"/>
        <item x="146"/>
        <item x="73"/>
        <item x="571"/>
        <item x="380"/>
        <item x="450"/>
        <item x="74"/>
        <item x="72"/>
        <item x="449"/>
        <item x="68"/>
        <item x="180"/>
        <item x="356"/>
        <item x="32"/>
        <item x="513"/>
        <item x="163"/>
        <item x="145"/>
        <item x="597"/>
        <item x="659"/>
        <item x="297"/>
        <item x="62"/>
        <item x="622"/>
        <item x="66"/>
        <item x="296"/>
        <item x="204"/>
        <item x="35"/>
        <item x="152"/>
        <item x="290"/>
        <item x="259"/>
        <item x="520"/>
        <item x="334"/>
        <item x="191"/>
        <item x="653"/>
        <item x="558"/>
        <item x="397"/>
        <item x="694"/>
        <item x="0"/>
        <item x="198"/>
        <item x="130"/>
        <item x="205"/>
        <item x="144"/>
        <item x="295"/>
        <item x="182"/>
        <item x="197"/>
        <item x="118"/>
        <item x="1"/>
        <item x="206"/>
        <item x="231"/>
        <item x="721"/>
        <item x="688"/>
        <item x="668"/>
        <item x="523"/>
        <item x="407"/>
        <item x="363"/>
        <item x="328"/>
        <item x="496"/>
        <item x="493"/>
        <item x="308"/>
        <item x="155"/>
        <item x="124"/>
        <item x="121"/>
        <item x="371"/>
        <item x="729"/>
        <item x="559"/>
        <item x="561"/>
        <item x="748"/>
        <item x="192"/>
        <item x="194"/>
        <item x="712"/>
        <item x="354"/>
        <item x="289"/>
        <item x="178"/>
        <item x="547"/>
        <item x="364"/>
        <item x="140"/>
        <item x="139"/>
        <item x="483"/>
        <item x="652"/>
        <item x="138"/>
        <item x="546"/>
        <item x="141"/>
        <item x="509"/>
        <item x="111"/>
        <item x="713"/>
        <item x="482"/>
        <item x="506"/>
        <item x="722"/>
        <item x="508"/>
        <item x="507"/>
        <item x="505"/>
        <item x="355"/>
        <item x="681"/>
        <item x="179"/>
        <item x="110"/>
        <item x="137"/>
        <item x="320"/>
        <item x="749"/>
        <item x="429"/>
        <item x="560"/>
        <item x="53"/>
        <item x="193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22" item="1" hier="-1"/>
  </pageFields>
  <dataFields count="1">
    <dataField name="Sum of GM$" fld="19" baseField="0" baseItem="0"/>
  </dataField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5:E10" firstHeaderRow="1" firstDataRow="2" firstDataCol="1" rowPageCount="1" colPageCount="1"/>
  <pivotFields count="24"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783">
        <item x="586"/>
        <item x="613"/>
        <item x="144"/>
        <item x="145"/>
        <item x="596"/>
        <item x="146"/>
        <item x="147"/>
        <item x="587"/>
        <item x="115"/>
        <item x="148"/>
        <item x="191"/>
        <item x="116"/>
        <item x="494"/>
        <item x="539"/>
        <item x="192"/>
        <item x="559"/>
        <item x="207"/>
        <item x="495"/>
        <item x="208"/>
        <item x="159"/>
        <item x="209"/>
        <item x="117"/>
        <item x="193"/>
        <item x="49"/>
        <item x="50"/>
        <item x="575"/>
        <item x="149"/>
        <item x="210"/>
        <item x="51"/>
        <item x="243"/>
        <item x="52"/>
        <item x="273"/>
        <item x="274"/>
        <item x="576"/>
        <item x="53"/>
        <item x="204"/>
        <item x="54"/>
        <item x="244"/>
        <item x="211"/>
        <item x="614"/>
        <item x="55"/>
        <item x="118"/>
        <item x="269"/>
        <item x="270"/>
        <item x="275"/>
        <item x="56"/>
        <item x="57"/>
        <item x="58"/>
        <item x="59"/>
        <item x="212"/>
        <item x="276"/>
        <item x="577"/>
        <item x="205"/>
        <item x="160"/>
        <item x="60"/>
        <item x="277"/>
        <item x="61"/>
        <item x="496"/>
        <item x="572"/>
        <item x="278"/>
        <item x="206"/>
        <item x="119"/>
        <item x="578"/>
        <item x="497"/>
        <item x="15"/>
        <item x="279"/>
        <item x="560"/>
        <item x="280"/>
        <item x="62"/>
        <item x="63"/>
        <item x="64"/>
        <item x="65"/>
        <item x="66"/>
        <item x="281"/>
        <item x="67"/>
        <item x="498"/>
        <item x="499"/>
        <item x="282"/>
        <item x="68"/>
        <item x="121"/>
        <item x="16"/>
        <item x="150"/>
        <item x="283"/>
        <item x="194"/>
        <item x="17"/>
        <item x="161"/>
        <item x="597"/>
        <item x="220"/>
        <item x="249"/>
        <item x="284"/>
        <item x="213"/>
        <item x="18"/>
        <item x="500"/>
        <item x="151"/>
        <item x="69"/>
        <item x="501"/>
        <item x="0"/>
        <item x="32"/>
        <item x="152"/>
        <item x="70"/>
        <item x="1"/>
        <item x="71"/>
        <item x="502"/>
        <item x="153"/>
        <item x="122"/>
        <item x="195"/>
        <item x="72"/>
        <item x="123"/>
        <item x="221"/>
        <item x="136"/>
        <item x="73"/>
        <item x="19"/>
        <item x="74"/>
        <item x="214"/>
        <item x="75"/>
        <item x="222"/>
        <item x="35"/>
        <item x="76"/>
        <item x="77"/>
        <item x="172"/>
        <item x="78"/>
        <item x="33"/>
        <item x="588"/>
        <item x="79"/>
        <item x="154"/>
        <item x="589"/>
        <item x="124"/>
        <item x="169"/>
        <item x="80"/>
        <item x="565"/>
        <item x="155"/>
        <item x="156"/>
        <item x="590"/>
        <item x="215"/>
        <item x="554"/>
        <item x="81"/>
        <item x="127"/>
        <item x="20"/>
        <item x="25"/>
        <item x="540"/>
        <item x="128"/>
        <item x="189"/>
        <item x="175"/>
        <item x="125"/>
        <item x="2"/>
        <item x="82"/>
        <item x="566"/>
        <item x="196"/>
        <item x="129"/>
        <item x="83"/>
        <item x="21"/>
        <item x="585"/>
        <item x="567"/>
        <item x="568"/>
        <item x="130"/>
        <item x="84"/>
        <item x="528"/>
        <item x="85"/>
        <item x="593"/>
        <item x="86"/>
        <item x="131"/>
        <item x="132"/>
        <item x="285"/>
        <item x="519"/>
        <item x="286"/>
        <item x="173"/>
        <item x="246"/>
        <item x="126"/>
        <item x="591"/>
        <item x="529"/>
        <item x="12"/>
        <item x="137"/>
        <item x="520"/>
        <item x="26"/>
        <item x="10"/>
        <item x="555"/>
        <item x="592"/>
        <item x="521"/>
        <item x="138"/>
        <item x="582"/>
        <item x="139"/>
        <item x="594"/>
        <item x="133"/>
        <item x="579"/>
        <item x="569"/>
        <item x="570"/>
        <item x="522"/>
        <item x="14"/>
        <item x="87"/>
        <item x="3"/>
        <item x="258"/>
        <item x="503"/>
        <item x="599"/>
        <item x="140"/>
        <item x="27"/>
        <item x="595"/>
        <item x="571"/>
        <item x="250"/>
        <item x="561"/>
        <item x="225"/>
        <item x="174"/>
        <item x="107"/>
        <item x="162"/>
        <item x="259"/>
        <item x="530"/>
        <item x="88"/>
        <item x="562"/>
        <item x="157"/>
        <item x="523"/>
        <item x="36"/>
        <item x="617"/>
        <item x="4"/>
        <item x="548"/>
        <item x="89"/>
        <item x="237"/>
        <item x="287"/>
        <item x="238"/>
        <item x="90"/>
        <item x="5"/>
        <item x="226"/>
        <item x="557"/>
        <item x="120"/>
        <item x="581"/>
        <item x="549"/>
        <item x="6"/>
        <item x="176"/>
        <item x="177"/>
        <item x="178"/>
        <item x="141"/>
        <item x="91"/>
        <item x="163"/>
        <item x="164"/>
        <item x="236"/>
        <item x="524"/>
        <item x="232"/>
        <item x="556"/>
        <item x="7"/>
        <item x="536"/>
        <item x="197"/>
        <item x="134"/>
        <item x="233"/>
        <item x="504"/>
        <item x="260"/>
        <item x="92"/>
        <item x="239"/>
        <item x="227"/>
        <item x="600"/>
        <item x="199"/>
        <item x="550"/>
        <item x="533"/>
        <item x="240"/>
        <item x="37"/>
        <item x="271"/>
        <item x="13"/>
        <item x="179"/>
        <item x="165"/>
        <item x="525"/>
        <item x="288"/>
        <item x="610"/>
        <item x="93"/>
        <item x="166"/>
        <item x="289"/>
        <item x="167"/>
        <item x="505"/>
        <item x="618"/>
        <item x="223"/>
        <item x="94"/>
        <item x="526"/>
        <item x="9"/>
        <item x="28"/>
        <item x="615"/>
        <item x="8"/>
        <item x="255"/>
        <item x="224"/>
        <item x="235"/>
        <item x="619"/>
        <item x="190"/>
        <item x="261"/>
        <item x="262"/>
        <item x="256"/>
        <item x="506"/>
        <item x="611"/>
        <item x="290"/>
        <item x="538"/>
        <item x="291"/>
        <item x="142"/>
        <item x="95"/>
        <item x="292"/>
        <item x="242"/>
        <item x="96"/>
        <item x="97"/>
        <item x="98"/>
        <item x="616"/>
        <item x="143"/>
        <item x="111"/>
        <item x="563"/>
        <item x="537"/>
        <item x="488"/>
        <item x="541"/>
        <item x="180"/>
        <item x="507"/>
        <item x="490"/>
        <item x="293"/>
        <item x="294"/>
        <item x="181"/>
        <item x="564"/>
        <item x="34"/>
        <item x="534"/>
        <item x="29"/>
        <item x="38"/>
        <item x="182"/>
        <item x="112"/>
        <item x="508"/>
        <item x="601"/>
        <item x="602"/>
        <item x="551"/>
        <item x="170"/>
        <item x="543"/>
        <item x="241"/>
        <item x="108"/>
        <item x="491"/>
        <item x="509"/>
        <item x="544"/>
        <item x="552"/>
        <item x="200"/>
        <item x="510"/>
        <item x="295"/>
        <item x="558"/>
        <item x="580"/>
        <item x="216"/>
        <item x="229"/>
        <item x="99"/>
        <item x="100"/>
        <item x="245"/>
        <item x="113"/>
        <item x="30"/>
        <item x="46"/>
        <item x="603"/>
        <item x="109"/>
        <item x="114"/>
        <item x="101"/>
        <item x="263"/>
        <item x="296"/>
        <item x="158"/>
        <item x="39"/>
        <item x="102"/>
        <item x="297"/>
        <item x="264"/>
        <item x="217"/>
        <item x="545"/>
        <item x="110"/>
        <item x="298"/>
        <item x="612"/>
        <item x="198"/>
        <item x="40"/>
        <item x="47"/>
        <item x="103"/>
        <item x="104"/>
        <item x="247"/>
        <item x="299"/>
        <item x="265"/>
        <item x="300"/>
        <item x="511"/>
        <item x="535"/>
        <item x="248"/>
        <item x="553"/>
        <item x="531"/>
        <item x="512"/>
        <item x="135"/>
        <item x="489"/>
        <item x="183"/>
        <item x="105"/>
        <item x="230"/>
        <item x="546"/>
        <item x="301"/>
        <item x="302"/>
        <item x="303"/>
        <item x="272"/>
        <item x="218"/>
        <item x="231"/>
        <item x="607"/>
        <item x="184"/>
        <item x="185"/>
        <item x="24"/>
        <item x="41"/>
        <item x="304"/>
        <item x="305"/>
        <item x="186"/>
        <item x="598"/>
        <item x="513"/>
        <item x="201"/>
        <item x="604"/>
        <item x="527"/>
        <item x="620"/>
        <item x="621"/>
        <item x="234"/>
        <item x="187"/>
        <item x="202"/>
        <item x="306"/>
        <item x="307"/>
        <item x="308"/>
        <item x="188"/>
        <item x="514"/>
        <item x="515"/>
        <item x="42"/>
        <item x="43"/>
        <item x="228"/>
        <item x="547"/>
        <item x="608"/>
        <item x="31"/>
        <item x="106"/>
        <item x="542"/>
        <item x="516"/>
        <item x="266"/>
        <item x="168"/>
        <item x="517"/>
        <item x="492"/>
        <item x="48"/>
        <item x="493"/>
        <item x="583"/>
        <item x="44"/>
        <item x="605"/>
        <item x="267"/>
        <item x="309"/>
        <item x="609"/>
        <item x="532"/>
        <item x="251"/>
        <item x="203"/>
        <item x="584"/>
        <item x="252"/>
        <item x="253"/>
        <item x="573"/>
        <item x="574"/>
        <item x="254"/>
        <item x="310"/>
        <item x="171"/>
        <item x="311"/>
        <item x="606"/>
        <item x="45"/>
        <item x="518"/>
        <item x="773"/>
        <item x="774"/>
        <item x="7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672"/>
        <item x="777"/>
        <item x="778"/>
        <item x="779"/>
        <item x="780"/>
        <item x="781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22"/>
        <item x="23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76"/>
        <item x="758"/>
        <item x="759"/>
        <item x="447"/>
        <item x="448"/>
        <item x="760"/>
        <item x="761"/>
        <item x="762"/>
        <item x="763"/>
        <item x="764"/>
        <item x="11"/>
        <item x="765"/>
        <item x="766"/>
        <item x="767"/>
        <item x="768"/>
        <item x="769"/>
        <item x="449"/>
        <item x="450"/>
        <item x="673"/>
        <item x="257"/>
        <item x="219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268"/>
        <item x="479"/>
        <item x="674"/>
        <item x="675"/>
        <item x="480"/>
        <item x="481"/>
        <item x="482"/>
        <item x="483"/>
        <item x="484"/>
        <item x="485"/>
        <item x="486"/>
        <item x="487"/>
        <item x="770"/>
        <item x="771"/>
        <item x="772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showAll="0"/>
    <pivotField numFmtId="165" showAll="0"/>
    <pivotField dataField="1" numFmtId="165" showAll="0">
      <items count="752">
        <item x="649"/>
        <item x="382"/>
        <item x="647"/>
        <item x="670"/>
        <item x="406"/>
        <item x="538"/>
        <item x="724"/>
        <item x="588"/>
        <item x="585"/>
        <item x="625"/>
        <item x="702"/>
        <item x="646"/>
        <item x="636"/>
        <item x="608"/>
        <item x="638"/>
        <item x="637"/>
        <item x="384"/>
        <item x="639"/>
        <item x="700"/>
        <item x="535"/>
        <item x="586"/>
        <item x="641"/>
        <item x="640"/>
        <item x="603"/>
        <item x="422"/>
        <item x="645"/>
        <item x="742"/>
        <item x="383"/>
        <item x="679"/>
        <item x="385"/>
        <item x="629"/>
        <item x="595"/>
        <item x="421"/>
        <item x="631"/>
        <item x="420"/>
        <item x="8"/>
        <item x="419"/>
        <item x="531"/>
        <item x="635"/>
        <item x="600"/>
        <item x="42"/>
        <item x="554"/>
        <item x="599"/>
        <item x="272"/>
        <item x="710"/>
        <item x="234"/>
        <item x="727"/>
        <item x="187"/>
        <item x="418"/>
        <item x="233"/>
        <item x="665"/>
        <item x="368"/>
        <item x="305"/>
        <item x="747"/>
        <item x="417"/>
        <item x="634"/>
        <item x="543"/>
        <item x="735"/>
        <item x="671"/>
        <item x="632"/>
        <item x="633"/>
        <item x="743"/>
        <item x="542"/>
        <item x="582"/>
        <item x="581"/>
        <item x="469"/>
        <item x="475"/>
        <item x="470"/>
        <item x="541"/>
        <item x="499"/>
        <item x="675"/>
        <item x="31"/>
        <item x="40"/>
        <item x="270"/>
        <item x="271"/>
        <item x="539"/>
        <item x="630"/>
        <item x="175"/>
        <item x="607"/>
        <item x="663"/>
        <item x="378"/>
        <item x="474"/>
        <item x="685"/>
        <item x="312"/>
        <item x="304"/>
        <item x="269"/>
        <item x="568"/>
        <item x="596"/>
        <item x="473"/>
        <item x="519"/>
        <item x="627"/>
        <item x="593"/>
        <item x="174"/>
        <item x="481"/>
        <item x="247"/>
        <item x="677"/>
        <item x="471"/>
        <item x="215"/>
        <item x="472"/>
        <item x="24"/>
        <item x="628"/>
        <item x="325"/>
        <item x="102"/>
        <item x="553"/>
        <item x="214"/>
        <item x="480"/>
        <item x="34"/>
        <item x="540"/>
        <item x="478"/>
        <item x="173"/>
        <item x="589"/>
        <item x="725"/>
        <item x="171"/>
        <item x="414"/>
        <item x="265"/>
        <item x="303"/>
        <item x="129"/>
        <item x="316"/>
        <item x="230"/>
        <item x="170"/>
        <item x="268"/>
        <item x="302"/>
        <item x="415"/>
        <item x="242"/>
        <item x="726"/>
        <item x="100"/>
        <item x="101"/>
        <item x="693"/>
        <item x="229"/>
        <item x="577"/>
        <item x="267"/>
        <item x="276"/>
        <item x="528"/>
        <item x="580"/>
        <item x="44"/>
        <item x="684"/>
        <item x="468"/>
        <item x="476"/>
        <item x="99"/>
        <item x="184"/>
        <item x="201"/>
        <item x="643"/>
        <item x="151"/>
        <item x="97"/>
        <item x="227"/>
        <item x="30"/>
        <item x="43"/>
        <item x="108"/>
        <item x="98"/>
        <item x="96"/>
        <item x="241"/>
        <item x="590"/>
        <item x="349"/>
        <item x="275"/>
        <item x="683"/>
        <item x="213"/>
        <item x="172"/>
        <item x="266"/>
        <item x="186"/>
        <item x="301"/>
        <item x="107"/>
        <item x="223"/>
        <item x="324"/>
        <item x="105"/>
        <item x="664"/>
        <item x="367"/>
        <item x="606"/>
        <item x="11"/>
        <item x="642"/>
        <item x="273"/>
        <item x="680"/>
        <item x="322"/>
        <item x="93"/>
        <item x="41"/>
        <item x="95"/>
        <item x="94"/>
        <item x="319"/>
        <item x="45"/>
        <item x="92"/>
        <item x="103"/>
        <item x="374"/>
        <item x="224"/>
        <item x="352"/>
        <item x="501"/>
        <item x="492"/>
        <item x="389"/>
        <item x="323"/>
        <item x="22"/>
        <item x="240"/>
        <item x="370"/>
        <item x="23"/>
        <item x="487"/>
        <item x="409"/>
        <item x="697"/>
        <item x="701"/>
        <item x="604"/>
        <item x="282"/>
        <item x="689"/>
        <item x="518"/>
        <item x="405"/>
        <item x="503"/>
        <item x="570"/>
        <item x="576"/>
        <item x="236"/>
        <item x="728"/>
        <item x="502"/>
        <item x="391"/>
        <item x="277"/>
        <item x="676"/>
        <item x="732"/>
        <item x="551"/>
        <item x="678"/>
        <item x="537"/>
        <item x="699"/>
        <item x="644"/>
        <item x="278"/>
        <item x="333"/>
        <item x="210"/>
        <item x="392"/>
        <item x="115"/>
        <item x="696"/>
        <item x="87"/>
        <item x="463"/>
        <item x="86"/>
        <item x="386"/>
        <item x="741"/>
        <item x="220"/>
        <item x="661"/>
        <item x="238"/>
        <item x="165"/>
        <item x="534"/>
        <item x="462"/>
        <item x="477"/>
        <item x="104"/>
        <item x="4"/>
        <item x="274"/>
        <item x="150"/>
        <item x="36"/>
        <item x="375"/>
        <item x="85"/>
        <item x="337"/>
        <item x="461"/>
        <item x="280"/>
        <item x="674"/>
        <item x="315"/>
        <item x="460"/>
        <item x="209"/>
        <item x="336"/>
        <item x="594"/>
        <item x="232"/>
        <item x="598"/>
        <item x="525"/>
        <item x="412"/>
        <item x="578"/>
        <item x="27"/>
        <item x="736"/>
        <item x="467"/>
        <item x="536"/>
        <item x="298"/>
        <item x="544"/>
        <item x="84"/>
        <item x="134"/>
        <item x="390"/>
        <item x="682"/>
        <item x="279"/>
        <item x="402"/>
        <item x="667"/>
        <item x="740"/>
        <item x="321"/>
        <item x="14"/>
        <item x="351"/>
        <item x="709"/>
        <item x="720"/>
        <item x="25"/>
        <item x="651"/>
        <item x="479"/>
        <item x="403"/>
        <item x="691"/>
        <item x="362"/>
        <item x="132"/>
        <item x="348"/>
        <item x="498"/>
        <item x="455"/>
        <item x="623"/>
        <item x="79"/>
        <item x="237"/>
        <item x="718"/>
        <item x="127"/>
        <item x="286"/>
        <item x="673"/>
        <item x="20"/>
        <item x="331"/>
        <item x="307"/>
        <item x="340"/>
        <item x="360"/>
        <item x="404"/>
        <item x="545"/>
        <item x="166"/>
        <item x="734"/>
        <item x="26"/>
        <item x="526"/>
        <item x="120"/>
        <item x="624"/>
        <item x="504"/>
        <item x="12"/>
        <item x="314"/>
        <item x="662"/>
        <item x="584"/>
        <item x="692"/>
        <item x="719"/>
        <item x="731"/>
        <item x="387"/>
        <item x="733"/>
        <item x="458"/>
        <item x="717"/>
        <item x="491"/>
        <item x="466"/>
        <item x="457"/>
        <item x="164"/>
        <item x="533"/>
        <item x="306"/>
        <item x="666"/>
        <item x="228"/>
        <item x="459"/>
        <item x="359"/>
        <item x="672"/>
        <item x="583"/>
        <item x="261"/>
        <item x="83"/>
        <item x="81"/>
        <item x="82"/>
        <item x="125"/>
        <item x="131"/>
        <item x="361"/>
        <item x="29"/>
        <item x="711"/>
        <item x="698"/>
        <item x="587"/>
        <item x="605"/>
        <item x="313"/>
        <item x="126"/>
        <item x="497"/>
        <item x="601"/>
        <item x="260"/>
        <item x="495"/>
        <item x="575"/>
        <item x="527"/>
        <item x="388"/>
        <item x="80"/>
        <item x="456"/>
        <item x="353"/>
        <item x="21"/>
        <item x="574"/>
        <item x="708"/>
        <item x="341"/>
        <item x="243"/>
        <item x="416"/>
        <item x="398"/>
        <item x="38"/>
        <item x="123"/>
        <item x="454"/>
        <item x="579"/>
        <item x="517"/>
        <item x="90"/>
        <item x="109"/>
        <item x="78"/>
        <item x="177"/>
        <item x="329"/>
        <item x="208"/>
        <item x="88"/>
        <item x="283"/>
        <item x="300"/>
        <item x="218"/>
        <item x="89"/>
        <item x="342"/>
        <item x="669"/>
        <item x="453"/>
        <item x="377"/>
        <item x="746"/>
        <item x="135"/>
        <item x="524"/>
        <item x="690"/>
        <item x="464"/>
        <item x="159"/>
        <item x="158"/>
        <item x="13"/>
        <item x="160"/>
        <item x="157"/>
        <item x="37"/>
        <item x="156"/>
        <item x="221"/>
        <item x="222"/>
        <item x="239"/>
        <item x="91"/>
        <item x="465"/>
        <item x="217"/>
        <item x="330"/>
        <item x="516"/>
        <item x="716"/>
        <item x="299"/>
        <item x="77"/>
        <item x="183"/>
        <item x="318"/>
        <item x="369"/>
        <item x="9"/>
        <item x="715"/>
        <item x="207"/>
        <item x="309"/>
        <item x="219"/>
        <item x="246"/>
        <item x="327"/>
        <item x="6"/>
        <item x="149"/>
        <item x="28"/>
        <item x="350"/>
        <item x="311"/>
        <item x="687"/>
        <item x="167"/>
        <item x="203"/>
        <item x="529"/>
        <item x="373"/>
        <item x="148"/>
        <item x="376"/>
        <item x="216"/>
        <item x="358"/>
        <item x="408"/>
        <item x="393"/>
        <item x="161"/>
        <item x="413"/>
        <item x="133"/>
        <item x="263"/>
        <item x="310"/>
        <item x="262"/>
        <item x="317"/>
        <item x="366"/>
        <item x="211"/>
        <item x="128"/>
        <item x="332"/>
        <item x="7"/>
        <item x="357"/>
        <item x="169"/>
        <item x="168"/>
        <item x="176"/>
        <item x="339"/>
        <item x="119"/>
        <item x="281"/>
        <item x="284"/>
        <item x="106"/>
        <item x="750"/>
        <item x="338"/>
        <item x="400"/>
        <item x="602"/>
        <item x="136"/>
        <item x="530"/>
        <item x="39"/>
        <item x="395"/>
        <item x="212"/>
        <item x="567"/>
        <item x="626"/>
        <item x="288"/>
        <item x="723"/>
        <item x="365"/>
        <item x="621"/>
        <item x="619"/>
        <item x="552"/>
        <item x="394"/>
        <item x="738"/>
        <item x="439"/>
        <item x="488"/>
        <item x="17"/>
        <item x="737"/>
        <item x="258"/>
        <item x="63"/>
        <item x="648"/>
        <item x="441"/>
        <item x="181"/>
        <item x="511"/>
        <item x="657"/>
        <item x="143"/>
        <item x="656"/>
        <item x="16"/>
        <item x="549"/>
        <item x="235"/>
        <item x="162"/>
        <item x="440"/>
        <item x="620"/>
        <item x="294"/>
        <item x="64"/>
        <item x="435"/>
        <item x="293"/>
        <item x="257"/>
        <item x="436"/>
        <item x="650"/>
        <item x="522"/>
        <item x="65"/>
        <item x="401"/>
        <item x="256"/>
        <item x="437"/>
        <item x="686"/>
        <item x="618"/>
        <item x="60"/>
        <item x="154"/>
        <item x="59"/>
        <item x="381"/>
        <item x="200"/>
        <item x="61"/>
        <item x="116"/>
        <item x="255"/>
        <item x="264"/>
        <item x="655"/>
        <item x="494"/>
        <item x="185"/>
        <item x="292"/>
        <item x="617"/>
        <item x="15"/>
        <item x="142"/>
        <item x="510"/>
        <item x="10"/>
        <item x="569"/>
        <item x="347"/>
        <item x="335"/>
        <item x="344"/>
        <item x="616"/>
        <item x="254"/>
        <item x="190"/>
        <item x="399"/>
        <item x="326"/>
        <item x="486"/>
        <item x="704"/>
        <item x="46"/>
        <item x="114"/>
        <item x="253"/>
        <item x="707"/>
        <item x="695"/>
        <item x="557"/>
        <item x="423"/>
        <item x="2"/>
        <item x="434"/>
        <item x="615"/>
        <item x="47"/>
        <item x="346"/>
        <item x="57"/>
        <item x="285"/>
        <item x="566"/>
        <item x="706"/>
        <item x="122"/>
        <item x="189"/>
        <item x="153"/>
        <item x="433"/>
        <item x="287"/>
        <item x="252"/>
        <item x="654"/>
        <item x="521"/>
        <item x="485"/>
        <item x="343"/>
        <item x="556"/>
        <item x="614"/>
        <item x="291"/>
        <item x="609"/>
        <item x="703"/>
        <item x="251"/>
        <item x="430"/>
        <item x="55"/>
        <item x="58"/>
        <item x="432"/>
        <item x="730"/>
        <item x="56"/>
        <item x="113"/>
        <item x="610"/>
        <item x="613"/>
        <item x="431"/>
        <item x="244"/>
        <item x="52"/>
        <item x="3"/>
        <item x="592"/>
        <item x="428"/>
        <item x="372"/>
        <item x="196"/>
        <item x="426"/>
        <item x="226"/>
        <item x="5"/>
        <item x="427"/>
        <item x="188"/>
        <item x="563"/>
        <item x="562"/>
        <item x="50"/>
        <item x="199"/>
        <item x="202"/>
        <item x="591"/>
        <item x="611"/>
        <item x="51"/>
        <item x="612"/>
        <item x="425"/>
        <item x="195"/>
        <item x="411"/>
        <item x="555"/>
        <item x="345"/>
        <item x="249"/>
        <item x="248"/>
        <item x="49"/>
        <item x="705"/>
        <item x="396"/>
        <item x="54"/>
        <item x="245"/>
        <item x="424"/>
        <item x="250"/>
        <item x="438"/>
        <item x="48"/>
        <item x="410"/>
        <item x="512"/>
        <item x="443"/>
        <item x="565"/>
        <item x="225"/>
        <item x="379"/>
        <item x="514"/>
        <item x="76"/>
        <item x="515"/>
        <item x="75"/>
        <item x="550"/>
        <item x="446"/>
        <item x="739"/>
        <item x="532"/>
        <item x="452"/>
        <item x="564"/>
        <item x="70"/>
        <item x="71"/>
        <item x="447"/>
        <item x="33"/>
        <item x="69"/>
        <item x="444"/>
        <item x="658"/>
        <item x="573"/>
        <item x="572"/>
        <item x="714"/>
        <item x="112"/>
        <item x="147"/>
        <item x="67"/>
        <item x="500"/>
        <item x="448"/>
        <item x="19"/>
        <item x="451"/>
        <item x="548"/>
        <item x="745"/>
        <item x="744"/>
        <item x="117"/>
        <item x="445"/>
        <item x="489"/>
        <item x="490"/>
        <item x="442"/>
        <item x="484"/>
        <item x="18"/>
        <item x="660"/>
        <item x="146"/>
        <item x="73"/>
        <item x="571"/>
        <item x="380"/>
        <item x="450"/>
        <item x="74"/>
        <item x="72"/>
        <item x="449"/>
        <item x="68"/>
        <item x="180"/>
        <item x="356"/>
        <item x="32"/>
        <item x="513"/>
        <item x="163"/>
        <item x="145"/>
        <item x="597"/>
        <item x="659"/>
        <item x="297"/>
        <item x="62"/>
        <item x="622"/>
        <item x="66"/>
        <item x="296"/>
        <item x="204"/>
        <item x="35"/>
        <item x="152"/>
        <item x="290"/>
        <item x="259"/>
        <item x="520"/>
        <item x="334"/>
        <item x="191"/>
        <item x="653"/>
        <item x="558"/>
        <item x="397"/>
        <item x="694"/>
        <item x="0"/>
        <item x="198"/>
        <item x="130"/>
        <item x="205"/>
        <item x="144"/>
        <item x="295"/>
        <item x="182"/>
        <item x="197"/>
        <item x="118"/>
        <item x="1"/>
        <item x="206"/>
        <item x="231"/>
        <item x="721"/>
        <item x="688"/>
        <item x="668"/>
        <item x="523"/>
        <item x="407"/>
        <item x="363"/>
        <item x="328"/>
        <item x="496"/>
        <item x="493"/>
        <item x="308"/>
        <item x="155"/>
        <item x="124"/>
        <item x="121"/>
        <item x="371"/>
        <item x="729"/>
        <item x="559"/>
        <item x="561"/>
        <item x="748"/>
        <item x="192"/>
        <item x="194"/>
        <item x="712"/>
        <item x="354"/>
        <item x="289"/>
        <item x="178"/>
        <item x="547"/>
        <item x="364"/>
        <item x="140"/>
        <item x="139"/>
        <item x="483"/>
        <item x="652"/>
        <item x="138"/>
        <item x="546"/>
        <item x="141"/>
        <item x="509"/>
        <item x="111"/>
        <item x="713"/>
        <item x="482"/>
        <item x="506"/>
        <item x="722"/>
        <item x="508"/>
        <item x="507"/>
        <item x="505"/>
        <item x="355"/>
        <item x="681"/>
        <item x="179"/>
        <item x="110"/>
        <item x="137"/>
        <item x="320"/>
        <item x="749"/>
        <item x="429"/>
        <item x="560"/>
        <item x="53"/>
        <item x="193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22" hier="-1"/>
  </pageFields>
  <dataFields count="1">
    <dataField name="Sum of GM$" fld="19" baseField="0" baseItem="0"/>
  </dataField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98.7109375" bestFit="1" customWidth="1"/>
  </cols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456"/>
  <sheetViews>
    <sheetView topLeftCell="A1427" zoomScale="70" zoomScaleNormal="70" workbookViewId="0">
      <selection activeCell="AA4" sqref="AA4"/>
    </sheetView>
  </sheetViews>
  <sheetFormatPr defaultRowHeight="15" x14ac:dyDescent="0.25"/>
  <cols>
    <col min="3" max="3" width="14.42578125" bestFit="1" customWidth="1"/>
    <col min="8" max="8" width="18.5703125" bestFit="1" customWidth="1"/>
    <col min="17" max="17" width="12" customWidth="1"/>
    <col min="18" max="18" width="10.140625" bestFit="1" customWidth="1"/>
    <col min="19" max="19" width="11.140625" bestFit="1" customWidth="1"/>
    <col min="20" max="20" width="12.85546875" bestFit="1" customWidth="1"/>
    <col min="23" max="23" width="17.85546875" customWidth="1"/>
    <col min="24" max="24" width="11.140625" customWidth="1"/>
  </cols>
  <sheetData>
    <row r="1" spans="1:29" s="1" customFormat="1" x14ac:dyDescent="0.25">
      <c r="D1" s="1" t="s">
        <v>91</v>
      </c>
      <c r="E1" s="1" t="s">
        <v>91</v>
      </c>
      <c r="F1" s="1" t="s">
        <v>91</v>
      </c>
      <c r="G1" s="1" t="s">
        <v>91</v>
      </c>
      <c r="H1" s="1" t="s">
        <v>91</v>
      </c>
      <c r="I1" s="1" t="s">
        <v>91</v>
      </c>
      <c r="J1" s="1" t="s">
        <v>91</v>
      </c>
      <c r="K1" s="1" t="s">
        <v>91</v>
      </c>
      <c r="L1" s="1" t="s">
        <v>91</v>
      </c>
      <c r="M1" s="1" t="s">
        <v>91</v>
      </c>
      <c r="N1" s="1" t="s">
        <v>91</v>
      </c>
      <c r="O1" s="1" t="s">
        <v>91</v>
      </c>
    </row>
    <row r="2" spans="1:29" s="1" customFormat="1" ht="6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2" t="s">
        <v>20</v>
      </c>
      <c r="V2" s="2" t="s">
        <v>21</v>
      </c>
      <c r="W2" s="2" t="s">
        <v>92</v>
      </c>
      <c r="X2" s="2" t="s">
        <v>93</v>
      </c>
    </row>
    <row r="3" spans="1:29" x14ac:dyDescent="0.25">
      <c r="A3">
        <v>2019</v>
      </c>
      <c r="B3">
        <v>1</v>
      </c>
      <c r="C3" t="s">
        <v>22</v>
      </c>
      <c r="D3">
        <v>97</v>
      </c>
      <c r="E3" t="s">
        <v>23</v>
      </c>
      <c r="F3" t="s">
        <v>24</v>
      </c>
      <c r="G3">
        <v>1111171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>
        <v>40</v>
      </c>
      <c r="Q3" s="4">
        <v>8120</v>
      </c>
      <c r="R3" s="4">
        <v>203</v>
      </c>
      <c r="S3" s="4">
        <v>2517.2000000000007</v>
      </c>
      <c r="T3" s="4">
        <v>5602.7999999999993</v>
      </c>
      <c r="U3">
        <v>86</v>
      </c>
      <c r="V3">
        <v>1000</v>
      </c>
      <c r="W3" t="str">
        <f>IF(P3&lt;0,"Back Order","Not Back Order")</f>
        <v>Not Back Order</v>
      </c>
      <c r="X3" t="str">
        <f>IF(OR(A3=2019,A3=2018),IF(IFERROR(VLOOKUP(DATA!D3,'Year Check'!B:B,1,FALSE),"0"),"1","0")," ")</f>
        <v>1</v>
      </c>
    </row>
    <row r="4" spans="1:29" x14ac:dyDescent="0.25">
      <c r="A4">
        <v>2019</v>
      </c>
      <c r="B4">
        <v>1</v>
      </c>
      <c r="C4" t="s">
        <v>22</v>
      </c>
      <c r="D4">
        <v>101</v>
      </c>
      <c r="E4" t="s">
        <v>23</v>
      </c>
      <c r="F4" t="s">
        <v>33</v>
      </c>
      <c r="G4">
        <v>1111171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  <c r="O4" t="s">
        <v>32</v>
      </c>
      <c r="P4">
        <v>88</v>
      </c>
      <c r="Q4" s="4">
        <v>8492.2999999999993</v>
      </c>
      <c r="R4" s="4">
        <v>96.503409090909088</v>
      </c>
      <c r="S4" s="4">
        <v>2632.6130000000003</v>
      </c>
      <c r="T4" s="4">
        <v>5859.686999999999</v>
      </c>
      <c r="U4">
        <v>5</v>
      </c>
      <c r="V4">
        <v>3000</v>
      </c>
      <c r="W4" t="str">
        <f t="shared" ref="W4:W67" si="0">IF(P4&lt;0,"Back Order","Not Back Order")</f>
        <v>Not Back Order</v>
      </c>
      <c r="X4" t="str">
        <f>IF(OR(A4=2019,A4=2018),IF(IFERROR(VLOOKUP(DATA!D4,'Year Check'!B:B,1,FALSE),"0"),"1","0")," ")</f>
        <v>1</v>
      </c>
      <c r="AA4" s="8"/>
      <c r="AB4" s="9"/>
      <c r="AC4" s="10"/>
    </row>
    <row r="5" spans="1:29" x14ac:dyDescent="0.25">
      <c r="A5">
        <v>2019</v>
      </c>
      <c r="B5">
        <v>1</v>
      </c>
      <c r="C5" t="s">
        <v>22</v>
      </c>
      <c r="D5">
        <v>145</v>
      </c>
      <c r="E5" t="s">
        <v>23</v>
      </c>
      <c r="F5" t="s">
        <v>24</v>
      </c>
      <c r="G5">
        <v>1111171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>
        <v>23</v>
      </c>
      <c r="Q5" s="4">
        <v>3450</v>
      </c>
      <c r="R5" s="4">
        <v>150</v>
      </c>
      <c r="S5" s="4">
        <v>1069.5000000000002</v>
      </c>
      <c r="T5" s="4">
        <v>2380.5</v>
      </c>
      <c r="U5">
        <v>121</v>
      </c>
      <c r="V5">
        <v>0</v>
      </c>
      <c r="W5" t="str">
        <f t="shared" si="0"/>
        <v>Not Back Order</v>
      </c>
      <c r="X5" t="str">
        <f>IF(OR(A5=2019,A5=2018),IF(IFERROR(VLOOKUP(DATA!D5,'Year Check'!B:B,1,FALSE),"0"),"1","0")," ")</f>
        <v>1</v>
      </c>
      <c r="AA5" s="11"/>
      <c r="AB5" s="12"/>
      <c r="AC5" s="13"/>
    </row>
    <row r="6" spans="1:29" x14ac:dyDescent="0.25">
      <c r="A6">
        <v>2019</v>
      </c>
      <c r="B6">
        <v>1</v>
      </c>
      <c r="C6" t="s">
        <v>22</v>
      </c>
      <c r="D6">
        <v>190</v>
      </c>
      <c r="E6" t="s">
        <v>23</v>
      </c>
      <c r="F6" t="s">
        <v>24</v>
      </c>
      <c r="G6">
        <v>1111171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  <c r="M6" t="s">
        <v>34</v>
      </c>
      <c r="N6" t="s">
        <v>31</v>
      </c>
      <c r="O6" t="s">
        <v>35</v>
      </c>
      <c r="P6">
        <v>32</v>
      </c>
      <c r="Q6" s="4">
        <v>4800</v>
      </c>
      <c r="R6" s="4">
        <v>150</v>
      </c>
      <c r="S6" s="4">
        <v>1488.0000000000002</v>
      </c>
      <c r="T6" s="4">
        <v>3311.9999999999995</v>
      </c>
      <c r="U6">
        <v>80</v>
      </c>
      <c r="V6">
        <v>200</v>
      </c>
      <c r="W6" t="str">
        <f t="shared" si="0"/>
        <v>Not Back Order</v>
      </c>
      <c r="X6" t="str">
        <f>IF(OR(A6=2019,A6=2018),IF(IFERROR(VLOOKUP(DATA!D6,'Year Check'!B:B,1,FALSE),"0"),"1","0")," ")</f>
        <v>1</v>
      </c>
      <c r="AA6" s="11"/>
      <c r="AB6" s="12"/>
      <c r="AC6" s="13"/>
    </row>
    <row r="7" spans="1:29" x14ac:dyDescent="0.25">
      <c r="A7">
        <v>2019</v>
      </c>
      <c r="B7">
        <v>1</v>
      </c>
      <c r="C7" t="s">
        <v>22</v>
      </c>
      <c r="D7">
        <v>212</v>
      </c>
      <c r="E7" t="s">
        <v>23</v>
      </c>
      <c r="F7" t="s">
        <v>24</v>
      </c>
      <c r="G7">
        <v>1111171</v>
      </c>
      <c r="H7" t="s">
        <v>36</v>
      </c>
      <c r="I7" t="s">
        <v>37</v>
      </c>
      <c r="J7" t="s">
        <v>27</v>
      </c>
      <c r="K7" t="s">
        <v>28</v>
      </c>
      <c r="L7" t="s">
        <v>38</v>
      </c>
      <c r="M7" t="s">
        <v>39</v>
      </c>
      <c r="N7" t="s">
        <v>40</v>
      </c>
      <c r="O7" t="s">
        <v>35</v>
      </c>
      <c r="P7">
        <v>8</v>
      </c>
      <c r="Q7" s="4">
        <v>233.5</v>
      </c>
      <c r="R7" s="4">
        <v>29.1875</v>
      </c>
      <c r="S7" s="4">
        <v>95.735000000000014</v>
      </c>
      <c r="T7" s="4">
        <v>137.76499999999999</v>
      </c>
      <c r="U7">
        <v>0</v>
      </c>
      <c r="V7">
        <v>34</v>
      </c>
      <c r="W7" t="str">
        <f t="shared" si="0"/>
        <v>Not Back Order</v>
      </c>
      <c r="X7" t="str">
        <f>IF(OR(A7=2019,A7=2018),IF(IFERROR(VLOOKUP(DATA!D7,'Year Check'!B:B,1,FALSE),"0"),"1","0")," ")</f>
        <v>1</v>
      </c>
      <c r="AA7" s="11"/>
      <c r="AB7" s="12"/>
      <c r="AC7" s="13"/>
    </row>
    <row r="8" spans="1:29" x14ac:dyDescent="0.25">
      <c r="A8">
        <v>2019</v>
      </c>
      <c r="B8">
        <v>1</v>
      </c>
      <c r="C8" t="s">
        <v>22</v>
      </c>
      <c r="D8">
        <v>219</v>
      </c>
      <c r="E8" t="s">
        <v>23</v>
      </c>
      <c r="F8" t="s">
        <v>33</v>
      </c>
      <c r="G8">
        <v>1111171</v>
      </c>
      <c r="H8" t="s">
        <v>25</v>
      </c>
      <c r="I8" t="s">
        <v>26</v>
      </c>
      <c r="J8" t="s">
        <v>27</v>
      </c>
      <c r="K8" t="s">
        <v>28</v>
      </c>
      <c r="L8" t="s">
        <v>29</v>
      </c>
      <c r="M8" t="s">
        <v>34</v>
      </c>
      <c r="N8" t="s">
        <v>31</v>
      </c>
      <c r="O8" t="s">
        <v>35</v>
      </c>
      <c r="P8">
        <v>33</v>
      </c>
      <c r="Q8" s="4">
        <v>4950</v>
      </c>
      <c r="R8" s="4">
        <v>150</v>
      </c>
      <c r="S8" s="4">
        <v>1534.5000000000002</v>
      </c>
      <c r="T8" s="4">
        <v>3415.4999999999995</v>
      </c>
      <c r="U8">
        <v>121</v>
      </c>
      <c r="V8">
        <v>550</v>
      </c>
      <c r="W8" t="str">
        <f t="shared" si="0"/>
        <v>Not Back Order</v>
      </c>
      <c r="X8" t="str">
        <f>IF(OR(A8=2019,A8=2018),IF(IFERROR(VLOOKUP(DATA!D8,'Year Check'!B:B,1,FALSE),"0"),"1","0")," ")</f>
        <v>1</v>
      </c>
      <c r="AA8" s="11"/>
      <c r="AB8" s="12"/>
      <c r="AC8" s="13"/>
    </row>
    <row r="9" spans="1:29" x14ac:dyDescent="0.25">
      <c r="A9">
        <v>2019</v>
      </c>
      <c r="B9">
        <v>1</v>
      </c>
      <c r="C9" t="s">
        <v>22</v>
      </c>
      <c r="D9">
        <v>225</v>
      </c>
      <c r="E9" t="s">
        <v>23</v>
      </c>
      <c r="F9" t="s">
        <v>24</v>
      </c>
      <c r="G9">
        <v>1111171</v>
      </c>
      <c r="H9" t="s">
        <v>41</v>
      </c>
      <c r="I9" t="s">
        <v>42</v>
      </c>
      <c r="J9" t="s">
        <v>43</v>
      </c>
      <c r="K9" t="s">
        <v>28</v>
      </c>
      <c r="L9" t="s">
        <v>29</v>
      </c>
      <c r="M9" t="s">
        <v>30</v>
      </c>
      <c r="N9" t="s">
        <v>40</v>
      </c>
      <c r="O9" t="s">
        <v>35</v>
      </c>
      <c r="P9">
        <v>43</v>
      </c>
      <c r="Q9" s="4">
        <v>898.40000000000009</v>
      </c>
      <c r="R9" s="4">
        <v>20.893023255813954</v>
      </c>
      <c r="S9" s="4">
        <v>386.31200000000007</v>
      </c>
      <c r="T9" s="4">
        <v>512.08799999999997</v>
      </c>
      <c r="U9">
        <v>121</v>
      </c>
      <c r="V9">
        <v>0</v>
      </c>
      <c r="W9" t="str">
        <f t="shared" si="0"/>
        <v>Not Back Order</v>
      </c>
      <c r="X9" t="str">
        <f>IF(OR(A9=2019,A9=2018),IF(IFERROR(VLOOKUP(DATA!D9,'Year Check'!B:B,1,FALSE),"0"),"1","0")," ")</f>
        <v>1</v>
      </c>
      <c r="AA9" s="11"/>
      <c r="AB9" s="12"/>
      <c r="AC9" s="13"/>
    </row>
    <row r="10" spans="1:29" x14ac:dyDescent="0.25">
      <c r="A10">
        <v>2019</v>
      </c>
      <c r="B10">
        <v>1</v>
      </c>
      <c r="C10" t="s">
        <v>22</v>
      </c>
      <c r="D10">
        <v>237</v>
      </c>
      <c r="E10" t="s">
        <v>23</v>
      </c>
      <c r="F10" t="s">
        <v>33</v>
      </c>
      <c r="G10">
        <v>1111171</v>
      </c>
      <c r="H10" t="s">
        <v>25</v>
      </c>
      <c r="I10" t="s">
        <v>26</v>
      </c>
      <c r="J10" t="s">
        <v>27</v>
      </c>
      <c r="K10" t="s">
        <v>28</v>
      </c>
      <c r="L10" t="s">
        <v>29</v>
      </c>
      <c r="M10" t="s">
        <v>39</v>
      </c>
      <c r="N10" t="s">
        <v>40</v>
      </c>
      <c r="O10" t="s">
        <v>35</v>
      </c>
      <c r="P10">
        <v>8</v>
      </c>
      <c r="Q10" s="4">
        <v>863.5</v>
      </c>
      <c r="R10" s="4">
        <v>107.9375</v>
      </c>
      <c r="S10" s="4">
        <v>267.68500000000006</v>
      </c>
      <c r="T10" s="4">
        <v>595.81499999999994</v>
      </c>
      <c r="U10">
        <v>0</v>
      </c>
      <c r="V10">
        <v>0</v>
      </c>
      <c r="W10" t="str">
        <f t="shared" si="0"/>
        <v>Not Back Order</v>
      </c>
      <c r="X10" t="str">
        <f>IF(OR(A10=2019,A10=2018),IF(IFERROR(VLOOKUP(DATA!D10,'Year Check'!B:B,1,FALSE),"0"),"1","0")," ")</f>
        <v>1</v>
      </c>
      <c r="AA10" s="11"/>
      <c r="AB10" s="12"/>
      <c r="AC10" s="13"/>
    </row>
    <row r="11" spans="1:29" x14ac:dyDescent="0.25">
      <c r="A11">
        <v>2019</v>
      </c>
      <c r="B11">
        <v>1</v>
      </c>
      <c r="C11" t="s">
        <v>22</v>
      </c>
      <c r="D11">
        <v>272</v>
      </c>
      <c r="E11" t="s">
        <v>23</v>
      </c>
      <c r="F11" t="s">
        <v>33</v>
      </c>
      <c r="G11">
        <v>1111171</v>
      </c>
      <c r="H11" t="s">
        <v>25</v>
      </c>
      <c r="I11" t="s">
        <v>26</v>
      </c>
      <c r="J11" t="s">
        <v>27</v>
      </c>
      <c r="K11" t="s">
        <v>28</v>
      </c>
      <c r="L11" t="s">
        <v>29</v>
      </c>
      <c r="M11" t="s">
        <v>30</v>
      </c>
      <c r="N11" t="s">
        <v>31</v>
      </c>
      <c r="O11" t="s">
        <v>32</v>
      </c>
      <c r="P11">
        <v>0</v>
      </c>
      <c r="Q11" s="4">
        <v>0</v>
      </c>
      <c r="R11" s="4">
        <v>0</v>
      </c>
      <c r="S11" s="4">
        <v>0</v>
      </c>
      <c r="T11" s="4">
        <v>0</v>
      </c>
      <c r="U11">
        <v>25</v>
      </c>
      <c r="V11">
        <v>0</v>
      </c>
      <c r="W11" t="str">
        <f t="shared" si="0"/>
        <v>Not Back Order</v>
      </c>
      <c r="X11" t="str">
        <f>IF(OR(A11=2019,A11=2018),IF(IFERROR(VLOOKUP(DATA!D11,'Year Check'!B:B,1,FALSE),"0"),"1","0")," ")</f>
        <v>1</v>
      </c>
      <c r="AA11" s="11"/>
      <c r="AB11" s="12"/>
      <c r="AC11" s="13"/>
    </row>
    <row r="12" spans="1:29" x14ac:dyDescent="0.25">
      <c r="A12">
        <v>2019</v>
      </c>
      <c r="B12">
        <v>1</v>
      </c>
      <c r="C12" t="s">
        <v>22</v>
      </c>
      <c r="D12">
        <v>269</v>
      </c>
      <c r="E12" t="s">
        <v>23</v>
      </c>
      <c r="F12" t="s">
        <v>24</v>
      </c>
      <c r="G12">
        <v>1111171</v>
      </c>
      <c r="H12" t="s">
        <v>41</v>
      </c>
      <c r="I12" t="s">
        <v>44</v>
      </c>
      <c r="J12" t="s">
        <v>43</v>
      </c>
      <c r="K12" t="s">
        <v>28</v>
      </c>
      <c r="L12" t="s">
        <v>29</v>
      </c>
      <c r="M12" t="s">
        <v>34</v>
      </c>
      <c r="N12" t="s">
        <v>31</v>
      </c>
      <c r="O12" t="s">
        <v>32</v>
      </c>
      <c r="P12">
        <v>8</v>
      </c>
      <c r="Q12" s="4">
        <v>885</v>
      </c>
      <c r="R12" s="4">
        <v>110.625</v>
      </c>
      <c r="S12" s="4">
        <v>380.55000000000007</v>
      </c>
      <c r="T12" s="4">
        <v>504.44999999999993</v>
      </c>
      <c r="U12">
        <v>3</v>
      </c>
      <c r="V12">
        <v>400</v>
      </c>
      <c r="W12" t="str">
        <f t="shared" si="0"/>
        <v>Not Back Order</v>
      </c>
      <c r="X12" t="str">
        <f>IF(OR(A12=2019,A12=2018),IF(IFERROR(VLOOKUP(DATA!D12,'Year Check'!B:B,1,FALSE),"0"),"1","0")," ")</f>
        <v>1</v>
      </c>
      <c r="AA12" s="11"/>
      <c r="AB12" s="12"/>
      <c r="AC12" s="13"/>
    </row>
    <row r="13" spans="1:29" x14ac:dyDescent="0.25">
      <c r="A13">
        <v>2019</v>
      </c>
      <c r="B13">
        <v>1</v>
      </c>
      <c r="C13" t="s">
        <v>22</v>
      </c>
      <c r="D13">
        <v>175</v>
      </c>
      <c r="E13" t="s">
        <v>45</v>
      </c>
      <c r="F13" t="s">
        <v>24</v>
      </c>
      <c r="G13">
        <v>1111249</v>
      </c>
      <c r="H13" t="s">
        <v>25</v>
      </c>
      <c r="I13" t="s">
        <v>26</v>
      </c>
      <c r="J13" t="s">
        <v>27</v>
      </c>
      <c r="K13" t="s">
        <v>28</v>
      </c>
      <c r="L13" t="s">
        <v>29</v>
      </c>
      <c r="M13" t="s">
        <v>39</v>
      </c>
      <c r="N13" t="s">
        <v>40</v>
      </c>
      <c r="O13" t="s">
        <v>46</v>
      </c>
      <c r="P13">
        <v>20</v>
      </c>
      <c r="Q13" s="4">
        <v>3000</v>
      </c>
      <c r="R13" s="4">
        <v>150</v>
      </c>
      <c r="S13" s="4">
        <v>930.00000000000011</v>
      </c>
      <c r="T13" s="4">
        <v>2070</v>
      </c>
      <c r="U13">
        <v>84</v>
      </c>
      <c r="V13">
        <v>2000</v>
      </c>
      <c r="W13" t="str">
        <f t="shared" si="0"/>
        <v>Not Back Order</v>
      </c>
      <c r="X13" t="str">
        <f>IF(OR(A13=2019,A13=2018),IF(IFERROR(VLOOKUP(DATA!D13,'Year Check'!B:B,1,FALSE),"0"),"1","0")," ")</f>
        <v>1</v>
      </c>
      <c r="AA13" s="11"/>
      <c r="AB13" s="12"/>
      <c r="AC13" s="13"/>
    </row>
    <row r="14" spans="1:29" x14ac:dyDescent="0.25">
      <c r="A14">
        <v>2019</v>
      </c>
      <c r="B14">
        <v>1</v>
      </c>
      <c r="C14" t="s">
        <v>22</v>
      </c>
      <c r="D14">
        <v>679</v>
      </c>
      <c r="E14" t="s">
        <v>45</v>
      </c>
      <c r="F14" t="s">
        <v>24</v>
      </c>
      <c r="G14">
        <v>1111118</v>
      </c>
      <c r="H14" t="s">
        <v>47</v>
      </c>
      <c r="I14" t="s">
        <v>48</v>
      </c>
      <c r="J14" t="s">
        <v>27</v>
      </c>
      <c r="K14" t="s">
        <v>28</v>
      </c>
      <c r="L14" t="s">
        <v>29</v>
      </c>
      <c r="M14" t="s">
        <v>39</v>
      </c>
      <c r="N14" t="s">
        <v>40</v>
      </c>
      <c r="O14" t="s">
        <v>35</v>
      </c>
      <c r="P14">
        <v>3</v>
      </c>
      <c r="Q14" s="4">
        <v>66</v>
      </c>
      <c r="R14" s="4">
        <v>22</v>
      </c>
      <c r="S14" s="4">
        <v>27.72</v>
      </c>
      <c r="T14" s="4">
        <v>38.279999999999994</v>
      </c>
      <c r="U14">
        <v>21</v>
      </c>
      <c r="V14">
        <v>700</v>
      </c>
      <c r="W14" t="str">
        <f t="shared" si="0"/>
        <v>Not Back Order</v>
      </c>
      <c r="X14" t="str">
        <f>IF(OR(A14=2019,A14=2018),IF(IFERROR(VLOOKUP(DATA!D14,'Year Check'!B:B,1,FALSE),"0"),"1","0")," ")</f>
        <v>1</v>
      </c>
      <c r="AA14" s="11"/>
      <c r="AB14" s="12"/>
      <c r="AC14" s="13"/>
    </row>
    <row r="15" spans="1:29" x14ac:dyDescent="0.25">
      <c r="A15">
        <v>2019</v>
      </c>
      <c r="B15">
        <v>1</v>
      </c>
      <c r="C15" t="s">
        <v>22</v>
      </c>
      <c r="D15">
        <v>171</v>
      </c>
      <c r="E15" t="s">
        <v>45</v>
      </c>
      <c r="F15" t="s">
        <v>24</v>
      </c>
      <c r="G15">
        <v>1111112</v>
      </c>
      <c r="H15" t="s">
        <v>47</v>
      </c>
      <c r="I15" t="s">
        <v>48</v>
      </c>
      <c r="J15" t="s">
        <v>27</v>
      </c>
      <c r="K15" t="s">
        <v>28</v>
      </c>
      <c r="L15" t="s">
        <v>29</v>
      </c>
      <c r="M15" t="s">
        <v>34</v>
      </c>
      <c r="N15" t="s">
        <v>40</v>
      </c>
      <c r="O15" t="s">
        <v>35</v>
      </c>
      <c r="P15">
        <v>23</v>
      </c>
      <c r="Q15" s="4">
        <v>439.3</v>
      </c>
      <c r="R15" s="4">
        <v>19.100000000000001</v>
      </c>
      <c r="S15" s="4">
        <v>184.50600000000006</v>
      </c>
      <c r="T15" s="4">
        <v>254.79399999999998</v>
      </c>
      <c r="U15">
        <v>121</v>
      </c>
      <c r="V15">
        <v>400</v>
      </c>
      <c r="W15" t="str">
        <f t="shared" si="0"/>
        <v>Not Back Order</v>
      </c>
      <c r="X15" t="str">
        <f>IF(OR(A15=2019,A15=2018),IF(IFERROR(VLOOKUP(DATA!D15,'Year Check'!B:B,1,FALSE),"0"),"1","0")," ")</f>
        <v>1</v>
      </c>
      <c r="AA15" s="11"/>
      <c r="AB15" s="12"/>
      <c r="AC15" s="13"/>
    </row>
    <row r="16" spans="1:29" x14ac:dyDescent="0.25">
      <c r="A16">
        <v>2019</v>
      </c>
      <c r="B16">
        <v>1</v>
      </c>
      <c r="C16" t="s">
        <v>22</v>
      </c>
      <c r="D16">
        <v>254</v>
      </c>
      <c r="E16" t="s">
        <v>45</v>
      </c>
      <c r="F16" t="s">
        <v>24</v>
      </c>
      <c r="G16">
        <v>1111112</v>
      </c>
      <c r="H16" t="s">
        <v>47</v>
      </c>
      <c r="I16" t="s">
        <v>48</v>
      </c>
      <c r="J16" t="s">
        <v>27</v>
      </c>
      <c r="K16" t="s">
        <v>28</v>
      </c>
      <c r="L16" t="s">
        <v>29</v>
      </c>
      <c r="M16" t="s">
        <v>34</v>
      </c>
      <c r="N16" t="s">
        <v>40</v>
      </c>
      <c r="O16" t="s">
        <v>35</v>
      </c>
      <c r="P16">
        <v>80</v>
      </c>
      <c r="Q16" s="4">
        <v>832.5</v>
      </c>
      <c r="R16" s="4">
        <v>10.40625</v>
      </c>
      <c r="S16" s="4">
        <v>349.65000000000003</v>
      </c>
      <c r="T16" s="4">
        <v>482.84999999999997</v>
      </c>
      <c r="U16">
        <v>4</v>
      </c>
      <c r="V16">
        <v>400</v>
      </c>
      <c r="W16" t="str">
        <f t="shared" si="0"/>
        <v>Not Back Order</v>
      </c>
      <c r="X16" t="str">
        <f>IF(OR(A16=2019,A16=2018),IF(IFERROR(VLOOKUP(DATA!D16,'Year Check'!B:B,1,FALSE),"0"),"1","0")," ")</f>
        <v>1</v>
      </c>
      <c r="AA16" s="11"/>
      <c r="AB16" s="12"/>
      <c r="AC16" s="13"/>
    </row>
    <row r="17" spans="1:29" x14ac:dyDescent="0.25">
      <c r="A17">
        <v>2019</v>
      </c>
      <c r="B17">
        <v>1</v>
      </c>
      <c r="C17" t="s">
        <v>22</v>
      </c>
      <c r="D17">
        <v>188</v>
      </c>
      <c r="E17" t="s">
        <v>45</v>
      </c>
      <c r="F17" t="s">
        <v>24</v>
      </c>
      <c r="G17">
        <v>1111893</v>
      </c>
      <c r="H17" t="s">
        <v>47</v>
      </c>
      <c r="I17" t="s">
        <v>48</v>
      </c>
      <c r="J17" t="s">
        <v>27</v>
      </c>
      <c r="K17" t="s">
        <v>28</v>
      </c>
      <c r="L17" t="s">
        <v>29</v>
      </c>
      <c r="M17" t="s">
        <v>30</v>
      </c>
      <c r="N17" t="s">
        <v>49</v>
      </c>
      <c r="O17" t="s">
        <v>32</v>
      </c>
      <c r="P17">
        <v>32</v>
      </c>
      <c r="Q17" s="4">
        <v>330.6</v>
      </c>
      <c r="R17" s="4">
        <v>10.331250000000001</v>
      </c>
      <c r="S17" s="4">
        <v>138.85200000000003</v>
      </c>
      <c r="T17" s="4">
        <v>191.74799999999999</v>
      </c>
      <c r="U17">
        <v>25</v>
      </c>
      <c r="V17">
        <v>500</v>
      </c>
      <c r="W17" t="str">
        <f t="shared" si="0"/>
        <v>Not Back Order</v>
      </c>
      <c r="X17" t="str">
        <f>IF(OR(A17=2019,A17=2018),IF(IFERROR(VLOOKUP(DATA!D17,'Year Check'!B:B,1,FALSE),"0"),"1","0")," ")</f>
        <v>1</v>
      </c>
      <c r="AA17" s="11"/>
      <c r="AB17" s="12"/>
      <c r="AC17" s="13"/>
    </row>
    <row r="18" spans="1:29" x14ac:dyDescent="0.25">
      <c r="A18">
        <v>2019</v>
      </c>
      <c r="B18">
        <v>1</v>
      </c>
      <c r="C18" t="s">
        <v>22</v>
      </c>
      <c r="D18">
        <v>65</v>
      </c>
      <c r="E18" t="s">
        <v>50</v>
      </c>
      <c r="F18" t="s">
        <v>51</v>
      </c>
      <c r="G18">
        <v>1113411</v>
      </c>
      <c r="H18" t="s">
        <v>47</v>
      </c>
      <c r="I18" t="s">
        <v>52</v>
      </c>
      <c r="J18" t="s">
        <v>53</v>
      </c>
      <c r="K18" t="s">
        <v>28</v>
      </c>
      <c r="L18" t="s">
        <v>29</v>
      </c>
      <c r="M18" t="s">
        <v>39</v>
      </c>
      <c r="N18" t="s">
        <v>31</v>
      </c>
      <c r="O18" t="s">
        <v>46</v>
      </c>
      <c r="P18">
        <v>88</v>
      </c>
      <c r="Q18" s="4">
        <v>3352.83</v>
      </c>
      <c r="R18" s="4">
        <v>38.10034090909091</v>
      </c>
      <c r="S18" s="4">
        <v>1408.1886000000002</v>
      </c>
      <c r="T18" s="4">
        <v>1944.6413999999997</v>
      </c>
      <c r="U18">
        <v>62</v>
      </c>
      <c r="V18">
        <v>400</v>
      </c>
      <c r="W18" t="str">
        <f t="shared" si="0"/>
        <v>Not Back Order</v>
      </c>
      <c r="X18" t="str">
        <f>IF(OR(A18=2019,A18=2018),IF(IFERROR(VLOOKUP(DATA!D18,'Year Check'!B:B,1,FALSE),"0"),"1","0")," ")</f>
        <v>1</v>
      </c>
      <c r="AA18" s="11"/>
      <c r="AB18" s="12"/>
      <c r="AC18" s="13"/>
    </row>
    <row r="19" spans="1:29" x14ac:dyDescent="0.25">
      <c r="A19">
        <v>2019</v>
      </c>
      <c r="B19">
        <v>1</v>
      </c>
      <c r="C19" t="s">
        <v>22</v>
      </c>
      <c r="D19">
        <v>81</v>
      </c>
      <c r="E19" t="s">
        <v>50</v>
      </c>
      <c r="F19" t="s">
        <v>24</v>
      </c>
      <c r="G19">
        <v>1112531</v>
      </c>
      <c r="H19" t="s">
        <v>41</v>
      </c>
      <c r="I19" t="s">
        <v>44</v>
      </c>
      <c r="J19" t="s">
        <v>53</v>
      </c>
      <c r="K19" t="s">
        <v>28</v>
      </c>
      <c r="L19" t="s">
        <v>54</v>
      </c>
      <c r="M19" t="s">
        <v>39</v>
      </c>
      <c r="N19" t="s">
        <v>31</v>
      </c>
      <c r="O19" t="s">
        <v>46</v>
      </c>
      <c r="P19">
        <v>35</v>
      </c>
      <c r="Q19" s="4">
        <v>2488.85</v>
      </c>
      <c r="R19" s="4">
        <v>71.11</v>
      </c>
      <c r="S19" s="4">
        <v>1070.2055000000003</v>
      </c>
      <c r="T19" s="4">
        <v>1418.6444999999999</v>
      </c>
      <c r="U19">
        <v>38</v>
      </c>
      <c r="V19">
        <v>400</v>
      </c>
      <c r="W19" t="str">
        <f t="shared" si="0"/>
        <v>Not Back Order</v>
      </c>
      <c r="X19" t="str">
        <f>IF(OR(A19=2019,A19=2018),IF(IFERROR(VLOOKUP(DATA!D19,'Year Check'!B:B,1,FALSE),"0"),"1","0")," ")</f>
        <v>1</v>
      </c>
      <c r="AA19" s="11"/>
      <c r="AB19" s="12"/>
      <c r="AC19" s="13"/>
    </row>
    <row r="20" spans="1:29" x14ac:dyDescent="0.25">
      <c r="A20">
        <v>2019</v>
      </c>
      <c r="B20">
        <v>1</v>
      </c>
      <c r="C20" t="s">
        <v>22</v>
      </c>
      <c r="D20">
        <v>85</v>
      </c>
      <c r="E20" t="s">
        <v>50</v>
      </c>
      <c r="F20" t="s">
        <v>24</v>
      </c>
      <c r="G20">
        <v>1113411</v>
      </c>
      <c r="H20" t="s">
        <v>47</v>
      </c>
      <c r="I20" t="s">
        <v>52</v>
      </c>
      <c r="J20" t="s">
        <v>53</v>
      </c>
      <c r="K20" t="s">
        <v>28</v>
      </c>
      <c r="L20" t="s">
        <v>29</v>
      </c>
      <c r="M20" t="s">
        <v>39</v>
      </c>
      <c r="N20" t="s">
        <v>31</v>
      </c>
      <c r="O20" t="s">
        <v>46</v>
      </c>
      <c r="P20">
        <v>39</v>
      </c>
      <c r="Q20" s="4">
        <v>2228</v>
      </c>
      <c r="R20" s="4">
        <v>57.128205128205131</v>
      </c>
      <c r="S20" s="4">
        <v>935.7600000000001</v>
      </c>
      <c r="T20" s="4">
        <v>1292.24</v>
      </c>
      <c r="U20">
        <v>45</v>
      </c>
      <c r="V20">
        <v>400</v>
      </c>
      <c r="W20" t="str">
        <f t="shared" si="0"/>
        <v>Not Back Order</v>
      </c>
      <c r="X20" t="str">
        <f>IF(OR(A20=2019,A20=2018),IF(IFERROR(VLOOKUP(DATA!D20,'Year Check'!B:B,1,FALSE),"0"),"1","0")," ")</f>
        <v>1</v>
      </c>
      <c r="AA20" s="11"/>
      <c r="AB20" s="12"/>
      <c r="AC20" s="13"/>
    </row>
    <row r="21" spans="1:29" x14ac:dyDescent="0.25">
      <c r="A21">
        <v>2019</v>
      </c>
      <c r="B21">
        <v>1</v>
      </c>
      <c r="C21" t="s">
        <v>22</v>
      </c>
      <c r="D21">
        <v>92</v>
      </c>
      <c r="E21" t="s">
        <v>50</v>
      </c>
      <c r="F21" t="s">
        <v>24</v>
      </c>
      <c r="G21">
        <v>1113411</v>
      </c>
      <c r="H21" t="s">
        <v>47</v>
      </c>
      <c r="I21" t="s">
        <v>52</v>
      </c>
      <c r="J21" t="s">
        <v>53</v>
      </c>
      <c r="K21" t="s">
        <v>28</v>
      </c>
      <c r="L21" t="s">
        <v>29</v>
      </c>
      <c r="M21" t="s">
        <v>39</v>
      </c>
      <c r="N21" t="s">
        <v>31</v>
      </c>
      <c r="O21" t="s">
        <v>46</v>
      </c>
      <c r="P21">
        <v>38</v>
      </c>
      <c r="Q21" s="4">
        <v>8329.0499999999993</v>
      </c>
      <c r="R21" s="4">
        <v>219.18552631578945</v>
      </c>
      <c r="S21" s="4">
        <v>3498.2009999999996</v>
      </c>
      <c r="T21" s="4">
        <v>4830.8489999999993</v>
      </c>
      <c r="U21">
        <v>30</v>
      </c>
      <c r="V21">
        <v>30</v>
      </c>
      <c r="W21" t="str">
        <f t="shared" si="0"/>
        <v>Not Back Order</v>
      </c>
      <c r="X21" t="str">
        <f>IF(OR(A21=2019,A21=2018),IF(IFERROR(VLOOKUP(DATA!D21,'Year Check'!B:B,1,FALSE),"0"),"1","0")," ")</f>
        <v>1</v>
      </c>
      <c r="AA21" s="14"/>
      <c r="AB21" s="15"/>
      <c r="AC21" s="16"/>
    </row>
    <row r="22" spans="1:29" x14ac:dyDescent="0.25">
      <c r="A22">
        <v>2019</v>
      </c>
      <c r="B22">
        <v>1</v>
      </c>
      <c r="C22" t="s">
        <v>22</v>
      </c>
      <c r="D22">
        <v>112</v>
      </c>
      <c r="E22" t="s">
        <v>50</v>
      </c>
      <c r="F22" t="s">
        <v>51</v>
      </c>
      <c r="G22">
        <v>1112531</v>
      </c>
      <c r="H22" t="s">
        <v>41</v>
      </c>
      <c r="I22" t="s">
        <v>44</v>
      </c>
      <c r="J22" t="s">
        <v>53</v>
      </c>
      <c r="K22" t="s">
        <v>28</v>
      </c>
      <c r="L22" t="s">
        <v>54</v>
      </c>
      <c r="M22" t="s">
        <v>39</v>
      </c>
      <c r="N22" t="s">
        <v>31</v>
      </c>
      <c r="O22" t="s">
        <v>46</v>
      </c>
      <c r="P22">
        <v>28</v>
      </c>
      <c r="Q22" s="4">
        <v>8282.5</v>
      </c>
      <c r="R22" s="4">
        <v>295.80357142857144</v>
      </c>
      <c r="S22" s="4">
        <v>3561.4750000000008</v>
      </c>
      <c r="T22" s="4">
        <v>4721.0249999999996</v>
      </c>
      <c r="U22">
        <v>121</v>
      </c>
      <c r="V22">
        <v>400</v>
      </c>
      <c r="W22" t="str">
        <f t="shared" si="0"/>
        <v>Not Back Order</v>
      </c>
      <c r="X22" t="str">
        <f>IF(OR(A22=2019,A22=2018),IF(IFERROR(VLOOKUP(DATA!D22,'Year Check'!B:B,1,FALSE),"0"),"1","0")," ")</f>
        <v>1</v>
      </c>
    </row>
    <row r="23" spans="1:29" x14ac:dyDescent="0.25">
      <c r="A23">
        <v>2019</v>
      </c>
      <c r="B23">
        <v>1</v>
      </c>
      <c r="C23" t="s">
        <v>22</v>
      </c>
      <c r="D23">
        <v>138</v>
      </c>
      <c r="E23" t="s">
        <v>50</v>
      </c>
      <c r="F23" t="s">
        <v>24</v>
      </c>
      <c r="G23">
        <v>1113411</v>
      </c>
      <c r="H23" t="s">
        <v>47</v>
      </c>
      <c r="I23" t="s">
        <v>52</v>
      </c>
      <c r="J23" t="s">
        <v>53</v>
      </c>
      <c r="K23" t="s">
        <v>28</v>
      </c>
      <c r="L23" t="s">
        <v>29</v>
      </c>
      <c r="M23" t="s">
        <v>39</v>
      </c>
      <c r="N23" t="s">
        <v>31</v>
      </c>
      <c r="O23" t="s">
        <v>46</v>
      </c>
      <c r="P23">
        <v>20</v>
      </c>
      <c r="Q23" s="4">
        <v>393</v>
      </c>
      <c r="R23" s="4">
        <v>19.649999999999999</v>
      </c>
      <c r="S23" s="4">
        <v>165.06</v>
      </c>
      <c r="T23" s="4">
        <v>227.94</v>
      </c>
      <c r="U23">
        <v>86</v>
      </c>
      <c r="V23">
        <v>400</v>
      </c>
      <c r="W23" t="str">
        <f t="shared" si="0"/>
        <v>Not Back Order</v>
      </c>
      <c r="X23" t="str">
        <f>IF(OR(A23=2019,A23=2018),IF(IFERROR(VLOOKUP(DATA!D23,'Year Check'!B:B,1,FALSE),"0"),"1","0")," ")</f>
        <v>1</v>
      </c>
    </row>
    <row r="24" spans="1:29" x14ac:dyDescent="0.25">
      <c r="A24">
        <v>2019</v>
      </c>
      <c r="B24">
        <v>1</v>
      </c>
      <c r="C24" t="s">
        <v>22</v>
      </c>
      <c r="D24">
        <v>151</v>
      </c>
      <c r="E24" t="s">
        <v>50</v>
      </c>
      <c r="F24" t="s">
        <v>24</v>
      </c>
      <c r="G24">
        <v>1112531</v>
      </c>
      <c r="H24" t="s">
        <v>41</v>
      </c>
      <c r="I24" t="s">
        <v>44</v>
      </c>
      <c r="J24" t="s">
        <v>53</v>
      </c>
      <c r="K24" t="s">
        <v>28</v>
      </c>
      <c r="L24" t="s">
        <v>29</v>
      </c>
      <c r="M24" t="s">
        <v>39</v>
      </c>
      <c r="N24" t="s">
        <v>31</v>
      </c>
      <c r="O24" t="s">
        <v>46</v>
      </c>
      <c r="P24">
        <v>6</v>
      </c>
      <c r="Q24" s="4">
        <v>648.94000000000005</v>
      </c>
      <c r="R24" s="4">
        <v>108.15666666666668</v>
      </c>
      <c r="S24" s="4">
        <v>279.04420000000005</v>
      </c>
      <c r="T24" s="4">
        <v>369.89580000000001</v>
      </c>
      <c r="U24">
        <v>49</v>
      </c>
      <c r="V24">
        <v>400</v>
      </c>
      <c r="W24" t="str">
        <f t="shared" si="0"/>
        <v>Not Back Order</v>
      </c>
      <c r="X24" t="str">
        <f>IF(OR(A24=2019,A24=2018),IF(IFERROR(VLOOKUP(DATA!D24,'Year Check'!B:B,1,FALSE),"0"),"1","0")," ")</f>
        <v>1</v>
      </c>
    </row>
    <row r="25" spans="1:29" x14ac:dyDescent="0.25">
      <c r="A25">
        <v>2019</v>
      </c>
      <c r="B25">
        <v>1</v>
      </c>
      <c r="C25" t="s">
        <v>22</v>
      </c>
      <c r="D25">
        <v>593</v>
      </c>
      <c r="E25" t="s">
        <v>23</v>
      </c>
      <c r="F25" t="s">
        <v>24</v>
      </c>
      <c r="G25">
        <v>1111185</v>
      </c>
      <c r="H25" t="s">
        <v>41</v>
      </c>
      <c r="I25" t="s">
        <v>42</v>
      </c>
      <c r="J25" t="s">
        <v>27</v>
      </c>
      <c r="K25" t="s">
        <v>28</v>
      </c>
      <c r="L25" t="s">
        <v>38</v>
      </c>
      <c r="M25" t="s">
        <v>39</v>
      </c>
      <c r="N25" t="s">
        <v>40</v>
      </c>
      <c r="O25" t="s">
        <v>35</v>
      </c>
      <c r="P25">
        <v>3</v>
      </c>
      <c r="Q25" s="4">
        <v>96</v>
      </c>
      <c r="R25" s="4">
        <v>32</v>
      </c>
      <c r="S25" s="4">
        <v>41.28</v>
      </c>
      <c r="T25" s="4">
        <v>54.72</v>
      </c>
      <c r="U25">
        <v>44</v>
      </c>
      <c r="V25">
        <v>400</v>
      </c>
      <c r="W25" t="str">
        <f t="shared" si="0"/>
        <v>Not Back Order</v>
      </c>
      <c r="X25" t="str">
        <f>IF(OR(A25=2019,A25=2018),IF(IFERROR(VLOOKUP(DATA!D25,'Year Check'!B:B,1,FALSE),"0"),"1","0")," ")</f>
        <v>1</v>
      </c>
    </row>
    <row r="26" spans="1:29" x14ac:dyDescent="0.25">
      <c r="A26">
        <v>2019</v>
      </c>
      <c r="B26">
        <v>1</v>
      </c>
      <c r="C26" t="s">
        <v>22</v>
      </c>
      <c r="D26">
        <v>594</v>
      </c>
      <c r="E26" t="s">
        <v>23</v>
      </c>
      <c r="F26" t="s">
        <v>55</v>
      </c>
      <c r="G26">
        <v>1111185</v>
      </c>
      <c r="H26" t="s">
        <v>41</v>
      </c>
      <c r="I26" t="s">
        <v>42</v>
      </c>
      <c r="J26" t="s">
        <v>27</v>
      </c>
      <c r="K26" t="s">
        <v>28</v>
      </c>
      <c r="L26" t="s">
        <v>38</v>
      </c>
      <c r="M26" t="s">
        <v>39</v>
      </c>
      <c r="N26" t="s">
        <v>40</v>
      </c>
      <c r="O26" t="s">
        <v>35</v>
      </c>
      <c r="P26">
        <v>3</v>
      </c>
      <c r="Q26" s="4">
        <v>105</v>
      </c>
      <c r="R26" s="4">
        <v>35</v>
      </c>
      <c r="S26" s="4">
        <v>45.150000000000006</v>
      </c>
      <c r="T26" s="4">
        <v>59.849999999999994</v>
      </c>
      <c r="U26">
        <v>32</v>
      </c>
      <c r="V26">
        <v>765</v>
      </c>
      <c r="W26" t="str">
        <f t="shared" si="0"/>
        <v>Not Back Order</v>
      </c>
      <c r="X26" t="str">
        <f>IF(OR(A26=2019,A26=2018),IF(IFERROR(VLOOKUP(DATA!D26,'Year Check'!B:B,1,FALSE),"0"),"1","0")," ")</f>
        <v>1</v>
      </c>
    </row>
    <row r="27" spans="1:29" x14ac:dyDescent="0.25">
      <c r="A27">
        <v>2019</v>
      </c>
      <c r="B27">
        <v>1</v>
      </c>
      <c r="C27" t="s">
        <v>22</v>
      </c>
      <c r="D27">
        <v>384</v>
      </c>
      <c r="E27" t="s">
        <v>50</v>
      </c>
      <c r="F27" t="s">
        <v>24</v>
      </c>
      <c r="G27">
        <v>1111821</v>
      </c>
      <c r="H27" t="s">
        <v>56</v>
      </c>
      <c r="I27" t="s">
        <v>57</v>
      </c>
      <c r="J27" t="s">
        <v>43</v>
      </c>
      <c r="K27" t="s">
        <v>28</v>
      </c>
      <c r="L27" t="s">
        <v>38</v>
      </c>
      <c r="M27" t="s">
        <v>30</v>
      </c>
      <c r="N27" t="s">
        <v>49</v>
      </c>
      <c r="O27" t="s">
        <v>32</v>
      </c>
      <c r="P27">
        <v>8</v>
      </c>
      <c r="Q27" s="4">
        <v>29.5</v>
      </c>
      <c r="R27" s="4">
        <v>3.6875</v>
      </c>
      <c r="S27" s="4">
        <v>11.505000000000001</v>
      </c>
      <c r="T27" s="4">
        <v>17.995000000000001</v>
      </c>
      <c r="U27">
        <v>5</v>
      </c>
      <c r="V27">
        <v>400</v>
      </c>
      <c r="W27" t="str">
        <f t="shared" si="0"/>
        <v>Not Back Order</v>
      </c>
      <c r="X27" t="str">
        <f>IF(OR(A27=2019,A27=2018),IF(IFERROR(VLOOKUP(DATA!D27,'Year Check'!B:B,1,FALSE),"0"),"1","0")," ")</f>
        <v>1</v>
      </c>
    </row>
    <row r="28" spans="1:29" x14ac:dyDescent="0.25">
      <c r="A28">
        <v>2019</v>
      </c>
      <c r="B28">
        <v>1</v>
      </c>
      <c r="C28" t="s">
        <v>22</v>
      </c>
      <c r="D28">
        <v>139</v>
      </c>
      <c r="E28" t="s">
        <v>23</v>
      </c>
      <c r="F28" t="s">
        <v>24</v>
      </c>
      <c r="G28">
        <v>1113411</v>
      </c>
      <c r="H28" t="s">
        <v>47</v>
      </c>
      <c r="I28" t="s">
        <v>48</v>
      </c>
      <c r="J28" t="s">
        <v>27</v>
      </c>
      <c r="K28" t="s">
        <v>28</v>
      </c>
      <c r="L28" t="s">
        <v>29</v>
      </c>
      <c r="M28" t="s">
        <v>34</v>
      </c>
      <c r="N28" t="s">
        <v>40</v>
      </c>
      <c r="O28" t="s">
        <v>32</v>
      </c>
      <c r="P28">
        <v>828</v>
      </c>
      <c r="Q28" s="4">
        <v>338.2</v>
      </c>
      <c r="R28" s="4">
        <v>0.40845410628019324</v>
      </c>
      <c r="S28" s="4">
        <v>142.04400000000001</v>
      </c>
      <c r="T28" s="4">
        <v>196.15599999999998</v>
      </c>
      <c r="U28">
        <v>894</v>
      </c>
      <c r="V28">
        <v>400</v>
      </c>
      <c r="W28" t="str">
        <f t="shared" si="0"/>
        <v>Not Back Order</v>
      </c>
      <c r="X28" t="str">
        <f>IF(OR(A28=2019,A28=2018),IF(IFERROR(VLOOKUP(DATA!D28,'Year Check'!B:B,1,FALSE),"0"),"1","0")," ")</f>
        <v>1</v>
      </c>
    </row>
    <row r="29" spans="1:29" x14ac:dyDescent="0.25">
      <c r="A29">
        <v>2019</v>
      </c>
      <c r="B29">
        <v>1</v>
      </c>
      <c r="C29" t="s">
        <v>22</v>
      </c>
      <c r="D29">
        <v>174</v>
      </c>
      <c r="E29" t="s">
        <v>23</v>
      </c>
      <c r="F29" t="s">
        <v>58</v>
      </c>
      <c r="G29">
        <v>1113411</v>
      </c>
      <c r="H29" t="s">
        <v>47</v>
      </c>
      <c r="I29" t="s">
        <v>48</v>
      </c>
      <c r="J29" t="s">
        <v>27</v>
      </c>
      <c r="K29" t="s">
        <v>28</v>
      </c>
      <c r="L29" t="s">
        <v>29</v>
      </c>
      <c r="M29" t="s">
        <v>34</v>
      </c>
      <c r="N29" t="s">
        <v>40</v>
      </c>
      <c r="O29" t="s">
        <v>46</v>
      </c>
      <c r="P29">
        <v>65</v>
      </c>
      <c r="Q29" s="4">
        <v>422.2</v>
      </c>
      <c r="R29" s="4">
        <v>6.4953846153846149</v>
      </c>
      <c r="S29" s="4">
        <v>177.32399999999998</v>
      </c>
      <c r="T29" s="4">
        <v>244.87599999999998</v>
      </c>
      <c r="U29">
        <v>830</v>
      </c>
      <c r="V29">
        <v>400</v>
      </c>
      <c r="W29" t="str">
        <f t="shared" si="0"/>
        <v>Not Back Order</v>
      </c>
      <c r="X29" t="str">
        <f>IF(OR(A29=2019,A29=2018),IF(IFERROR(VLOOKUP(DATA!D29,'Year Check'!B:B,1,FALSE),"0"),"1","0")," ")</f>
        <v>1</v>
      </c>
    </row>
    <row r="30" spans="1:29" x14ac:dyDescent="0.25">
      <c r="A30">
        <v>2019</v>
      </c>
      <c r="B30">
        <v>1</v>
      </c>
      <c r="C30" t="s">
        <v>22</v>
      </c>
      <c r="D30">
        <v>195</v>
      </c>
      <c r="E30" t="s">
        <v>50</v>
      </c>
      <c r="F30" t="s">
        <v>55</v>
      </c>
      <c r="G30">
        <v>1111193</v>
      </c>
      <c r="H30" t="s">
        <v>47</v>
      </c>
      <c r="I30" t="s">
        <v>59</v>
      </c>
      <c r="J30" t="s">
        <v>53</v>
      </c>
      <c r="K30" t="s">
        <v>28</v>
      </c>
      <c r="L30" t="s">
        <v>29</v>
      </c>
      <c r="M30" t="s">
        <v>34</v>
      </c>
      <c r="N30" t="s">
        <v>40</v>
      </c>
      <c r="O30" t="s">
        <v>32</v>
      </c>
      <c r="P30">
        <v>8</v>
      </c>
      <c r="Q30" s="4">
        <v>298.2</v>
      </c>
      <c r="R30" s="4">
        <v>37.274999999999999</v>
      </c>
      <c r="S30" s="4">
        <v>125.24400000000001</v>
      </c>
      <c r="T30" s="4">
        <v>172.95599999999999</v>
      </c>
      <c r="U30">
        <v>4</v>
      </c>
      <c r="V30">
        <v>400</v>
      </c>
      <c r="W30" t="str">
        <f t="shared" si="0"/>
        <v>Not Back Order</v>
      </c>
      <c r="X30" t="str">
        <f>IF(OR(A30=2019,A30=2018),IF(IFERROR(VLOOKUP(DATA!D30,'Year Check'!B:B,1,FALSE),"0"),"1","0")," ")</f>
        <v>1</v>
      </c>
    </row>
    <row r="31" spans="1:29" x14ac:dyDescent="0.25">
      <c r="A31">
        <v>2019</v>
      </c>
      <c r="B31">
        <v>1</v>
      </c>
      <c r="C31" t="s">
        <v>22</v>
      </c>
      <c r="D31">
        <v>270</v>
      </c>
      <c r="E31" t="s">
        <v>50</v>
      </c>
      <c r="F31" t="s">
        <v>24</v>
      </c>
      <c r="G31">
        <v>1111193</v>
      </c>
      <c r="H31" t="s">
        <v>47</v>
      </c>
      <c r="I31" t="s">
        <v>59</v>
      </c>
      <c r="J31" t="s">
        <v>53</v>
      </c>
      <c r="K31" t="s">
        <v>28</v>
      </c>
      <c r="L31" t="s">
        <v>29</v>
      </c>
      <c r="M31" t="s">
        <v>34</v>
      </c>
      <c r="N31" t="s">
        <v>40</v>
      </c>
      <c r="O31" t="s">
        <v>32</v>
      </c>
      <c r="P31">
        <v>3</v>
      </c>
      <c r="Q31" s="4">
        <v>883.60000000000014</v>
      </c>
      <c r="R31" s="4">
        <v>294.53333333333336</v>
      </c>
      <c r="S31" s="4">
        <v>371.11200000000008</v>
      </c>
      <c r="T31" s="4">
        <v>512.48800000000006</v>
      </c>
      <c r="U31">
        <v>2</v>
      </c>
      <c r="V31">
        <v>400</v>
      </c>
      <c r="W31" t="str">
        <f t="shared" si="0"/>
        <v>Not Back Order</v>
      </c>
      <c r="X31" t="str">
        <f>IF(OR(A31=2019,A31=2018),IF(IFERROR(VLOOKUP(DATA!D31,'Year Check'!B:B,1,FALSE),"0"),"1","0")," ")</f>
        <v>1</v>
      </c>
    </row>
    <row r="32" spans="1:29" x14ac:dyDescent="0.25">
      <c r="A32">
        <v>2019</v>
      </c>
      <c r="B32">
        <v>1</v>
      </c>
      <c r="C32" t="s">
        <v>22</v>
      </c>
      <c r="D32">
        <v>309</v>
      </c>
      <c r="E32" t="s">
        <v>45</v>
      </c>
      <c r="F32" t="s">
        <v>24</v>
      </c>
      <c r="G32">
        <v>1111893</v>
      </c>
      <c r="H32" t="s">
        <v>25</v>
      </c>
      <c r="I32" t="s">
        <v>26</v>
      </c>
      <c r="J32" t="s">
        <v>27</v>
      </c>
      <c r="K32" t="s">
        <v>28</v>
      </c>
      <c r="L32" t="s">
        <v>29</v>
      </c>
      <c r="M32" t="s">
        <v>39</v>
      </c>
      <c r="N32" t="s">
        <v>49</v>
      </c>
      <c r="O32" t="s">
        <v>32</v>
      </c>
      <c r="P32">
        <v>3</v>
      </c>
      <c r="Q32" s="4">
        <v>450</v>
      </c>
      <c r="R32" s="4">
        <v>150</v>
      </c>
      <c r="S32" s="4">
        <v>139.50000000000003</v>
      </c>
      <c r="T32" s="4">
        <v>310.5</v>
      </c>
      <c r="U32">
        <v>2</v>
      </c>
      <c r="V32">
        <v>400</v>
      </c>
      <c r="W32" t="str">
        <f t="shared" si="0"/>
        <v>Not Back Order</v>
      </c>
      <c r="X32" t="str">
        <f>IF(OR(A32=2019,A32=2018),IF(IFERROR(VLOOKUP(DATA!D32,'Year Check'!B:B,1,FALSE),"0"),"1","0")," ")</f>
        <v>1</v>
      </c>
    </row>
    <row r="33" spans="1:24" x14ac:dyDescent="0.25">
      <c r="A33">
        <v>2019</v>
      </c>
      <c r="B33">
        <v>1</v>
      </c>
      <c r="C33" t="s">
        <v>22</v>
      </c>
      <c r="D33">
        <v>336</v>
      </c>
      <c r="E33" t="s">
        <v>50</v>
      </c>
      <c r="F33" t="s">
        <v>55</v>
      </c>
      <c r="G33">
        <v>1113411</v>
      </c>
      <c r="H33" t="s">
        <v>41</v>
      </c>
      <c r="I33" t="s">
        <v>42</v>
      </c>
      <c r="J33" t="s">
        <v>53</v>
      </c>
      <c r="K33" t="s">
        <v>28</v>
      </c>
      <c r="L33" t="s">
        <v>29</v>
      </c>
      <c r="M33" t="s">
        <v>34</v>
      </c>
      <c r="N33" t="s">
        <v>40</v>
      </c>
      <c r="O33" t="s">
        <v>46</v>
      </c>
      <c r="P33">
        <v>5</v>
      </c>
      <c r="Q33" s="4">
        <v>54</v>
      </c>
      <c r="R33" s="4">
        <v>10.8</v>
      </c>
      <c r="S33" s="4">
        <v>23.220000000000006</v>
      </c>
      <c r="T33" s="4">
        <v>30.779999999999998</v>
      </c>
      <c r="U33">
        <v>0</v>
      </c>
      <c r="V33">
        <v>400</v>
      </c>
      <c r="W33" t="str">
        <f t="shared" si="0"/>
        <v>Not Back Order</v>
      </c>
      <c r="X33" t="str">
        <f>IF(OR(A33=2019,A33=2018),IF(IFERROR(VLOOKUP(DATA!D33,'Year Check'!B:B,1,FALSE),"0"),"1","0")," ")</f>
        <v>1</v>
      </c>
    </row>
    <row r="34" spans="1:24" x14ac:dyDescent="0.25">
      <c r="A34">
        <v>2019</v>
      </c>
      <c r="B34">
        <v>1</v>
      </c>
      <c r="C34" t="s">
        <v>22</v>
      </c>
      <c r="D34">
        <v>410</v>
      </c>
      <c r="E34" t="s">
        <v>50</v>
      </c>
      <c r="F34" t="s">
        <v>24</v>
      </c>
      <c r="G34">
        <v>1113411</v>
      </c>
      <c r="H34" t="s">
        <v>41</v>
      </c>
      <c r="I34" t="s">
        <v>42</v>
      </c>
      <c r="J34" t="s">
        <v>53</v>
      </c>
      <c r="K34" t="s">
        <v>28</v>
      </c>
      <c r="L34" t="s">
        <v>29</v>
      </c>
      <c r="M34" t="s">
        <v>34</v>
      </c>
      <c r="N34" t="s">
        <v>40</v>
      </c>
      <c r="O34" t="s">
        <v>46</v>
      </c>
      <c r="P34">
        <v>8</v>
      </c>
      <c r="Q34" s="4">
        <v>20</v>
      </c>
      <c r="R34" s="4">
        <v>2.5</v>
      </c>
      <c r="S34" s="4">
        <v>8.6000000000000014</v>
      </c>
      <c r="T34" s="4">
        <v>11.399999999999999</v>
      </c>
      <c r="U34">
        <v>121</v>
      </c>
      <c r="V34">
        <v>400</v>
      </c>
      <c r="W34" t="str">
        <f t="shared" si="0"/>
        <v>Not Back Order</v>
      </c>
      <c r="X34" t="str">
        <f>IF(OR(A34=2019,A34=2018),IF(IFERROR(VLOOKUP(DATA!D34,'Year Check'!B:B,1,FALSE),"0"),"1","0")," ")</f>
        <v>1</v>
      </c>
    </row>
    <row r="35" spans="1:24" x14ac:dyDescent="0.25">
      <c r="A35">
        <v>2019</v>
      </c>
      <c r="B35">
        <v>1</v>
      </c>
      <c r="C35" t="s">
        <v>22</v>
      </c>
      <c r="D35">
        <v>98</v>
      </c>
      <c r="E35" t="s">
        <v>45</v>
      </c>
      <c r="F35" t="s">
        <v>24</v>
      </c>
      <c r="G35">
        <v>1111893</v>
      </c>
      <c r="H35" t="s">
        <v>41</v>
      </c>
      <c r="I35" t="s">
        <v>42</v>
      </c>
      <c r="J35" t="s">
        <v>27</v>
      </c>
      <c r="K35" t="s">
        <v>28</v>
      </c>
      <c r="L35" t="s">
        <v>29</v>
      </c>
      <c r="M35" t="s">
        <v>39</v>
      </c>
      <c r="N35" t="s">
        <v>49</v>
      </c>
      <c r="O35" t="s">
        <v>32</v>
      </c>
      <c r="P35">
        <v>52</v>
      </c>
      <c r="Q35" s="4">
        <v>8594.4</v>
      </c>
      <c r="R35" s="4">
        <v>165.27692307692308</v>
      </c>
      <c r="S35" s="4">
        <v>3695.5920000000006</v>
      </c>
      <c r="T35" s="4">
        <v>4898.8079999999991</v>
      </c>
      <c r="U35">
        <v>33</v>
      </c>
      <c r="V35">
        <v>0</v>
      </c>
      <c r="W35" t="str">
        <f t="shared" si="0"/>
        <v>Not Back Order</v>
      </c>
      <c r="X35" t="str">
        <f>IF(OR(A35=2019,A35=2018),IF(IFERROR(VLOOKUP(DATA!D35,'Year Check'!B:B,1,FALSE),"0"),"1","0")," ")</f>
        <v>1</v>
      </c>
    </row>
    <row r="36" spans="1:24" x14ac:dyDescent="0.25">
      <c r="A36">
        <v>2019</v>
      </c>
      <c r="B36">
        <v>1</v>
      </c>
      <c r="C36" t="s">
        <v>22</v>
      </c>
      <c r="D36">
        <v>122</v>
      </c>
      <c r="E36" t="s">
        <v>45</v>
      </c>
      <c r="F36" t="s">
        <v>33</v>
      </c>
      <c r="G36">
        <v>1111893</v>
      </c>
      <c r="H36" t="s">
        <v>41</v>
      </c>
      <c r="I36" t="s">
        <v>42</v>
      </c>
      <c r="J36" t="s">
        <v>27</v>
      </c>
      <c r="K36" t="s">
        <v>28</v>
      </c>
      <c r="L36" t="s">
        <v>29</v>
      </c>
      <c r="M36" t="s">
        <v>39</v>
      </c>
      <c r="N36" t="s">
        <v>49</v>
      </c>
      <c r="O36" t="s">
        <v>32</v>
      </c>
      <c r="P36">
        <v>46</v>
      </c>
      <c r="Q36" s="4">
        <v>8042.49</v>
      </c>
      <c r="R36" s="4">
        <v>174.83673913043478</v>
      </c>
      <c r="S36" s="4">
        <v>3458.2707000000005</v>
      </c>
      <c r="T36" s="4">
        <v>4584.2192999999997</v>
      </c>
      <c r="U36">
        <v>68</v>
      </c>
      <c r="V36">
        <v>0</v>
      </c>
      <c r="W36" t="str">
        <f t="shared" si="0"/>
        <v>Not Back Order</v>
      </c>
      <c r="X36" t="str">
        <f>IF(OR(A36=2019,A36=2018),IF(IFERROR(VLOOKUP(DATA!D36,'Year Check'!B:B,1,FALSE),"0"),"1","0")," ")</f>
        <v>1</v>
      </c>
    </row>
    <row r="37" spans="1:24" x14ac:dyDescent="0.25">
      <c r="A37">
        <v>2019</v>
      </c>
      <c r="B37">
        <v>1</v>
      </c>
      <c r="C37" t="s">
        <v>22</v>
      </c>
      <c r="D37">
        <v>307</v>
      </c>
      <c r="E37" t="s">
        <v>23</v>
      </c>
      <c r="F37" t="s">
        <v>33</v>
      </c>
      <c r="G37">
        <v>1111185</v>
      </c>
      <c r="H37" t="s">
        <v>41</v>
      </c>
      <c r="I37" t="s">
        <v>42</v>
      </c>
      <c r="J37" t="s">
        <v>27</v>
      </c>
      <c r="K37" t="s">
        <v>28</v>
      </c>
      <c r="L37" t="s">
        <v>29</v>
      </c>
      <c r="M37" t="s">
        <v>39</v>
      </c>
      <c r="N37" t="s">
        <v>49</v>
      </c>
      <c r="O37" t="s">
        <v>46</v>
      </c>
      <c r="P37">
        <v>3</v>
      </c>
      <c r="Q37" s="4">
        <v>33.5</v>
      </c>
      <c r="R37" s="4">
        <v>11.166666666666666</v>
      </c>
      <c r="S37" s="4">
        <v>14.405000000000001</v>
      </c>
      <c r="T37" s="4">
        <v>19.094999999999999</v>
      </c>
      <c r="U37">
        <v>88</v>
      </c>
      <c r="V37">
        <v>0</v>
      </c>
      <c r="W37" t="str">
        <f t="shared" si="0"/>
        <v>Not Back Order</v>
      </c>
      <c r="X37" t="str">
        <f>IF(OR(A37=2019,A37=2018),IF(IFERROR(VLOOKUP(DATA!D37,'Year Check'!B:B,1,FALSE),"0"),"1","0")," ")</f>
        <v>1</v>
      </c>
    </row>
    <row r="38" spans="1:24" x14ac:dyDescent="0.25">
      <c r="A38">
        <v>2019</v>
      </c>
      <c r="B38">
        <v>1</v>
      </c>
      <c r="C38" t="s">
        <v>22</v>
      </c>
      <c r="D38">
        <v>117</v>
      </c>
      <c r="E38" t="s">
        <v>45</v>
      </c>
      <c r="F38" t="s">
        <v>24</v>
      </c>
      <c r="G38">
        <v>1111249</v>
      </c>
      <c r="H38" t="s">
        <v>47</v>
      </c>
      <c r="I38" t="s">
        <v>48</v>
      </c>
      <c r="J38" t="s">
        <v>27</v>
      </c>
      <c r="K38" t="s">
        <v>28</v>
      </c>
      <c r="L38" t="s">
        <v>29</v>
      </c>
      <c r="M38" t="s">
        <v>39</v>
      </c>
      <c r="N38" t="s">
        <v>40</v>
      </c>
      <c r="O38" t="s">
        <v>46</v>
      </c>
      <c r="P38">
        <v>38</v>
      </c>
      <c r="Q38" s="4">
        <v>8833.7999999999993</v>
      </c>
      <c r="R38" s="4">
        <v>232.46842105263156</v>
      </c>
      <c r="S38" s="4">
        <v>3710.1959999999999</v>
      </c>
      <c r="T38" s="4">
        <v>5123.6039999999994</v>
      </c>
      <c r="U38">
        <v>94</v>
      </c>
      <c r="V38">
        <v>0</v>
      </c>
      <c r="W38" t="str">
        <f t="shared" si="0"/>
        <v>Not Back Order</v>
      </c>
      <c r="X38" t="str">
        <f>IF(OR(A38=2019,A38=2018),IF(IFERROR(VLOOKUP(DATA!D38,'Year Check'!B:B,1,FALSE),"0"),"1","0")," ")</f>
        <v>1</v>
      </c>
    </row>
    <row r="39" spans="1:24" x14ac:dyDescent="0.25">
      <c r="A39">
        <v>2019</v>
      </c>
      <c r="B39">
        <v>1</v>
      </c>
      <c r="C39" t="s">
        <v>22</v>
      </c>
      <c r="D39">
        <v>210</v>
      </c>
      <c r="E39" t="s">
        <v>45</v>
      </c>
      <c r="F39" t="s">
        <v>58</v>
      </c>
      <c r="G39">
        <v>1111249</v>
      </c>
      <c r="H39" t="s">
        <v>47</v>
      </c>
      <c r="I39" t="s">
        <v>48</v>
      </c>
      <c r="J39" t="s">
        <v>27</v>
      </c>
      <c r="K39" t="s">
        <v>28</v>
      </c>
      <c r="L39" t="s">
        <v>29</v>
      </c>
      <c r="M39" t="s">
        <v>39</v>
      </c>
      <c r="N39" t="s">
        <v>40</v>
      </c>
      <c r="O39" t="s">
        <v>46</v>
      </c>
      <c r="P39">
        <v>29</v>
      </c>
      <c r="Q39" s="4">
        <v>243.5</v>
      </c>
      <c r="R39" s="4">
        <v>8.3965517241379306</v>
      </c>
      <c r="S39" s="4">
        <v>102.27000000000001</v>
      </c>
      <c r="T39" s="4">
        <v>141.22999999999999</v>
      </c>
      <c r="U39">
        <v>24</v>
      </c>
      <c r="V39">
        <v>0</v>
      </c>
      <c r="W39" t="str">
        <f t="shared" si="0"/>
        <v>Not Back Order</v>
      </c>
      <c r="X39" t="str">
        <f>IF(OR(A39=2019,A39=2018),IF(IFERROR(VLOOKUP(DATA!D39,'Year Check'!B:B,1,FALSE),"0"),"1","0")," ")</f>
        <v>1</v>
      </c>
    </row>
    <row r="40" spans="1:24" x14ac:dyDescent="0.25">
      <c r="A40">
        <v>2019</v>
      </c>
      <c r="B40">
        <v>1</v>
      </c>
      <c r="C40" t="s">
        <v>22</v>
      </c>
      <c r="D40">
        <v>252</v>
      </c>
      <c r="E40" t="s">
        <v>45</v>
      </c>
      <c r="F40" t="s">
        <v>24</v>
      </c>
      <c r="G40">
        <v>1111249</v>
      </c>
      <c r="H40" t="s">
        <v>47</v>
      </c>
      <c r="I40" t="s">
        <v>48</v>
      </c>
      <c r="J40" t="s">
        <v>27</v>
      </c>
      <c r="K40" t="s">
        <v>28</v>
      </c>
      <c r="L40" t="s">
        <v>29</v>
      </c>
      <c r="M40" t="s">
        <v>39</v>
      </c>
      <c r="N40" t="s">
        <v>40</v>
      </c>
      <c r="O40" t="s">
        <v>46</v>
      </c>
      <c r="P40">
        <v>86</v>
      </c>
      <c r="Q40" s="4">
        <v>836.5</v>
      </c>
      <c r="R40" s="4">
        <v>9.7267441860465116</v>
      </c>
      <c r="S40" s="4">
        <v>351.33</v>
      </c>
      <c r="T40" s="4">
        <v>485.16999999999996</v>
      </c>
      <c r="U40">
        <v>82</v>
      </c>
      <c r="V40">
        <v>350</v>
      </c>
      <c r="W40" t="str">
        <f t="shared" si="0"/>
        <v>Not Back Order</v>
      </c>
      <c r="X40" t="str">
        <f>IF(OR(A40=2019,A40=2018),IF(IFERROR(VLOOKUP(DATA!D40,'Year Check'!B:B,1,FALSE),"0"),"1","0")," ")</f>
        <v>1</v>
      </c>
    </row>
    <row r="41" spans="1:24" x14ac:dyDescent="0.25">
      <c r="A41">
        <v>2019</v>
      </c>
      <c r="B41">
        <v>1</v>
      </c>
      <c r="C41" t="s">
        <v>22</v>
      </c>
      <c r="D41">
        <v>310</v>
      </c>
      <c r="E41" t="s">
        <v>23</v>
      </c>
      <c r="F41" t="s">
        <v>24</v>
      </c>
      <c r="G41">
        <v>1111185</v>
      </c>
      <c r="H41" t="s">
        <v>25</v>
      </c>
      <c r="I41" t="s">
        <v>26</v>
      </c>
      <c r="J41" t="s">
        <v>27</v>
      </c>
      <c r="K41" t="s">
        <v>28</v>
      </c>
      <c r="L41" t="s">
        <v>29</v>
      </c>
      <c r="M41" t="s">
        <v>39</v>
      </c>
      <c r="N41" t="s">
        <v>40</v>
      </c>
      <c r="O41" t="s">
        <v>46</v>
      </c>
      <c r="P41">
        <v>4</v>
      </c>
      <c r="Q41" s="4">
        <v>600</v>
      </c>
      <c r="R41" s="4">
        <v>150</v>
      </c>
      <c r="S41" s="4">
        <v>186.00000000000003</v>
      </c>
      <c r="T41" s="4">
        <v>413.99999999999994</v>
      </c>
      <c r="U41">
        <v>82</v>
      </c>
      <c r="V41">
        <v>350</v>
      </c>
      <c r="W41" t="str">
        <f t="shared" si="0"/>
        <v>Not Back Order</v>
      </c>
      <c r="X41" t="str">
        <f>IF(OR(A41=2019,A41=2018),IF(IFERROR(VLOOKUP(DATA!D41,'Year Check'!B:B,1,FALSE),"0"),"1","0")," ")</f>
        <v>1</v>
      </c>
    </row>
    <row r="42" spans="1:24" x14ac:dyDescent="0.25">
      <c r="A42">
        <v>2019</v>
      </c>
      <c r="B42">
        <v>1</v>
      </c>
      <c r="C42" t="s">
        <v>22</v>
      </c>
      <c r="D42">
        <v>345</v>
      </c>
      <c r="E42" t="s">
        <v>23</v>
      </c>
      <c r="F42" t="s">
        <v>55</v>
      </c>
      <c r="G42">
        <v>1111185</v>
      </c>
      <c r="H42" t="s">
        <v>25</v>
      </c>
      <c r="I42" t="s">
        <v>26</v>
      </c>
      <c r="J42" t="s">
        <v>27</v>
      </c>
      <c r="K42" t="s">
        <v>28</v>
      </c>
      <c r="L42" t="s">
        <v>29</v>
      </c>
      <c r="M42" t="s">
        <v>39</v>
      </c>
      <c r="N42" t="s">
        <v>40</v>
      </c>
      <c r="O42" t="s">
        <v>46</v>
      </c>
      <c r="P42">
        <v>3</v>
      </c>
      <c r="Q42" s="4">
        <v>450</v>
      </c>
      <c r="R42" s="4">
        <v>150</v>
      </c>
      <c r="S42" s="4">
        <v>139.50000000000003</v>
      </c>
      <c r="T42" s="4">
        <v>310.5</v>
      </c>
      <c r="U42">
        <v>121</v>
      </c>
      <c r="V42">
        <v>350</v>
      </c>
      <c r="W42" t="str">
        <f t="shared" si="0"/>
        <v>Not Back Order</v>
      </c>
      <c r="X42" t="str">
        <f>IF(OR(A42=2019,A42=2018),IF(IFERROR(VLOOKUP(DATA!D42,'Year Check'!B:B,1,FALSE),"0"),"1","0")," ")</f>
        <v>1</v>
      </c>
    </row>
    <row r="43" spans="1:24" x14ac:dyDescent="0.25">
      <c r="A43">
        <v>2019</v>
      </c>
      <c r="B43">
        <v>1</v>
      </c>
      <c r="C43" t="s">
        <v>22</v>
      </c>
      <c r="D43">
        <v>355</v>
      </c>
      <c r="E43" t="s">
        <v>23</v>
      </c>
      <c r="F43" t="s">
        <v>24</v>
      </c>
      <c r="G43">
        <v>1111185</v>
      </c>
      <c r="H43" t="s">
        <v>25</v>
      </c>
      <c r="I43" t="s">
        <v>26</v>
      </c>
      <c r="J43" t="s">
        <v>27</v>
      </c>
      <c r="K43" t="s">
        <v>28</v>
      </c>
      <c r="L43" t="s">
        <v>29</v>
      </c>
      <c r="M43" t="s">
        <v>39</v>
      </c>
      <c r="N43" t="s">
        <v>40</v>
      </c>
      <c r="O43" t="s">
        <v>46</v>
      </c>
      <c r="P43">
        <v>8</v>
      </c>
      <c r="Q43" s="4">
        <v>1320</v>
      </c>
      <c r="R43" s="4">
        <v>165</v>
      </c>
      <c r="S43" s="4">
        <v>409.20000000000005</v>
      </c>
      <c r="T43" s="4">
        <v>910.8</v>
      </c>
      <c r="U43">
        <v>121</v>
      </c>
      <c r="V43">
        <v>350</v>
      </c>
      <c r="W43" t="str">
        <f t="shared" si="0"/>
        <v>Not Back Order</v>
      </c>
      <c r="X43" t="str">
        <f>IF(OR(A43=2019,A43=2018),IF(IFERROR(VLOOKUP(DATA!D43,'Year Check'!B:B,1,FALSE),"0"),"1","0")," ")</f>
        <v>1</v>
      </c>
    </row>
    <row r="44" spans="1:24" x14ac:dyDescent="0.25">
      <c r="A44">
        <v>2019</v>
      </c>
      <c r="B44">
        <v>1</v>
      </c>
      <c r="C44" t="s">
        <v>22</v>
      </c>
      <c r="D44">
        <v>385</v>
      </c>
      <c r="E44" t="s">
        <v>23</v>
      </c>
      <c r="F44" t="s">
        <v>55</v>
      </c>
      <c r="G44">
        <v>1111185</v>
      </c>
      <c r="H44" t="s">
        <v>25</v>
      </c>
      <c r="I44" t="s">
        <v>26</v>
      </c>
      <c r="J44" t="s">
        <v>27</v>
      </c>
      <c r="K44" t="s">
        <v>28</v>
      </c>
      <c r="L44" t="s">
        <v>29</v>
      </c>
      <c r="M44" t="s">
        <v>39</v>
      </c>
      <c r="N44" t="s">
        <v>40</v>
      </c>
      <c r="O44" t="s">
        <v>46</v>
      </c>
      <c r="P44">
        <v>8</v>
      </c>
      <c r="Q44" s="4">
        <v>1320</v>
      </c>
      <c r="R44" s="4">
        <v>165</v>
      </c>
      <c r="S44" s="4">
        <v>409.20000000000005</v>
      </c>
      <c r="T44" s="4">
        <v>910.8</v>
      </c>
      <c r="U44">
        <v>0</v>
      </c>
      <c r="V44">
        <v>350</v>
      </c>
      <c r="W44" t="str">
        <f t="shared" si="0"/>
        <v>Not Back Order</v>
      </c>
      <c r="X44" t="str">
        <f>IF(OR(A44=2019,A44=2018),IF(IFERROR(VLOOKUP(DATA!D44,'Year Check'!B:B,1,FALSE),"0"),"1","0")," ")</f>
        <v>1</v>
      </c>
    </row>
    <row r="45" spans="1:24" x14ac:dyDescent="0.25">
      <c r="A45">
        <v>2019</v>
      </c>
      <c r="B45">
        <v>1</v>
      </c>
      <c r="C45" t="s">
        <v>22</v>
      </c>
      <c r="D45">
        <v>405</v>
      </c>
      <c r="E45" t="s">
        <v>50</v>
      </c>
      <c r="F45" t="s">
        <v>24</v>
      </c>
      <c r="G45">
        <v>1112531</v>
      </c>
      <c r="H45" t="s">
        <v>47</v>
      </c>
      <c r="I45" t="s">
        <v>59</v>
      </c>
      <c r="J45" t="s">
        <v>53</v>
      </c>
      <c r="K45" t="s">
        <v>28</v>
      </c>
      <c r="L45" t="s">
        <v>29</v>
      </c>
      <c r="M45" t="s">
        <v>34</v>
      </c>
      <c r="N45" t="s">
        <v>40</v>
      </c>
      <c r="O45" t="s">
        <v>35</v>
      </c>
      <c r="P45">
        <v>8</v>
      </c>
      <c r="Q45" s="4">
        <v>20</v>
      </c>
      <c r="R45" s="4">
        <v>2.5</v>
      </c>
      <c r="S45" s="4">
        <v>8.4</v>
      </c>
      <c r="T45" s="4">
        <v>11.6</v>
      </c>
      <c r="U45">
        <v>121</v>
      </c>
      <c r="V45">
        <v>350</v>
      </c>
      <c r="W45" t="str">
        <f t="shared" si="0"/>
        <v>Not Back Order</v>
      </c>
      <c r="X45" t="str">
        <f>IF(OR(A45=2019,A45=2018),IF(IFERROR(VLOOKUP(DATA!D45,'Year Check'!B:B,1,FALSE),"0"),"1","0")," ")</f>
        <v>1</v>
      </c>
    </row>
    <row r="46" spans="1:24" x14ac:dyDescent="0.25">
      <c r="A46">
        <v>2019</v>
      </c>
      <c r="B46">
        <v>1</v>
      </c>
      <c r="C46" t="s">
        <v>22</v>
      </c>
      <c r="D46">
        <v>406</v>
      </c>
      <c r="E46" t="s">
        <v>50</v>
      </c>
      <c r="F46" t="s">
        <v>58</v>
      </c>
      <c r="G46">
        <v>1112531</v>
      </c>
      <c r="H46" t="s">
        <v>47</v>
      </c>
      <c r="I46" t="s">
        <v>59</v>
      </c>
      <c r="J46" t="s">
        <v>53</v>
      </c>
      <c r="K46" t="s">
        <v>28</v>
      </c>
      <c r="L46" t="s">
        <v>29</v>
      </c>
      <c r="M46" t="s">
        <v>34</v>
      </c>
      <c r="N46" t="s">
        <v>40</v>
      </c>
      <c r="O46" t="s">
        <v>35</v>
      </c>
      <c r="P46">
        <v>8</v>
      </c>
      <c r="Q46" s="4">
        <v>20</v>
      </c>
      <c r="R46" s="4">
        <v>2.5</v>
      </c>
      <c r="S46" s="4">
        <v>8.4</v>
      </c>
      <c r="T46" s="4">
        <v>11.6</v>
      </c>
      <c r="U46">
        <v>2</v>
      </c>
      <c r="V46">
        <v>350</v>
      </c>
      <c r="W46" t="str">
        <f t="shared" si="0"/>
        <v>Not Back Order</v>
      </c>
      <c r="X46" t="str">
        <f>IF(OR(A46=2019,A46=2018),IF(IFERROR(VLOOKUP(DATA!D46,'Year Check'!B:B,1,FALSE),"0"),"1","0")," ")</f>
        <v>1</v>
      </c>
    </row>
    <row r="47" spans="1:24" x14ac:dyDescent="0.25">
      <c r="A47">
        <v>2019</v>
      </c>
      <c r="B47">
        <v>1</v>
      </c>
      <c r="C47" t="s">
        <v>22</v>
      </c>
      <c r="D47">
        <v>421</v>
      </c>
      <c r="E47" t="s">
        <v>50</v>
      </c>
      <c r="F47" t="s">
        <v>55</v>
      </c>
      <c r="G47">
        <v>1112531</v>
      </c>
      <c r="H47" t="s">
        <v>47</v>
      </c>
      <c r="I47" t="s">
        <v>59</v>
      </c>
      <c r="J47" t="s">
        <v>53</v>
      </c>
      <c r="K47" t="s">
        <v>28</v>
      </c>
      <c r="L47" t="s">
        <v>54</v>
      </c>
      <c r="M47" t="s">
        <v>34</v>
      </c>
      <c r="N47" t="s">
        <v>40</v>
      </c>
      <c r="O47" t="s">
        <v>35</v>
      </c>
      <c r="P47">
        <v>8</v>
      </c>
      <c r="Q47" s="4">
        <v>80</v>
      </c>
      <c r="R47" s="4">
        <v>10</v>
      </c>
      <c r="S47" s="4">
        <v>33.6</v>
      </c>
      <c r="T47" s="4">
        <v>46.4</v>
      </c>
      <c r="U47">
        <v>0</v>
      </c>
      <c r="V47">
        <v>350</v>
      </c>
      <c r="W47" t="str">
        <f t="shared" si="0"/>
        <v>Not Back Order</v>
      </c>
      <c r="X47" t="str">
        <f>IF(OR(A47=2019,A47=2018),IF(IFERROR(VLOOKUP(DATA!D47,'Year Check'!B:B,1,FALSE),"0"),"1","0")," ")</f>
        <v>1</v>
      </c>
    </row>
    <row r="48" spans="1:24" x14ac:dyDescent="0.25">
      <c r="A48">
        <v>2019</v>
      </c>
      <c r="B48">
        <v>1</v>
      </c>
      <c r="C48" t="s">
        <v>22</v>
      </c>
      <c r="D48">
        <v>439</v>
      </c>
      <c r="E48" t="s">
        <v>45</v>
      </c>
      <c r="F48" t="s">
        <v>60</v>
      </c>
      <c r="G48">
        <v>1112531</v>
      </c>
      <c r="H48" t="s">
        <v>47</v>
      </c>
      <c r="I48" t="s">
        <v>48</v>
      </c>
      <c r="J48" t="s">
        <v>53</v>
      </c>
      <c r="K48" t="s">
        <v>28</v>
      </c>
      <c r="L48" t="s">
        <v>29</v>
      </c>
      <c r="M48" t="s">
        <v>34</v>
      </c>
      <c r="N48" t="s">
        <v>40</v>
      </c>
      <c r="O48" t="s">
        <v>35</v>
      </c>
      <c r="P48">
        <v>8</v>
      </c>
      <c r="Q48" s="4">
        <v>2.5</v>
      </c>
      <c r="R48" s="4">
        <v>0.3125</v>
      </c>
      <c r="S48" s="4">
        <v>1.05</v>
      </c>
      <c r="T48" s="4">
        <v>1.45</v>
      </c>
      <c r="U48">
        <v>0</v>
      </c>
      <c r="V48">
        <v>350</v>
      </c>
      <c r="W48" t="str">
        <f t="shared" si="0"/>
        <v>Not Back Order</v>
      </c>
      <c r="X48" t="str">
        <f>IF(OR(A48=2019,A48=2018),IF(IFERROR(VLOOKUP(DATA!D48,'Year Check'!B:B,1,FALSE),"0"),"1","0")," ")</f>
        <v>1</v>
      </c>
    </row>
    <row r="49" spans="1:24" x14ac:dyDescent="0.25">
      <c r="A49">
        <v>2019</v>
      </c>
      <c r="B49">
        <v>1</v>
      </c>
      <c r="C49" t="s">
        <v>22</v>
      </c>
      <c r="D49">
        <v>337</v>
      </c>
      <c r="E49" t="s">
        <v>23</v>
      </c>
      <c r="F49" t="s">
        <v>24</v>
      </c>
      <c r="G49">
        <v>1113411</v>
      </c>
      <c r="H49" t="s">
        <v>47</v>
      </c>
      <c r="I49" t="s">
        <v>48</v>
      </c>
      <c r="J49" t="s">
        <v>27</v>
      </c>
      <c r="K49" t="s">
        <v>28</v>
      </c>
      <c r="L49" t="s">
        <v>29</v>
      </c>
      <c r="M49" t="s">
        <v>34</v>
      </c>
      <c r="N49" t="s">
        <v>40</v>
      </c>
      <c r="O49" t="s">
        <v>46</v>
      </c>
      <c r="P49">
        <v>6</v>
      </c>
      <c r="Q49" s="4">
        <v>54</v>
      </c>
      <c r="R49" s="4">
        <v>9</v>
      </c>
      <c r="S49" s="4">
        <v>22.68</v>
      </c>
      <c r="T49" s="4">
        <v>31.319999999999997</v>
      </c>
      <c r="U49">
        <v>121</v>
      </c>
      <c r="V49">
        <v>350</v>
      </c>
      <c r="W49" t="str">
        <f t="shared" si="0"/>
        <v>Not Back Order</v>
      </c>
      <c r="X49" t="str">
        <f>IF(OR(A49=2019,A49=2018),IF(IFERROR(VLOOKUP(DATA!D49,'Year Check'!B:B,1,FALSE),"0"),"1","0")," ")</f>
        <v>1</v>
      </c>
    </row>
    <row r="50" spans="1:24" x14ac:dyDescent="0.25">
      <c r="A50">
        <v>2019</v>
      </c>
      <c r="B50">
        <v>1</v>
      </c>
      <c r="C50" t="s">
        <v>22</v>
      </c>
      <c r="D50">
        <v>356</v>
      </c>
      <c r="E50" t="s">
        <v>23</v>
      </c>
      <c r="F50" t="s">
        <v>24</v>
      </c>
      <c r="G50">
        <v>1113411</v>
      </c>
      <c r="H50" t="s">
        <v>47</v>
      </c>
      <c r="I50" t="s">
        <v>48</v>
      </c>
      <c r="J50" t="s">
        <v>27</v>
      </c>
      <c r="K50" t="s">
        <v>28</v>
      </c>
      <c r="L50" t="s">
        <v>29</v>
      </c>
      <c r="M50" t="s">
        <v>34</v>
      </c>
      <c r="N50" t="s">
        <v>40</v>
      </c>
      <c r="O50" t="s">
        <v>46</v>
      </c>
      <c r="P50">
        <v>5</v>
      </c>
      <c r="Q50" s="4">
        <v>45</v>
      </c>
      <c r="R50" s="4">
        <v>9</v>
      </c>
      <c r="S50" s="4">
        <v>18.900000000000002</v>
      </c>
      <c r="T50" s="4">
        <v>26.099999999999998</v>
      </c>
      <c r="U50">
        <v>3</v>
      </c>
      <c r="V50">
        <v>350</v>
      </c>
      <c r="W50" t="str">
        <f t="shared" si="0"/>
        <v>Not Back Order</v>
      </c>
      <c r="X50" t="str">
        <f>IF(OR(A50=2019,A50=2018),IF(IFERROR(VLOOKUP(DATA!D50,'Year Check'!B:B,1,FALSE),"0"),"1","0")," ")</f>
        <v>1</v>
      </c>
    </row>
    <row r="51" spans="1:24" x14ac:dyDescent="0.25">
      <c r="A51">
        <v>2019</v>
      </c>
      <c r="B51">
        <v>1</v>
      </c>
      <c r="C51" t="s">
        <v>22</v>
      </c>
      <c r="D51">
        <v>418</v>
      </c>
      <c r="E51" t="s">
        <v>23</v>
      </c>
      <c r="F51" t="s">
        <v>58</v>
      </c>
      <c r="G51">
        <v>1113411</v>
      </c>
      <c r="H51" t="s">
        <v>47</v>
      </c>
      <c r="I51" t="s">
        <v>48</v>
      </c>
      <c r="J51" t="s">
        <v>27</v>
      </c>
      <c r="K51" t="s">
        <v>28</v>
      </c>
      <c r="L51" t="s">
        <v>29</v>
      </c>
      <c r="M51" t="s">
        <v>34</v>
      </c>
      <c r="N51" t="s">
        <v>40</v>
      </c>
      <c r="O51" t="s">
        <v>46</v>
      </c>
      <c r="P51">
        <v>8</v>
      </c>
      <c r="Q51" s="4">
        <v>85</v>
      </c>
      <c r="R51" s="4">
        <v>10.625</v>
      </c>
      <c r="S51" s="4">
        <v>35.700000000000003</v>
      </c>
      <c r="T51" s="4">
        <v>49.3</v>
      </c>
      <c r="U51">
        <v>121</v>
      </c>
      <c r="V51">
        <v>350</v>
      </c>
      <c r="W51" t="str">
        <f t="shared" si="0"/>
        <v>Not Back Order</v>
      </c>
      <c r="X51" t="str">
        <f>IF(OR(A51=2019,A51=2018),IF(IFERROR(VLOOKUP(DATA!D51,'Year Check'!B:B,1,FALSE),"0"),"1","0")," ")</f>
        <v>1</v>
      </c>
    </row>
    <row r="52" spans="1:24" x14ac:dyDescent="0.25">
      <c r="A52">
        <v>2019</v>
      </c>
      <c r="B52">
        <v>1</v>
      </c>
      <c r="C52" t="s">
        <v>22</v>
      </c>
      <c r="D52">
        <v>24</v>
      </c>
      <c r="E52" t="s">
        <v>61</v>
      </c>
      <c r="F52" t="s">
        <v>62</v>
      </c>
      <c r="G52">
        <v>1111185</v>
      </c>
      <c r="H52" t="s">
        <v>47</v>
      </c>
      <c r="I52" t="s">
        <v>59</v>
      </c>
      <c r="J52" t="s">
        <v>27</v>
      </c>
      <c r="K52" t="s">
        <v>28</v>
      </c>
      <c r="L52" t="s">
        <v>38</v>
      </c>
      <c r="M52" t="s">
        <v>34</v>
      </c>
      <c r="N52" t="s">
        <v>49</v>
      </c>
      <c r="O52" t="s">
        <v>46</v>
      </c>
      <c r="P52">
        <v>89</v>
      </c>
      <c r="Q52" s="4">
        <v>3963.88</v>
      </c>
      <c r="R52" s="4">
        <v>44.53797752808989</v>
      </c>
      <c r="S52" s="4">
        <v>1664.8296000000003</v>
      </c>
      <c r="T52" s="4">
        <v>2299.0504000000001</v>
      </c>
      <c r="U52">
        <v>488</v>
      </c>
      <c r="V52">
        <v>564</v>
      </c>
      <c r="W52" t="str">
        <f t="shared" si="0"/>
        <v>Not Back Order</v>
      </c>
      <c r="X52" t="str">
        <f>IF(OR(A52=2019,A52=2018),IF(IFERROR(VLOOKUP(DATA!D52,'Year Check'!B:B,1,FALSE),"0"),"1","0")," ")</f>
        <v>1</v>
      </c>
    </row>
    <row r="53" spans="1:24" x14ac:dyDescent="0.25">
      <c r="A53">
        <v>2019</v>
      </c>
      <c r="B53">
        <v>1</v>
      </c>
      <c r="C53" t="s">
        <v>22</v>
      </c>
      <c r="D53">
        <v>25</v>
      </c>
      <c r="E53" t="s">
        <v>61</v>
      </c>
      <c r="F53" t="s">
        <v>24</v>
      </c>
      <c r="G53">
        <v>1111185</v>
      </c>
      <c r="H53" t="s">
        <v>56</v>
      </c>
      <c r="I53" t="s">
        <v>63</v>
      </c>
      <c r="J53" t="s">
        <v>27</v>
      </c>
      <c r="K53" t="s">
        <v>28</v>
      </c>
      <c r="L53" t="s">
        <v>38</v>
      </c>
      <c r="M53" t="s">
        <v>34</v>
      </c>
      <c r="N53" t="s">
        <v>49</v>
      </c>
      <c r="O53" t="s">
        <v>46</v>
      </c>
      <c r="P53">
        <v>220</v>
      </c>
      <c r="Q53" s="4">
        <v>3988.9</v>
      </c>
      <c r="R53" s="4">
        <v>18.131363636363638</v>
      </c>
      <c r="S53" s="4">
        <v>1555.6710000000003</v>
      </c>
      <c r="T53" s="4">
        <v>2433.2289999999998</v>
      </c>
      <c r="U53">
        <v>492</v>
      </c>
      <c r="V53">
        <v>720</v>
      </c>
      <c r="W53" t="str">
        <f t="shared" si="0"/>
        <v>Not Back Order</v>
      </c>
      <c r="X53" t="str">
        <f>IF(OR(A53=2019,A53=2018),IF(IFERROR(VLOOKUP(DATA!D53,'Year Check'!B:B,1,FALSE),"0"),"1","0")," ")</f>
        <v>1</v>
      </c>
    </row>
    <row r="54" spans="1:24" x14ac:dyDescent="0.25">
      <c r="A54">
        <v>2019</v>
      </c>
      <c r="B54">
        <v>1</v>
      </c>
      <c r="C54" t="s">
        <v>22</v>
      </c>
      <c r="D54">
        <v>29</v>
      </c>
      <c r="E54" t="s">
        <v>61</v>
      </c>
      <c r="F54" t="s">
        <v>24</v>
      </c>
      <c r="G54">
        <v>1111185</v>
      </c>
      <c r="H54" t="s">
        <v>47</v>
      </c>
      <c r="I54" t="s">
        <v>59</v>
      </c>
      <c r="J54" t="s">
        <v>27</v>
      </c>
      <c r="K54" t="s">
        <v>28</v>
      </c>
      <c r="L54" t="s">
        <v>38</v>
      </c>
      <c r="M54" t="s">
        <v>34</v>
      </c>
      <c r="N54" t="s">
        <v>49</v>
      </c>
      <c r="O54" t="s">
        <v>46</v>
      </c>
      <c r="P54">
        <v>66</v>
      </c>
      <c r="Q54" s="4">
        <v>6935.34</v>
      </c>
      <c r="R54" s="4">
        <v>105.08090909090909</v>
      </c>
      <c r="S54" s="4">
        <v>2912.8428000000004</v>
      </c>
      <c r="T54" s="4">
        <v>4022.4971999999998</v>
      </c>
      <c r="U54">
        <v>492</v>
      </c>
      <c r="V54">
        <v>564</v>
      </c>
      <c r="W54" t="str">
        <f t="shared" si="0"/>
        <v>Not Back Order</v>
      </c>
      <c r="X54" t="str">
        <f>IF(OR(A54=2019,A54=2018),IF(IFERROR(VLOOKUP(DATA!D54,'Year Check'!B:B,1,FALSE),"0"),"1","0")," ")</f>
        <v>1</v>
      </c>
    </row>
    <row r="55" spans="1:24" x14ac:dyDescent="0.25">
      <c r="A55">
        <v>2019</v>
      </c>
      <c r="B55">
        <v>1</v>
      </c>
      <c r="C55" t="s">
        <v>22</v>
      </c>
      <c r="D55">
        <v>31</v>
      </c>
      <c r="E55" t="s">
        <v>61</v>
      </c>
      <c r="F55" t="s">
        <v>24</v>
      </c>
      <c r="G55">
        <v>1111185</v>
      </c>
      <c r="H55" t="s">
        <v>41</v>
      </c>
      <c r="I55" t="s">
        <v>42</v>
      </c>
      <c r="J55" t="s">
        <v>27</v>
      </c>
      <c r="K55" t="s">
        <v>28</v>
      </c>
      <c r="L55" t="s">
        <v>38</v>
      </c>
      <c r="M55" t="s">
        <v>34</v>
      </c>
      <c r="N55" t="s">
        <v>49</v>
      </c>
      <c r="O55" t="s">
        <v>46</v>
      </c>
      <c r="P55">
        <v>36</v>
      </c>
      <c r="Q55" s="4">
        <v>6652.26</v>
      </c>
      <c r="R55" s="4">
        <v>184.785</v>
      </c>
      <c r="S55" s="4">
        <v>2860.4718000000003</v>
      </c>
      <c r="T55" s="4">
        <v>3791.7882</v>
      </c>
      <c r="U55">
        <v>489</v>
      </c>
      <c r="V55">
        <v>564</v>
      </c>
      <c r="W55" t="str">
        <f t="shared" si="0"/>
        <v>Not Back Order</v>
      </c>
      <c r="X55" t="str">
        <f>IF(OR(A55=2019,A55=2018),IF(IFERROR(VLOOKUP(DATA!D55,'Year Check'!B:B,1,FALSE),"0"),"1","0")," ")</f>
        <v>1</v>
      </c>
    </row>
    <row r="56" spans="1:24" x14ac:dyDescent="0.25">
      <c r="A56">
        <v>2019</v>
      </c>
      <c r="B56">
        <v>1</v>
      </c>
      <c r="C56" t="s">
        <v>22</v>
      </c>
      <c r="D56">
        <v>35</v>
      </c>
      <c r="E56" t="s">
        <v>61</v>
      </c>
      <c r="F56" t="s">
        <v>62</v>
      </c>
      <c r="G56">
        <v>1111185</v>
      </c>
      <c r="H56" t="s">
        <v>47</v>
      </c>
      <c r="I56" t="s">
        <v>59</v>
      </c>
      <c r="J56" t="s">
        <v>27</v>
      </c>
      <c r="K56" t="s">
        <v>28</v>
      </c>
      <c r="L56" t="s">
        <v>38</v>
      </c>
      <c r="M56" t="s">
        <v>34</v>
      </c>
      <c r="N56" t="s">
        <v>49</v>
      </c>
      <c r="O56" t="s">
        <v>46</v>
      </c>
      <c r="P56">
        <v>66</v>
      </c>
      <c r="Q56" s="4">
        <v>6044.26</v>
      </c>
      <c r="R56" s="4">
        <v>91.579696969696968</v>
      </c>
      <c r="S56" s="4">
        <v>2538.5892000000003</v>
      </c>
      <c r="T56" s="4">
        <v>3505.6707999999999</v>
      </c>
      <c r="U56">
        <v>450</v>
      </c>
      <c r="V56">
        <v>504</v>
      </c>
      <c r="W56" t="str">
        <f t="shared" si="0"/>
        <v>Not Back Order</v>
      </c>
      <c r="X56" t="str">
        <f>IF(OR(A56=2019,A56=2018),IF(IFERROR(VLOOKUP(DATA!D56,'Year Check'!B:B,1,FALSE),"0"),"1","0")," ")</f>
        <v>1</v>
      </c>
    </row>
    <row r="57" spans="1:24" x14ac:dyDescent="0.25">
      <c r="A57">
        <v>2019</v>
      </c>
      <c r="B57">
        <v>1</v>
      </c>
      <c r="C57" t="s">
        <v>22</v>
      </c>
      <c r="D57">
        <v>37</v>
      </c>
      <c r="E57" t="s">
        <v>61</v>
      </c>
      <c r="F57" t="s">
        <v>33</v>
      </c>
      <c r="G57">
        <v>1111185</v>
      </c>
      <c r="H57" t="s">
        <v>47</v>
      </c>
      <c r="I57" t="s">
        <v>59</v>
      </c>
      <c r="J57" t="s">
        <v>27</v>
      </c>
      <c r="K57" t="s">
        <v>28</v>
      </c>
      <c r="L57" t="s">
        <v>38</v>
      </c>
      <c r="M57" t="s">
        <v>34</v>
      </c>
      <c r="N57" t="s">
        <v>49</v>
      </c>
      <c r="O57" t="s">
        <v>46</v>
      </c>
      <c r="P57">
        <v>63</v>
      </c>
      <c r="Q57" s="4">
        <v>6083.33</v>
      </c>
      <c r="R57" s="4">
        <v>96.560793650793656</v>
      </c>
      <c r="S57" s="4">
        <v>2554.9986000000004</v>
      </c>
      <c r="T57" s="4">
        <v>3528.3313999999996</v>
      </c>
      <c r="U57">
        <v>503</v>
      </c>
      <c r="V57">
        <v>564</v>
      </c>
      <c r="W57" t="str">
        <f t="shared" si="0"/>
        <v>Not Back Order</v>
      </c>
      <c r="X57" t="str">
        <f>IF(OR(A57=2019,A57=2018),IF(IFERROR(VLOOKUP(DATA!D57,'Year Check'!B:B,1,FALSE),"0"),"1","0")," ")</f>
        <v>1</v>
      </c>
    </row>
    <row r="58" spans="1:24" x14ac:dyDescent="0.25">
      <c r="A58">
        <v>2019</v>
      </c>
      <c r="B58">
        <v>1</v>
      </c>
      <c r="C58" t="s">
        <v>22</v>
      </c>
      <c r="D58">
        <v>41</v>
      </c>
      <c r="E58" t="s">
        <v>61</v>
      </c>
      <c r="F58" t="s">
        <v>24</v>
      </c>
      <c r="G58">
        <v>1111185</v>
      </c>
      <c r="H58" t="s">
        <v>41</v>
      </c>
      <c r="I58" t="s">
        <v>42</v>
      </c>
      <c r="J58" t="s">
        <v>27</v>
      </c>
      <c r="K58" t="s">
        <v>28</v>
      </c>
      <c r="L58" t="s">
        <v>38</v>
      </c>
      <c r="M58" t="s">
        <v>34</v>
      </c>
      <c r="N58" t="s">
        <v>49</v>
      </c>
      <c r="O58" t="s">
        <v>46</v>
      </c>
      <c r="P58">
        <v>83</v>
      </c>
      <c r="Q58" s="4">
        <v>5803.53</v>
      </c>
      <c r="R58" s="4">
        <v>69.922048192771086</v>
      </c>
      <c r="S58" s="4">
        <v>2495.5179000000003</v>
      </c>
      <c r="T58" s="4">
        <v>3308.0120999999995</v>
      </c>
      <c r="U58">
        <v>633</v>
      </c>
      <c r="V58">
        <v>720</v>
      </c>
      <c r="W58" t="str">
        <f t="shared" si="0"/>
        <v>Not Back Order</v>
      </c>
      <c r="X58" t="str">
        <f>IF(OR(A58=2019,A58=2018),IF(IFERROR(VLOOKUP(DATA!D58,'Year Check'!B:B,1,FALSE),"0"),"1","0")," ")</f>
        <v>1</v>
      </c>
    </row>
    <row r="59" spans="1:24" x14ac:dyDescent="0.25">
      <c r="A59">
        <v>2019</v>
      </c>
      <c r="B59">
        <v>2</v>
      </c>
      <c r="C59" t="s">
        <v>22</v>
      </c>
      <c r="D59">
        <v>46</v>
      </c>
      <c r="E59" t="s">
        <v>61</v>
      </c>
      <c r="F59" t="s">
        <v>24</v>
      </c>
      <c r="G59">
        <v>1111185</v>
      </c>
      <c r="H59" t="s">
        <v>25</v>
      </c>
      <c r="I59" t="s">
        <v>26</v>
      </c>
      <c r="J59" t="s">
        <v>27</v>
      </c>
      <c r="K59" t="s">
        <v>28</v>
      </c>
      <c r="L59" t="s">
        <v>38</v>
      </c>
      <c r="M59" t="s">
        <v>34</v>
      </c>
      <c r="N59" t="s">
        <v>49</v>
      </c>
      <c r="O59" t="s">
        <v>32</v>
      </c>
      <c r="P59">
        <v>806</v>
      </c>
      <c r="Q59" s="4">
        <v>132990</v>
      </c>
      <c r="R59" s="4">
        <v>165</v>
      </c>
      <c r="S59" s="4">
        <v>41226.9</v>
      </c>
      <c r="T59" s="4">
        <v>91763.099999999991</v>
      </c>
      <c r="U59">
        <v>445</v>
      </c>
      <c r="V59">
        <v>564</v>
      </c>
      <c r="W59" t="str">
        <f t="shared" si="0"/>
        <v>Not Back Order</v>
      </c>
      <c r="X59" t="str">
        <f>IF(OR(A59=2019,A59=2018),IF(IFERROR(VLOOKUP(DATA!D59,'Year Check'!B:B,1,FALSE),"0"),"1","0")," ")</f>
        <v>1</v>
      </c>
    </row>
    <row r="60" spans="1:24" x14ac:dyDescent="0.25">
      <c r="A60">
        <v>2019</v>
      </c>
      <c r="B60">
        <v>1</v>
      </c>
      <c r="C60" t="s">
        <v>22</v>
      </c>
      <c r="D60">
        <v>47</v>
      </c>
      <c r="E60" t="s">
        <v>61</v>
      </c>
      <c r="F60" t="s">
        <v>24</v>
      </c>
      <c r="G60">
        <v>1111185</v>
      </c>
      <c r="H60" t="s">
        <v>25</v>
      </c>
      <c r="I60" t="s">
        <v>26</v>
      </c>
      <c r="J60" t="s">
        <v>27</v>
      </c>
      <c r="K60" t="s">
        <v>28</v>
      </c>
      <c r="L60" t="s">
        <v>38</v>
      </c>
      <c r="M60" t="s">
        <v>34</v>
      </c>
      <c r="N60" t="s">
        <v>49</v>
      </c>
      <c r="O60" t="s">
        <v>46</v>
      </c>
      <c r="P60">
        <v>39</v>
      </c>
      <c r="Q60" s="4">
        <v>5539.28</v>
      </c>
      <c r="R60" s="4">
        <v>142.03282051282051</v>
      </c>
      <c r="S60" s="4">
        <v>1717.1768000000002</v>
      </c>
      <c r="T60" s="4">
        <v>3822.1031999999996</v>
      </c>
      <c r="U60">
        <v>439</v>
      </c>
      <c r="V60">
        <v>564</v>
      </c>
      <c r="W60" t="str">
        <f t="shared" si="0"/>
        <v>Not Back Order</v>
      </c>
      <c r="X60" t="str">
        <f>IF(OR(A60=2019,A60=2018),IF(IFERROR(VLOOKUP(DATA!D60,'Year Check'!B:B,1,FALSE),"0"),"1","0")," ")</f>
        <v>1</v>
      </c>
    </row>
    <row r="61" spans="1:24" x14ac:dyDescent="0.25">
      <c r="A61">
        <v>2019</v>
      </c>
      <c r="B61">
        <v>1</v>
      </c>
      <c r="C61" t="s">
        <v>22</v>
      </c>
      <c r="D61">
        <v>48</v>
      </c>
      <c r="E61" t="s">
        <v>61</v>
      </c>
      <c r="F61" t="s">
        <v>62</v>
      </c>
      <c r="G61">
        <v>1111185</v>
      </c>
      <c r="H61" t="s">
        <v>64</v>
      </c>
      <c r="I61" t="s">
        <v>64</v>
      </c>
      <c r="J61" t="s">
        <v>27</v>
      </c>
      <c r="K61" t="s">
        <v>28</v>
      </c>
      <c r="L61" t="s">
        <v>38</v>
      </c>
      <c r="M61" t="s">
        <v>34</v>
      </c>
      <c r="N61" t="s">
        <v>49</v>
      </c>
      <c r="O61" t="s">
        <v>32</v>
      </c>
      <c r="P61">
        <v>866</v>
      </c>
      <c r="Q61" s="4">
        <v>5453.85</v>
      </c>
      <c r="R61" s="4">
        <v>6.2977482678983838</v>
      </c>
      <c r="S61" s="4">
        <v>2454.2325000000001</v>
      </c>
      <c r="T61" s="4">
        <v>2999.6175000000003</v>
      </c>
      <c r="U61">
        <v>530</v>
      </c>
      <c r="V61">
        <v>720</v>
      </c>
      <c r="W61" t="str">
        <f t="shared" si="0"/>
        <v>Not Back Order</v>
      </c>
      <c r="X61" t="str">
        <f>IF(OR(A61=2019,A61=2018),IF(IFERROR(VLOOKUP(DATA!D61,'Year Check'!B:B,1,FALSE),"0"),"1","0")," ")</f>
        <v>1</v>
      </c>
    </row>
    <row r="62" spans="1:24" x14ac:dyDescent="0.25">
      <c r="A62">
        <v>2019</v>
      </c>
      <c r="B62">
        <v>1</v>
      </c>
      <c r="C62" t="s">
        <v>22</v>
      </c>
      <c r="D62">
        <v>49</v>
      </c>
      <c r="E62" t="s">
        <v>61</v>
      </c>
      <c r="F62" t="s">
        <v>24</v>
      </c>
      <c r="G62">
        <v>1111185</v>
      </c>
      <c r="H62" t="s">
        <v>47</v>
      </c>
      <c r="I62" t="s">
        <v>59</v>
      </c>
      <c r="J62" t="s">
        <v>27</v>
      </c>
      <c r="K62" t="s">
        <v>28</v>
      </c>
      <c r="L62" t="s">
        <v>38</v>
      </c>
      <c r="M62" t="s">
        <v>34</v>
      </c>
      <c r="N62" t="s">
        <v>49</v>
      </c>
      <c r="O62" t="s">
        <v>46</v>
      </c>
      <c r="P62">
        <v>68</v>
      </c>
      <c r="Q62" s="4">
        <v>5423.39</v>
      </c>
      <c r="R62" s="4">
        <v>79.755735294117656</v>
      </c>
      <c r="S62" s="4">
        <v>2277.8238000000006</v>
      </c>
      <c r="T62" s="4">
        <v>3145.5661999999998</v>
      </c>
      <c r="U62">
        <v>668</v>
      </c>
      <c r="V62">
        <v>720</v>
      </c>
      <c r="W62" t="str">
        <f t="shared" si="0"/>
        <v>Not Back Order</v>
      </c>
      <c r="X62" t="str">
        <f>IF(OR(A62=2019,A62=2018),IF(IFERROR(VLOOKUP(DATA!D62,'Year Check'!B:B,1,FALSE),"0"),"1","0")," ")</f>
        <v>1</v>
      </c>
    </row>
    <row r="63" spans="1:24" x14ac:dyDescent="0.25">
      <c r="A63">
        <v>2019</v>
      </c>
      <c r="B63">
        <v>1</v>
      </c>
      <c r="C63" t="s">
        <v>22</v>
      </c>
      <c r="D63">
        <v>55</v>
      </c>
      <c r="E63" t="s">
        <v>61</v>
      </c>
      <c r="F63" t="s">
        <v>33</v>
      </c>
      <c r="G63">
        <v>1111185</v>
      </c>
      <c r="H63" t="s">
        <v>64</v>
      </c>
      <c r="I63" t="s">
        <v>64</v>
      </c>
      <c r="J63" t="s">
        <v>27</v>
      </c>
      <c r="K63" t="s">
        <v>28</v>
      </c>
      <c r="L63" t="s">
        <v>38</v>
      </c>
      <c r="M63" t="s">
        <v>34</v>
      </c>
      <c r="N63" t="s">
        <v>49</v>
      </c>
      <c r="O63" t="s">
        <v>32</v>
      </c>
      <c r="P63">
        <v>836</v>
      </c>
      <c r="Q63" s="4">
        <v>4488.62</v>
      </c>
      <c r="R63" s="4">
        <v>5.3691626794258376</v>
      </c>
      <c r="S63" s="4">
        <v>2019.8789999999999</v>
      </c>
      <c r="T63" s="4">
        <v>2468.741</v>
      </c>
      <c r="U63">
        <v>433</v>
      </c>
      <c r="V63">
        <v>720</v>
      </c>
      <c r="W63" t="str">
        <f t="shared" si="0"/>
        <v>Not Back Order</v>
      </c>
      <c r="X63" t="str">
        <f>IF(OR(A63=2019,A63=2018),IF(IFERROR(VLOOKUP(DATA!D63,'Year Check'!B:B,1,FALSE),"0"),"1","0")," ")</f>
        <v>1</v>
      </c>
    </row>
    <row r="64" spans="1:24" x14ac:dyDescent="0.25">
      <c r="A64">
        <v>2019</v>
      </c>
      <c r="B64">
        <v>1</v>
      </c>
      <c r="C64" t="s">
        <v>22</v>
      </c>
      <c r="D64">
        <v>57</v>
      </c>
      <c r="E64" t="s">
        <v>61</v>
      </c>
      <c r="F64" t="s">
        <v>24</v>
      </c>
      <c r="G64">
        <v>1111185</v>
      </c>
      <c r="H64" t="s">
        <v>25</v>
      </c>
      <c r="I64" t="s">
        <v>26</v>
      </c>
      <c r="J64" t="s">
        <v>27</v>
      </c>
      <c r="K64" t="s">
        <v>28</v>
      </c>
      <c r="L64" t="s">
        <v>38</v>
      </c>
      <c r="M64" t="s">
        <v>34</v>
      </c>
      <c r="N64" t="s">
        <v>49</v>
      </c>
      <c r="O64" t="s">
        <v>46</v>
      </c>
      <c r="P64">
        <v>50</v>
      </c>
      <c r="Q64" s="4">
        <v>4389.5</v>
      </c>
      <c r="R64" s="4">
        <v>87.79</v>
      </c>
      <c r="S64" s="4">
        <v>1360.7450000000003</v>
      </c>
      <c r="T64" s="4">
        <v>3028.7549999999997</v>
      </c>
      <c r="U64">
        <v>588</v>
      </c>
      <c r="V64">
        <v>564</v>
      </c>
      <c r="W64" t="str">
        <f t="shared" si="0"/>
        <v>Not Back Order</v>
      </c>
      <c r="X64" t="str">
        <f>IF(OR(A64=2019,A64=2018),IF(IFERROR(VLOOKUP(DATA!D64,'Year Check'!B:B,1,FALSE),"0"),"1","0")," ")</f>
        <v>1</v>
      </c>
    </row>
    <row r="65" spans="1:24" x14ac:dyDescent="0.25">
      <c r="A65">
        <v>2019</v>
      </c>
      <c r="B65">
        <v>1</v>
      </c>
      <c r="C65" t="s">
        <v>22</v>
      </c>
      <c r="D65">
        <v>69</v>
      </c>
      <c r="E65" t="s">
        <v>61</v>
      </c>
      <c r="F65" t="s">
        <v>33</v>
      </c>
      <c r="G65">
        <v>1111185</v>
      </c>
      <c r="H65" t="s">
        <v>47</v>
      </c>
      <c r="I65" t="s">
        <v>59</v>
      </c>
      <c r="J65" t="s">
        <v>27</v>
      </c>
      <c r="K65" t="s">
        <v>28</v>
      </c>
      <c r="L65" t="s">
        <v>38</v>
      </c>
      <c r="M65" t="s">
        <v>34</v>
      </c>
      <c r="N65" t="s">
        <v>49</v>
      </c>
      <c r="O65" t="s">
        <v>46</v>
      </c>
      <c r="P65">
        <v>33</v>
      </c>
      <c r="Q65" s="4">
        <v>2930.35</v>
      </c>
      <c r="R65" s="4">
        <v>88.798484848484847</v>
      </c>
      <c r="S65" s="4">
        <v>1230.7470000000001</v>
      </c>
      <c r="T65" s="4">
        <v>1699.6029999999998</v>
      </c>
      <c r="U65">
        <v>582</v>
      </c>
      <c r="V65">
        <v>564</v>
      </c>
      <c r="W65" t="str">
        <f t="shared" si="0"/>
        <v>Not Back Order</v>
      </c>
      <c r="X65" t="str">
        <f>IF(OR(A65=2019,A65=2018),IF(IFERROR(VLOOKUP(DATA!D65,'Year Check'!B:B,1,FALSE),"0"),"1","0")," ")</f>
        <v>1</v>
      </c>
    </row>
    <row r="66" spans="1:24" x14ac:dyDescent="0.25">
      <c r="A66">
        <v>2019</v>
      </c>
      <c r="B66">
        <v>1</v>
      </c>
      <c r="C66" t="s">
        <v>22</v>
      </c>
      <c r="D66">
        <v>70</v>
      </c>
      <c r="E66" t="s">
        <v>61</v>
      </c>
      <c r="F66" t="s">
        <v>33</v>
      </c>
      <c r="G66">
        <v>1111185</v>
      </c>
      <c r="H66" t="s">
        <v>41</v>
      </c>
      <c r="I66" t="s">
        <v>42</v>
      </c>
      <c r="J66" t="s">
        <v>27</v>
      </c>
      <c r="K66" t="s">
        <v>28</v>
      </c>
      <c r="L66" t="s">
        <v>38</v>
      </c>
      <c r="M66" t="s">
        <v>34</v>
      </c>
      <c r="N66" t="s">
        <v>49</v>
      </c>
      <c r="O66" t="s">
        <v>46</v>
      </c>
      <c r="P66">
        <v>40</v>
      </c>
      <c r="Q66" s="4">
        <v>2906</v>
      </c>
      <c r="R66" s="4">
        <v>72.650000000000006</v>
      </c>
      <c r="S66" s="4">
        <v>1249.5800000000004</v>
      </c>
      <c r="T66" s="4">
        <v>1656.4199999999998</v>
      </c>
      <c r="U66">
        <v>528</v>
      </c>
      <c r="V66">
        <v>564</v>
      </c>
      <c r="W66" t="str">
        <f t="shared" si="0"/>
        <v>Not Back Order</v>
      </c>
      <c r="X66" t="str">
        <f>IF(OR(A66=2019,A66=2018),IF(IFERROR(VLOOKUP(DATA!D66,'Year Check'!B:B,1,FALSE),"0"),"1","0")," ")</f>
        <v>1</v>
      </c>
    </row>
    <row r="67" spans="1:24" x14ac:dyDescent="0.25">
      <c r="A67">
        <v>2019</v>
      </c>
      <c r="B67">
        <v>1</v>
      </c>
      <c r="C67" t="s">
        <v>22</v>
      </c>
      <c r="D67">
        <v>71</v>
      </c>
      <c r="E67" t="s">
        <v>61</v>
      </c>
      <c r="F67" t="s">
        <v>33</v>
      </c>
      <c r="G67">
        <v>1111185</v>
      </c>
      <c r="H67" t="s">
        <v>56</v>
      </c>
      <c r="I67" t="s">
        <v>63</v>
      </c>
      <c r="J67" t="s">
        <v>27</v>
      </c>
      <c r="K67" t="s">
        <v>28</v>
      </c>
      <c r="L67" t="s">
        <v>38</v>
      </c>
      <c r="M67" t="s">
        <v>34</v>
      </c>
      <c r="N67" t="s">
        <v>49</v>
      </c>
      <c r="O67" t="s">
        <v>46</v>
      </c>
      <c r="P67">
        <v>80</v>
      </c>
      <c r="Q67" s="4">
        <v>2834.2799999999997</v>
      </c>
      <c r="R67" s="4">
        <v>35.4285</v>
      </c>
      <c r="S67" s="4">
        <v>1105.3692000000001</v>
      </c>
      <c r="T67" s="4">
        <v>1728.9107999999999</v>
      </c>
      <c r="U67">
        <v>492</v>
      </c>
      <c r="V67">
        <v>564</v>
      </c>
      <c r="W67" t="str">
        <f t="shared" si="0"/>
        <v>Not Back Order</v>
      </c>
      <c r="X67" t="str">
        <f>IF(OR(A67=2019,A67=2018),IF(IFERROR(VLOOKUP(DATA!D67,'Year Check'!B:B,1,FALSE),"0"),"1","0")," ")</f>
        <v>1</v>
      </c>
    </row>
    <row r="68" spans="1:24" x14ac:dyDescent="0.25">
      <c r="A68">
        <v>2019</v>
      </c>
      <c r="B68">
        <v>1</v>
      </c>
      <c r="C68" t="s">
        <v>22</v>
      </c>
      <c r="D68">
        <v>72</v>
      </c>
      <c r="E68" t="s">
        <v>61</v>
      </c>
      <c r="F68" t="s">
        <v>24</v>
      </c>
      <c r="G68">
        <v>1111185</v>
      </c>
      <c r="H68" t="s">
        <v>25</v>
      </c>
      <c r="I68" t="s">
        <v>26</v>
      </c>
      <c r="J68" t="s">
        <v>27</v>
      </c>
      <c r="K68" t="s">
        <v>28</v>
      </c>
      <c r="L68" t="s">
        <v>38</v>
      </c>
      <c r="M68" t="s">
        <v>34</v>
      </c>
      <c r="N68" t="s">
        <v>49</v>
      </c>
      <c r="O68" t="s">
        <v>46</v>
      </c>
      <c r="P68">
        <v>44</v>
      </c>
      <c r="Q68" s="4">
        <v>7260</v>
      </c>
      <c r="R68" s="4">
        <v>165</v>
      </c>
      <c r="S68" s="4">
        <v>2250.6000000000004</v>
      </c>
      <c r="T68" s="4">
        <v>5009.3999999999996</v>
      </c>
      <c r="U68">
        <v>489</v>
      </c>
      <c r="V68">
        <v>444</v>
      </c>
      <c r="W68" t="str">
        <f t="shared" ref="W68:W131" si="1">IF(P68&lt;0,"Back Order","Not Back Order")</f>
        <v>Not Back Order</v>
      </c>
      <c r="X68" t="str">
        <f>IF(OR(A68=2019,A68=2018),IF(IFERROR(VLOOKUP(DATA!D68,'Year Check'!B:B,1,FALSE),"0"),"1","0")," ")</f>
        <v>1</v>
      </c>
    </row>
    <row r="69" spans="1:24" x14ac:dyDescent="0.25">
      <c r="A69">
        <v>2019</v>
      </c>
      <c r="B69">
        <v>1</v>
      </c>
      <c r="C69" t="s">
        <v>22</v>
      </c>
      <c r="D69">
        <v>73</v>
      </c>
      <c r="E69" t="s">
        <v>61</v>
      </c>
      <c r="F69" t="s">
        <v>62</v>
      </c>
      <c r="G69">
        <v>1111185</v>
      </c>
      <c r="H69" t="s">
        <v>47</v>
      </c>
      <c r="I69" t="s">
        <v>48</v>
      </c>
      <c r="J69" t="s">
        <v>27</v>
      </c>
      <c r="K69" t="s">
        <v>28</v>
      </c>
      <c r="L69" t="s">
        <v>29</v>
      </c>
      <c r="M69" t="s">
        <v>34</v>
      </c>
      <c r="N69" t="s">
        <v>49</v>
      </c>
      <c r="O69" t="s">
        <v>46</v>
      </c>
      <c r="P69">
        <v>39</v>
      </c>
      <c r="Q69" s="4">
        <v>2339.48</v>
      </c>
      <c r="R69" s="4">
        <v>59.986666666666665</v>
      </c>
      <c r="S69" s="4">
        <v>982.58160000000009</v>
      </c>
      <c r="T69" s="4">
        <v>1356.8983999999998</v>
      </c>
      <c r="U69">
        <v>488</v>
      </c>
      <c r="V69">
        <v>350</v>
      </c>
      <c r="W69" t="str">
        <f t="shared" si="1"/>
        <v>Not Back Order</v>
      </c>
      <c r="X69" t="str">
        <f>IF(OR(A69=2019,A69=2018),IF(IFERROR(VLOOKUP(DATA!D69,'Year Check'!B:B,1,FALSE),"0"),"1","0")," ")</f>
        <v>1</v>
      </c>
    </row>
    <row r="70" spans="1:24" x14ac:dyDescent="0.25">
      <c r="A70">
        <v>2019</v>
      </c>
      <c r="B70">
        <v>1</v>
      </c>
      <c r="C70" t="s">
        <v>22</v>
      </c>
      <c r="D70">
        <v>75</v>
      </c>
      <c r="E70" t="s">
        <v>61</v>
      </c>
      <c r="F70" t="s">
        <v>62</v>
      </c>
      <c r="G70">
        <v>1111185</v>
      </c>
      <c r="H70" t="s">
        <v>41</v>
      </c>
      <c r="I70" t="s">
        <v>42</v>
      </c>
      <c r="J70" t="s">
        <v>27</v>
      </c>
      <c r="K70" t="s">
        <v>28</v>
      </c>
      <c r="L70" t="s">
        <v>38</v>
      </c>
      <c r="M70" t="s">
        <v>34</v>
      </c>
      <c r="N70" t="s">
        <v>49</v>
      </c>
      <c r="O70" t="s">
        <v>46</v>
      </c>
      <c r="P70">
        <v>39</v>
      </c>
      <c r="Q70" s="4">
        <v>2698.0800000000004</v>
      </c>
      <c r="R70" s="4">
        <v>69.181538461538466</v>
      </c>
      <c r="S70" s="4">
        <v>1160.1744000000003</v>
      </c>
      <c r="T70" s="4">
        <v>1537.9056</v>
      </c>
      <c r="U70">
        <v>453</v>
      </c>
      <c r="V70">
        <v>504</v>
      </c>
      <c r="W70" t="str">
        <f t="shared" si="1"/>
        <v>Not Back Order</v>
      </c>
      <c r="X70" t="str">
        <f>IF(OR(A70=2019,A70=2018),IF(IFERROR(VLOOKUP(DATA!D70,'Year Check'!B:B,1,FALSE),"0"),"1","0")," ")</f>
        <v>1</v>
      </c>
    </row>
    <row r="71" spans="1:24" x14ac:dyDescent="0.25">
      <c r="A71">
        <v>2019</v>
      </c>
      <c r="B71">
        <v>1</v>
      </c>
      <c r="C71" t="s">
        <v>22</v>
      </c>
      <c r="D71">
        <v>79</v>
      </c>
      <c r="E71" t="s">
        <v>61</v>
      </c>
      <c r="F71" t="s">
        <v>62</v>
      </c>
      <c r="G71">
        <v>1111185</v>
      </c>
      <c r="H71" t="s">
        <v>56</v>
      </c>
      <c r="I71" t="s">
        <v>63</v>
      </c>
      <c r="J71" t="s">
        <v>27</v>
      </c>
      <c r="K71" t="s">
        <v>28</v>
      </c>
      <c r="L71" t="s">
        <v>38</v>
      </c>
      <c r="M71" t="s">
        <v>34</v>
      </c>
      <c r="N71" t="s">
        <v>49</v>
      </c>
      <c r="O71" t="s">
        <v>46</v>
      </c>
      <c r="P71">
        <v>34</v>
      </c>
      <c r="Q71" s="4">
        <v>2603.66</v>
      </c>
      <c r="R71" s="4">
        <v>76.578235294117647</v>
      </c>
      <c r="S71" s="4">
        <v>1015.4274</v>
      </c>
      <c r="T71" s="4">
        <v>1588.2325999999998</v>
      </c>
      <c r="U71">
        <v>433</v>
      </c>
      <c r="V71">
        <v>504</v>
      </c>
      <c r="W71" t="str">
        <f t="shared" si="1"/>
        <v>Not Back Order</v>
      </c>
      <c r="X71" t="str">
        <f>IF(OR(A71=2019,A71=2018),IF(IFERROR(VLOOKUP(DATA!D71,'Year Check'!B:B,1,FALSE),"0"),"1","0")," ")</f>
        <v>1</v>
      </c>
    </row>
    <row r="72" spans="1:24" x14ac:dyDescent="0.25">
      <c r="A72">
        <v>2019</v>
      </c>
      <c r="B72">
        <v>1</v>
      </c>
      <c r="C72" t="s">
        <v>22</v>
      </c>
      <c r="D72">
        <v>95</v>
      </c>
      <c r="E72" t="s">
        <v>61</v>
      </c>
      <c r="F72" t="s">
        <v>33</v>
      </c>
      <c r="G72">
        <v>1111185</v>
      </c>
      <c r="H72" t="s">
        <v>47</v>
      </c>
      <c r="I72" t="s">
        <v>48</v>
      </c>
      <c r="J72" t="s">
        <v>27</v>
      </c>
      <c r="K72" t="s">
        <v>28</v>
      </c>
      <c r="L72" t="s">
        <v>29</v>
      </c>
      <c r="M72" t="s">
        <v>34</v>
      </c>
      <c r="N72" t="s">
        <v>49</v>
      </c>
      <c r="O72" t="s">
        <v>46</v>
      </c>
      <c r="P72">
        <v>52</v>
      </c>
      <c r="Q72" s="4">
        <v>8698.48</v>
      </c>
      <c r="R72" s="4">
        <v>167.27846153846153</v>
      </c>
      <c r="S72" s="4">
        <v>3653.3616000000002</v>
      </c>
      <c r="T72" s="4">
        <v>5045.1183999999994</v>
      </c>
      <c r="U72">
        <v>662</v>
      </c>
      <c r="V72">
        <v>1284</v>
      </c>
      <c r="W72" t="str">
        <f t="shared" si="1"/>
        <v>Not Back Order</v>
      </c>
      <c r="X72" t="str">
        <f>IF(OR(A72=2019,A72=2018),IF(IFERROR(VLOOKUP(DATA!D72,'Year Check'!B:B,1,FALSE),"0"),"1","0")," ")</f>
        <v>1</v>
      </c>
    </row>
    <row r="73" spans="1:24" x14ac:dyDescent="0.25">
      <c r="A73">
        <v>2019</v>
      </c>
      <c r="B73">
        <v>1</v>
      </c>
      <c r="C73" t="s">
        <v>22</v>
      </c>
      <c r="D73">
        <v>100</v>
      </c>
      <c r="E73" t="s">
        <v>61</v>
      </c>
      <c r="F73" t="s">
        <v>24</v>
      </c>
      <c r="G73">
        <v>1111185</v>
      </c>
      <c r="H73" t="s">
        <v>64</v>
      </c>
      <c r="I73" t="s">
        <v>64</v>
      </c>
      <c r="J73" t="s">
        <v>27</v>
      </c>
      <c r="K73" t="s">
        <v>28</v>
      </c>
      <c r="L73" t="s">
        <v>38</v>
      </c>
      <c r="M73" t="s">
        <v>34</v>
      </c>
      <c r="N73" t="s">
        <v>49</v>
      </c>
      <c r="O73" t="s">
        <v>46</v>
      </c>
      <c r="P73">
        <v>26</v>
      </c>
      <c r="Q73" s="4">
        <v>8544.34</v>
      </c>
      <c r="R73" s="4">
        <v>328.62846153846152</v>
      </c>
      <c r="S73" s="4">
        <v>3844.9529999999995</v>
      </c>
      <c r="T73" s="4">
        <v>4699.3870000000006</v>
      </c>
      <c r="U73">
        <v>483</v>
      </c>
      <c r="V73">
        <v>504</v>
      </c>
      <c r="W73" t="str">
        <f t="shared" si="1"/>
        <v>Not Back Order</v>
      </c>
      <c r="X73" t="str">
        <f>IF(OR(A73=2019,A73=2018),IF(IFERROR(VLOOKUP(DATA!D73,'Year Check'!B:B,1,FALSE),"0"),"1","0")," ")</f>
        <v>1</v>
      </c>
    </row>
    <row r="74" spans="1:24" x14ac:dyDescent="0.25">
      <c r="A74">
        <v>2019</v>
      </c>
      <c r="B74">
        <v>1</v>
      </c>
      <c r="C74" t="s">
        <v>22</v>
      </c>
      <c r="D74">
        <v>102</v>
      </c>
      <c r="E74" t="s">
        <v>61</v>
      </c>
      <c r="F74" t="s">
        <v>24</v>
      </c>
      <c r="G74">
        <v>1111185</v>
      </c>
      <c r="H74" t="s">
        <v>47</v>
      </c>
      <c r="I74" t="s">
        <v>48</v>
      </c>
      <c r="J74" t="s">
        <v>27</v>
      </c>
      <c r="K74" t="s">
        <v>28</v>
      </c>
      <c r="L74" t="s">
        <v>29</v>
      </c>
      <c r="M74" t="s">
        <v>34</v>
      </c>
      <c r="N74" t="s">
        <v>49</v>
      </c>
      <c r="O74" t="s">
        <v>46</v>
      </c>
      <c r="P74">
        <v>43</v>
      </c>
      <c r="Q74" s="4">
        <v>8434.93</v>
      </c>
      <c r="R74" s="4">
        <v>196.16116279069769</v>
      </c>
      <c r="S74" s="4">
        <v>3542.6706000000008</v>
      </c>
      <c r="T74" s="4">
        <v>4892.2593999999999</v>
      </c>
      <c r="U74">
        <v>630</v>
      </c>
      <c r="V74">
        <v>720</v>
      </c>
      <c r="W74" t="str">
        <f t="shared" si="1"/>
        <v>Not Back Order</v>
      </c>
      <c r="X74" t="str">
        <f>IF(OR(A74=2019,A74=2018),IF(IFERROR(VLOOKUP(DATA!D74,'Year Check'!B:B,1,FALSE),"0"),"1","0")," ")</f>
        <v>1</v>
      </c>
    </row>
    <row r="75" spans="1:24" x14ac:dyDescent="0.25">
      <c r="A75">
        <v>2019</v>
      </c>
      <c r="B75">
        <v>1</v>
      </c>
      <c r="C75" t="s">
        <v>22</v>
      </c>
      <c r="D75">
        <v>107</v>
      </c>
      <c r="E75" t="s">
        <v>61</v>
      </c>
      <c r="F75" t="s">
        <v>62</v>
      </c>
      <c r="G75">
        <v>1111185</v>
      </c>
      <c r="H75" t="s">
        <v>64</v>
      </c>
      <c r="I75" t="s">
        <v>64</v>
      </c>
      <c r="J75" t="s">
        <v>27</v>
      </c>
      <c r="K75" t="s">
        <v>28</v>
      </c>
      <c r="L75" t="s">
        <v>38</v>
      </c>
      <c r="M75" t="s">
        <v>34</v>
      </c>
      <c r="N75" t="s">
        <v>49</v>
      </c>
      <c r="O75" t="s">
        <v>46</v>
      </c>
      <c r="P75">
        <v>86</v>
      </c>
      <c r="Q75" s="4">
        <v>8339.33</v>
      </c>
      <c r="R75" s="4">
        <v>96.968953488372094</v>
      </c>
      <c r="S75" s="4">
        <v>3752.6984999999995</v>
      </c>
      <c r="T75" s="4">
        <v>4586.6315000000004</v>
      </c>
      <c r="U75">
        <v>333</v>
      </c>
      <c r="V75">
        <v>1008</v>
      </c>
      <c r="W75" t="str">
        <f t="shared" si="1"/>
        <v>Not Back Order</v>
      </c>
      <c r="X75" t="str">
        <f>IF(OR(A75=2019,A75=2018),IF(IFERROR(VLOOKUP(DATA!D75,'Year Check'!B:B,1,FALSE),"0"),"1","0")," ")</f>
        <v>1</v>
      </c>
    </row>
    <row r="76" spans="1:24" x14ac:dyDescent="0.25">
      <c r="A76">
        <v>2019</v>
      </c>
      <c r="B76">
        <v>1</v>
      </c>
      <c r="C76" t="s">
        <v>22</v>
      </c>
      <c r="D76">
        <v>111</v>
      </c>
      <c r="E76" t="s">
        <v>61</v>
      </c>
      <c r="F76" t="s">
        <v>33</v>
      </c>
      <c r="G76">
        <v>1111185</v>
      </c>
      <c r="H76" t="s">
        <v>64</v>
      </c>
      <c r="I76" t="s">
        <v>64</v>
      </c>
      <c r="J76" t="s">
        <v>27</v>
      </c>
      <c r="K76" t="s">
        <v>28</v>
      </c>
      <c r="L76" t="s">
        <v>38</v>
      </c>
      <c r="M76" t="s">
        <v>34</v>
      </c>
      <c r="N76" t="s">
        <v>49</v>
      </c>
      <c r="O76" t="s">
        <v>46</v>
      </c>
      <c r="P76">
        <v>39</v>
      </c>
      <c r="Q76" s="4">
        <v>8259.6299999999992</v>
      </c>
      <c r="R76" s="4">
        <v>211.7853846153846</v>
      </c>
      <c r="S76" s="4">
        <v>3716.8334999999997</v>
      </c>
      <c r="T76" s="4">
        <v>4542.7965000000004</v>
      </c>
      <c r="U76">
        <v>903</v>
      </c>
      <c r="V76">
        <v>1008</v>
      </c>
      <c r="W76" t="str">
        <f t="shared" si="1"/>
        <v>Not Back Order</v>
      </c>
      <c r="X76" t="str">
        <f>IF(OR(A76=2019,A76=2018),IF(IFERROR(VLOOKUP(DATA!D76,'Year Check'!B:B,1,FALSE),"0"),"1","0")," ")</f>
        <v>1</v>
      </c>
    </row>
    <row r="77" spans="1:24" x14ac:dyDescent="0.25">
      <c r="A77">
        <v>2019</v>
      </c>
      <c r="B77">
        <v>1</v>
      </c>
      <c r="C77" t="s">
        <v>22</v>
      </c>
      <c r="D77">
        <v>113</v>
      </c>
      <c r="E77" t="s">
        <v>61</v>
      </c>
      <c r="F77" t="s">
        <v>33</v>
      </c>
      <c r="G77">
        <v>1111185</v>
      </c>
      <c r="H77" t="s">
        <v>64</v>
      </c>
      <c r="I77" t="s">
        <v>64</v>
      </c>
      <c r="J77" t="s">
        <v>27</v>
      </c>
      <c r="K77" t="s">
        <v>28</v>
      </c>
      <c r="L77" t="s">
        <v>38</v>
      </c>
      <c r="M77" t="s">
        <v>34</v>
      </c>
      <c r="N77" t="s">
        <v>49</v>
      </c>
      <c r="O77" t="s">
        <v>46</v>
      </c>
      <c r="P77">
        <v>50</v>
      </c>
      <c r="Q77" s="4">
        <v>8288.0499999999993</v>
      </c>
      <c r="R77" s="4">
        <v>165.761</v>
      </c>
      <c r="S77" s="4">
        <v>3729.6224999999995</v>
      </c>
      <c r="T77" s="4">
        <v>4558.4274999999998</v>
      </c>
      <c r="U77">
        <v>633</v>
      </c>
      <c r="V77">
        <v>720</v>
      </c>
      <c r="W77" t="str">
        <f t="shared" si="1"/>
        <v>Not Back Order</v>
      </c>
      <c r="X77" t="str">
        <f>IF(OR(A77=2019,A77=2018),IF(IFERROR(VLOOKUP(DATA!D77,'Year Check'!B:B,1,FALSE),"0"),"1","0")," ")</f>
        <v>1</v>
      </c>
    </row>
    <row r="78" spans="1:24" x14ac:dyDescent="0.25">
      <c r="A78">
        <v>2019</v>
      </c>
      <c r="B78">
        <v>1</v>
      </c>
      <c r="C78" t="s">
        <v>22</v>
      </c>
      <c r="D78">
        <v>115</v>
      </c>
      <c r="E78" t="s">
        <v>61</v>
      </c>
      <c r="F78" t="s">
        <v>24</v>
      </c>
      <c r="G78">
        <v>1111185</v>
      </c>
      <c r="H78" t="s">
        <v>64</v>
      </c>
      <c r="I78" t="s">
        <v>64</v>
      </c>
      <c r="J78" t="s">
        <v>27</v>
      </c>
      <c r="K78" t="s">
        <v>28</v>
      </c>
      <c r="L78" t="s">
        <v>38</v>
      </c>
      <c r="M78" t="s">
        <v>34</v>
      </c>
      <c r="N78" t="s">
        <v>49</v>
      </c>
      <c r="O78" t="s">
        <v>46</v>
      </c>
      <c r="P78">
        <v>35</v>
      </c>
      <c r="Q78" s="4">
        <v>8883.35</v>
      </c>
      <c r="R78" s="4">
        <v>253.81</v>
      </c>
      <c r="S78" s="4">
        <v>3997.5074999999997</v>
      </c>
      <c r="T78" s="4">
        <v>4885.8425000000007</v>
      </c>
      <c r="U78">
        <v>623</v>
      </c>
      <c r="V78">
        <v>720</v>
      </c>
      <c r="W78" t="str">
        <f t="shared" si="1"/>
        <v>Not Back Order</v>
      </c>
      <c r="X78" t="str">
        <f>IF(OR(A78=2019,A78=2018),IF(IFERROR(VLOOKUP(DATA!D78,'Year Check'!B:B,1,FALSE),"0"),"1","0")," ")</f>
        <v>1</v>
      </c>
    </row>
    <row r="79" spans="1:24" x14ac:dyDescent="0.25">
      <c r="A79">
        <v>2019</v>
      </c>
      <c r="B79">
        <v>1</v>
      </c>
      <c r="C79" t="s">
        <v>22</v>
      </c>
      <c r="D79">
        <v>118</v>
      </c>
      <c r="E79" t="s">
        <v>61</v>
      </c>
      <c r="F79" t="s">
        <v>65</v>
      </c>
      <c r="G79">
        <v>1111185</v>
      </c>
      <c r="H79" t="s">
        <v>64</v>
      </c>
      <c r="I79" t="s">
        <v>64</v>
      </c>
      <c r="J79" t="s">
        <v>27</v>
      </c>
      <c r="K79" t="s">
        <v>66</v>
      </c>
      <c r="L79" t="s">
        <v>38</v>
      </c>
      <c r="M79" t="s">
        <v>34</v>
      </c>
      <c r="N79" t="s">
        <v>49</v>
      </c>
      <c r="O79" t="s">
        <v>46</v>
      </c>
      <c r="P79">
        <v>52</v>
      </c>
      <c r="Q79" s="4">
        <v>8828.68</v>
      </c>
      <c r="R79" s="4">
        <v>169.78230769230771</v>
      </c>
      <c r="S79" s="4">
        <v>3972.9060000000004</v>
      </c>
      <c r="T79" s="4">
        <v>4855.7740000000003</v>
      </c>
      <c r="U79">
        <v>928</v>
      </c>
      <c r="V79">
        <v>1008</v>
      </c>
      <c r="W79" t="str">
        <f t="shared" si="1"/>
        <v>Not Back Order</v>
      </c>
      <c r="X79" t="str">
        <f>IF(OR(A79=2019,A79=2018),IF(IFERROR(VLOOKUP(DATA!D79,'Year Check'!B:B,1,FALSE),"0"),"1","0")," ")</f>
        <v>1</v>
      </c>
    </row>
    <row r="80" spans="1:24" x14ac:dyDescent="0.25">
      <c r="A80">
        <v>2019</v>
      </c>
      <c r="B80">
        <v>1</v>
      </c>
      <c r="C80" t="s">
        <v>22</v>
      </c>
      <c r="D80">
        <v>119</v>
      </c>
      <c r="E80" t="s">
        <v>61</v>
      </c>
      <c r="F80" t="s">
        <v>62</v>
      </c>
      <c r="G80">
        <v>1111185</v>
      </c>
      <c r="H80" t="s">
        <v>64</v>
      </c>
      <c r="I80" t="s">
        <v>64</v>
      </c>
      <c r="J80" t="s">
        <v>27</v>
      </c>
      <c r="K80" t="s">
        <v>28</v>
      </c>
      <c r="L80" t="s">
        <v>38</v>
      </c>
      <c r="M80" t="s">
        <v>34</v>
      </c>
      <c r="N80" t="s">
        <v>49</v>
      </c>
      <c r="O80" t="s">
        <v>46</v>
      </c>
      <c r="P80">
        <v>46</v>
      </c>
      <c r="Q80" s="4">
        <v>8883.0499999999993</v>
      </c>
      <c r="R80" s="4">
        <v>193.10978260869564</v>
      </c>
      <c r="S80" s="4">
        <v>3997.3724999999995</v>
      </c>
      <c r="T80" s="4">
        <v>4885.6774999999998</v>
      </c>
      <c r="U80">
        <v>654</v>
      </c>
      <c r="V80">
        <v>720</v>
      </c>
      <c r="W80" t="str">
        <f t="shared" si="1"/>
        <v>Not Back Order</v>
      </c>
      <c r="X80" t="str">
        <f>IF(OR(A80=2019,A80=2018),IF(IFERROR(VLOOKUP(DATA!D80,'Year Check'!B:B,1,FALSE),"0"),"1","0")," ")</f>
        <v>1</v>
      </c>
    </row>
    <row r="81" spans="1:24" x14ac:dyDescent="0.25">
      <c r="A81">
        <v>2019</v>
      </c>
      <c r="B81">
        <v>1</v>
      </c>
      <c r="C81" t="s">
        <v>22</v>
      </c>
      <c r="D81">
        <v>121</v>
      </c>
      <c r="E81" t="s">
        <v>61</v>
      </c>
      <c r="F81" t="s">
        <v>24</v>
      </c>
      <c r="G81">
        <v>1111185</v>
      </c>
      <c r="H81" t="s">
        <v>64</v>
      </c>
      <c r="I81" t="s">
        <v>64</v>
      </c>
      <c r="J81" t="s">
        <v>27</v>
      </c>
      <c r="K81" t="s">
        <v>28</v>
      </c>
      <c r="L81" t="s">
        <v>38</v>
      </c>
      <c r="M81" t="s">
        <v>34</v>
      </c>
      <c r="N81" t="s">
        <v>49</v>
      </c>
      <c r="O81" t="s">
        <v>46</v>
      </c>
      <c r="P81">
        <v>200</v>
      </c>
      <c r="Q81" s="4">
        <v>8046.33</v>
      </c>
      <c r="R81" s="4">
        <v>40.231650000000002</v>
      </c>
      <c r="S81" s="4">
        <v>3620.8484999999996</v>
      </c>
      <c r="T81" s="4">
        <v>4425.4814999999999</v>
      </c>
      <c r="U81">
        <v>685</v>
      </c>
      <c r="V81">
        <v>720</v>
      </c>
      <c r="W81" t="str">
        <f t="shared" si="1"/>
        <v>Not Back Order</v>
      </c>
      <c r="X81" t="str">
        <f>IF(OR(A81=2019,A81=2018),IF(IFERROR(VLOOKUP(DATA!D81,'Year Check'!B:B,1,FALSE),"0"),"1","0")," ")</f>
        <v>1</v>
      </c>
    </row>
    <row r="82" spans="1:24" x14ac:dyDescent="0.25">
      <c r="A82">
        <v>2019</v>
      </c>
      <c r="B82">
        <v>1</v>
      </c>
      <c r="C82" t="s">
        <v>22</v>
      </c>
      <c r="D82">
        <v>124</v>
      </c>
      <c r="E82" t="s">
        <v>61</v>
      </c>
      <c r="F82" t="s">
        <v>62</v>
      </c>
      <c r="G82">
        <v>1111185</v>
      </c>
      <c r="H82" t="s">
        <v>64</v>
      </c>
      <c r="I82" t="s">
        <v>64</v>
      </c>
      <c r="J82" t="s">
        <v>27</v>
      </c>
      <c r="K82" t="s">
        <v>28</v>
      </c>
      <c r="L82" t="s">
        <v>38</v>
      </c>
      <c r="M82" t="s">
        <v>34</v>
      </c>
      <c r="N82" t="s">
        <v>49</v>
      </c>
      <c r="O82" t="s">
        <v>46</v>
      </c>
      <c r="P82">
        <v>64</v>
      </c>
      <c r="Q82" s="4">
        <v>8020.39</v>
      </c>
      <c r="R82" s="4">
        <v>125.31859375000001</v>
      </c>
      <c r="S82" s="4">
        <v>3609.1754999999998</v>
      </c>
      <c r="T82" s="4">
        <v>4411.214500000001</v>
      </c>
      <c r="U82">
        <v>648</v>
      </c>
      <c r="V82">
        <v>720</v>
      </c>
      <c r="W82" t="str">
        <f t="shared" si="1"/>
        <v>Not Back Order</v>
      </c>
      <c r="X82" t="str">
        <f>IF(OR(A82=2019,A82=2018),IF(IFERROR(VLOOKUP(DATA!D82,'Year Check'!B:B,1,FALSE),"0"),"1","0")," ")</f>
        <v>1</v>
      </c>
    </row>
    <row r="83" spans="1:24" x14ac:dyDescent="0.25">
      <c r="A83">
        <v>2019</v>
      </c>
      <c r="B83">
        <v>1</v>
      </c>
      <c r="C83" t="s">
        <v>22</v>
      </c>
      <c r="D83">
        <v>129</v>
      </c>
      <c r="E83" t="s">
        <v>61</v>
      </c>
      <c r="F83" t="s">
        <v>33</v>
      </c>
      <c r="G83">
        <v>1111185</v>
      </c>
      <c r="H83" t="s">
        <v>64</v>
      </c>
      <c r="I83" t="s">
        <v>64</v>
      </c>
      <c r="J83" t="s">
        <v>27</v>
      </c>
      <c r="K83" t="s">
        <v>28</v>
      </c>
      <c r="L83" t="s">
        <v>38</v>
      </c>
      <c r="M83" t="s">
        <v>34</v>
      </c>
      <c r="N83" t="s">
        <v>49</v>
      </c>
      <c r="O83" t="s">
        <v>46</v>
      </c>
      <c r="P83">
        <v>33</v>
      </c>
      <c r="Q83" s="4">
        <v>904.98</v>
      </c>
      <c r="R83" s="4">
        <v>27.423636363636366</v>
      </c>
      <c r="S83" s="4">
        <v>407.24099999999999</v>
      </c>
      <c r="T83" s="4">
        <v>497.73900000000003</v>
      </c>
      <c r="U83">
        <v>642</v>
      </c>
      <c r="V83">
        <v>720</v>
      </c>
      <c r="W83" t="str">
        <f t="shared" si="1"/>
        <v>Not Back Order</v>
      </c>
      <c r="X83" t="str">
        <f>IF(OR(A83=2019,A83=2018),IF(IFERROR(VLOOKUP(DATA!D83,'Year Check'!B:B,1,FALSE),"0"),"1","0")," ")</f>
        <v>1</v>
      </c>
    </row>
    <row r="84" spans="1:24" x14ac:dyDescent="0.25">
      <c r="A84">
        <v>2019</v>
      </c>
      <c r="B84">
        <v>1</v>
      </c>
      <c r="C84" t="s">
        <v>22</v>
      </c>
      <c r="D84">
        <v>136</v>
      </c>
      <c r="E84" t="s">
        <v>61</v>
      </c>
      <c r="F84" t="s">
        <v>62</v>
      </c>
      <c r="G84">
        <v>1111185</v>
      </c>
      <c r="H84" t="s">
        <v>64</v>
      </c>
      <c r="I84" t="s">
        <v>64</v>
      </c>
      <c r="J84" t="s">
        <v>27</v>
      </c>
      <c r="K84" t="s">
        <v>28</v>
      </c>
      <c r="L84" t="s">
        <v>38</v>
      </c>
      <c r="M84" t="s">
        <v>34</v>
      </c>
      <c r="N84" t="s">
        <v>49</v>
      </c>
      <c r="O84" t="s">
        <v>46</v>
      </c>
      <c r="P84">
        <v>36</v>
      </c>
      <c r="Q84" s="4">
        <v>828.64</v>
      </c>
      <c r="R84" s="4">
        <v>23.017777777777777</v>
      </c>
      <c r="S84" s="4">
        <v>372.88799999999998</v>
      </c>
      <c r="T84" s="4">
        <v>455.75200000000001</v>
      </c>
      <c r="U84">
        <v>506</v>
      </c>
      <c r="V84">
        <v>564</v>
      </c>
      <c r="W84" t="str">
        <f t="shared" si="1"/>
        <v>Not Back Order</v>
      </c>
      <c r="X84" t="str">
        <f>IF(OR(A84=2019,A84=2018),IF(IFERROR(VLOOKUP(DATA!D84,'Year Check'!B:B,1,FALSE),"0"),"1","0")," ")</f>
        <v>1</v>
      </c>
    </row>
    <row r="85" spans="1:24" x14ac:dyDescent="0.25">
      <c r="A85">
        <v>2019</v>
      </c>
      <c r="B85">
        <v>1</v>
      </c>
      <c r="C85" t="s">
        <v>22</v>
      </c>
      <c r="D85">
        <v>146</v>
      </c>
      <c r="E85" t="s">
        <v>61</v>
      </c>
      <c r="F85" t="s">
        <v>24</v>
      </c>
      <c r="G85">
        <v>1111185</v>
      </c>
      <c r="H85" t="s">
        <v>64</v>
      </c>
      <c r="I85" t="s">
        <v>64</v>
      </c>
      <c r="J85" t="s">
        <v>27</v>
      </c>
      <c r="K85" t="s">
        <v>28</v>
      </c>
      <c r="L85" t="s">
        <v>38</v>
      </c>
      <c r="M85" t="s">
        <v>34</v>
      </c>
      <c r="N85" t="s">
        <v>49</v>
      </c>
      <c r="O85" t="s">
        <v>46</v>
      </c>
      <c r="P85">
        <v>38</v>
      </c>
      <c r="Q85" s="4">
        <v>388.69</v>
      </c>
      <c r="R85" s="4">
        <v>10.228684210526316</v>
      </c>
      <c r="S85" s="4">
        <v>174.91049999999998</v>
      </c>
      <c r="T85" s="4">
        <v>213.77950000000001</v>
      </c>
      <c r="U85">
        <v>685</v>
      </c>
      <c r="V85">
        <v>720</v>
      </c>
      <c r="W85" t="str">
        <f t="shared" si="1"/>
        <v>Not Back Order</v>
      </c>
      <c r="X85" t="str">
        <f>IF(OR(A85=2019,A85=2018),IF(IFERROR(VLOOKUP(DATA!D85,'Year Check'!B:B,1,FALSE),"0"),"1","0")," ")</f>
        <v>1</v>
      </c>
    </row>
    <row r="86" spans="1:24" x14ac:dyDescent="0.25">
      <c r="A86">
        <v>2019</v>
      </c>
      <c r="B86">
        <v>1</v>
      </c>
      <c r="C86" t="s">
        <v>22</v>
      </c>
      <c r="D86">
        <v>150</v>
      </c>
      <c r="E86" t="s">
        <v>61</v>
      </c>
      <c r="F86" t="s">
        <v>62</v>
      </c>
      <c r="G86">
        <v>1111185</v>
      </c>
      <c r="H86" t="s">
        <v>64</v>
      </c>
      <c r="I86" t="s">
        <v>64</v>
      </c>
      <c r="J86" t="s">
        <v>27</v>
      </c>
      <c r="K86" t="s">
        <v>28</v>
      </c>
      <c r="L86" t="s">
        <v>38</v>
      </c>
      <c r="M86" t="s">
        <v>34</v>
      </c>
      <c r="N86" t="s">
        <v>49</v>
      </c>
      <c r="O86" t="s">
        <v>46</v>
      </c>
      <c r="P86">
        <v>54</v>
      </c>
      <c r="Q86" s="4">
        <v>658.59</v>
      </c>
      <c r="R86" s="4">
        <v>12.196111111111112</v>
      </c>
      <c r="S86" s="4">
        <v>296.3655</v>
      </c>
      <c r="T86" s="4">
        <v>362.22450000000003</v>
      </c>
      <c r="U86">
        <v>648</v>
      </c>
      <c r="V86">
        <v>720</v>
      </c>
      <c r="W86" t="str">
        <f t="shared" si="1"/>
        <v>Not Back Order</v>
      </c>
      <c r="X86" t="str">
        <f>IF(OR(A86=2019,A86=2018),IF(IFERROR(VLOOKUP(DATA!D86,'Year Check'!B:B,1,FALSE),"0"),"1","0")," ")</f>
        <v>1</v>
      </c>
    </row>
    <row r="87" spans="1:24" x14ac:dyDescent="0.25">
      <c r="A87">
        <v>2019</v>
      </c>
      <c r="B87">
        <v>1</v>
      </c>
      <c r="C87" t="s">
        <v>22</v>
      </c>
      <c r="D87">
        <v>156</v>
      </c>
      <c r="E87" t="s">
        <v>61</v>
      </c>
      <c r="F87" t="s">
        <v>33</v>
      </c>
      <c r="G87">
        <v>1111185</v>
      </c>
      <c r="H87" t="s">
        <v>64</v>
      </c>
      <c r="I87" t="s">
        <v>64</v>
      </c>
      <c r="J87" t="s">
        <v>27</v>
      </c>
      <c r="K87" t="s">
        <v>28</v>
      </c>
      <c r="L87" t="s">
        <v>38</v>
      </c>
      <c r="M87" t="s">
        <v>34</v>
      </c>
      <c r="N87" t="s">
        <v>49</v>
      </c>
      <c r="O87" t="s">
        <v>46</v>
      </c>
      <c r="P87">
        <v>29</v>
      </c>
      <c r="Q87" s="4">
        <v>538.96</v>
      </c>
      <c r="R87" s="4">
        <v>18.584827586206899</v>
      </c>
      <c r="S87" s="4">
        <v>242.53200000000001</v>
      </c>
      <c r="T87" s="4">
        <v>296.42800000000005</v>
      </c>
      <c r="U87">
        <v>639</v>
      </c>
      <c r="V87">
        <v>720</v>
      </c>
      <c r="W87" t="str">
        <f t="shared" si="1"/>
        <v>Not Back Order</v>
      </c>
      <c r="X87" t="str">
        <f>IF(OR(A87=2019,A87=2018),IF(IFERROR(VLOOKUP(DATA!D87,'Year Check'!B:B,1,FALSE),"0"),"1","0")," ")</f>
        <v>1</v>
      </c>
    </row>
    <row r="88" spans="1:24" x14ac:dyDescent="0.25">
      <c r="A88">
        <v>2019</v>
      </c>
      <c r="B88">
        <v>1</v>
      </c>
      <c r="C88" t="s">
        <v>22</v>
      </c>
      <c r="D88">
        <v>158</v>
      </c>
      <c r="E88" t="s">
        <v>61</v>
      </c>
      <c r="F88" t="s">
        <v>62</v>
      </c>
      <c r="G88">
        <v>1111185</v>
      </c>
      <c r="H88" t="s">
        <v>64</v>
      </c>
      <c r="I88" t="s">
        <v>64</v>
      </c>
      <c r="J88" t="s">
        <v>27</v>
      </c>
      <c r="K88" t="s">
        <v>28</v>
      </c>
      <c r="L88" t="s">
        <v>38</v>
      </c>
      <c r="M88" t="s">
        <v>34</v>
      </c>
      <c r="N88" t="s">
        <v>49</v>
      </c>
      <c r="O88" t="s">
        <v>46</v>
      </c>
      <c r="P88">
        <v>23</v>
      </c>
      <c r="Q88" s="4">
        <v>539.79999999999995</v>
      </c>
      <c r="R88" s="4">
        <v>23.469565217391303</v>
      </c>
      <c r="S88" s="4">
        <v>242.90999999999997</v>
      </c>
      <c r="T88" s="4">
        <v>296.89</v>
      </c>
      <c r="U88">
        <v>683</v>
      </c>
      <c r="V88">
        <v>720</v>
      </c>
      <c r="W88" t="str">
        <f t="shared" si="1"/>
        <v>Not Back Order</v>
      </c>
      <c r="X88" t="str">
        <f>IF(OR(A88=2019,A88=2018),IF(IFERROR(VLOOKUP(DATA!D88,'Year Check'!B:B,1,FALSE),"0"),"1","0")," ")</f>
        <v>1</v>
      </c>
    </row>
    <row r="89" spans="1:24" x14ac:dyDescent="0.25">
      <c r="A89">
        <v>2019</v>
      </c>
      <c r="B89">
        <v>1</v>
      </c>
      <c r="C89" t="s">
        <v>22</v>
      </c>
      <c r="D89">
        <v>160</v>
      </c>
      <c r="E89" t="s">
        <v>61</v>
      </c>
      <c r="F89" t="s">
        <v>65</v>
      </c>
      <c r="G89">
        <v>1111185</v>
      </c>
      <c r="H89" t="s">
        <v>64</v>
      </c>
      <c r="I89" t="s">
        <v>64</v>
      </c>
      <c r="J89" t="s">
        <v>27</v>
      </c>
      <c r="K89" t="s">
        <v>66</v>
      </c>
      <c r="L89" t="s">
        <v>38</v>
      </c>
      <c r="M89" t="s">
        <v>34</v>
      </c>
      <c r="N89" t="s">
        <v>49</v>
      </c>
      <c r="O89" t="s">
        <v>46</v>
      </c>
      <c r="P89">
        <v>40</v>
      </c>
      <c r="Q89" s="4">
        <v>529.91999999999996</v>
      </c>
      <c r="R89" s="4">
        <v>13.247999999999999</v>
      </c>
      <c r="S89" s="4">
        <v>238.46399999999994</v>
      </c>
      <c r="T89" s="4">
        <v>291.45600000000002</v>
      </c>
      <c r="U89">
        <v>940</v>
      </c>
      <c r="V89">
        <v>1008</v>
      </c>
      <c r="W89" t="str">
        <f t="shared" si="1"/>
        <v>Not Back Order</v>
      </c>
      <c r="X89" t="str">
        <f>IF(OR(A89=2019,A89=2018),IF(IFERROR(VLOOKUP(DATA!D89,'Year Check'!B:B,1,FALSE),"0"),"1","0")," ")</f>
        <v>1</v>
      </c>
    </row>
    <row r="90" spans="1:24" x14ac:dyDescent="0.25">
      <c r="A90">
        <v>2019</v>
      </c>
      <c r="B90">
        <v>1</v>
      </c>
      <c r="C90" t="s">
        <v>22</v>
      </c>
      <c r="D90">
        <v>189</v>
      </c>
      <c r="E90" t="s">
        <v>61</v>
      </c>
      <c r="F90" t="s">
        <v>62</v>
      </c>
      <c r="G90">
        <v>1111185</v>
      </c>
      <c r="H90" t="s">
        <v>64</v>
      </c>
      <c r="I90" t="s">
        <v>64</v>
      </c>
      <c r="J90" t="s">
        <v>27</v>
      </c>
      <c r="K90" t="s">
        <v>28</v>
      </c>
      <c r="L90" t="s">
        <v>38</v>
      </c>
      <c r="M90" t="s">
        <v>34</v>
      </c>
      <c r="N90" t="s">
        <v>49</v>
      </c>
      <c r="O90" t="s">
        <v>46</v>
      </c>
      <c r="P90">
        <v>20</v>
      </c>
      <c r="Q90" s="4">
        <v>329.88</v>
      </c>
      <c r="R90" s="4">
        <v>16.494</v>
      </c>
      <c r="S90" s="4">
        <v>148.44599999999997</v>
      </c>
      <c r="T90" s="4">
        <v>181.43400000000003</v>
      </c>
      <c r="U90">
        <v>463</v>
      </c>
      <c r="V90">
        <v>500</v>
      </c>
      <c r="W90" t="str">
        <f t="shared" si="1"/>
        <v>Not Back Order</v>
      </c>
      <c r="X90" t="str">
        <f>IF(OR(A90=2019,A90=2018),IF(IFERROR(VLOOKUP(DATA!D90,'Year Check'!B:B,1,FALSE),"0"),"1","0")," ")</f>
        <v>1</v>
      </c>
    </row>
    <row r="91" spans="1:24" x14ac:dyDescent="0.25">
      <c r="A91">
        <v>2019</v>
      </c>
      <c r="B91">
        <v>1</v>
      </c>
      <c r="C91" t="s">
        <v>22</v>
      </c>
      <c r="D91">
        <v>206</v>
      </c>
      <c r="E91" t="s">
        <v>61</v>
      </c>
      <c r="F91" t="s">
        <v>24</v>
      </c>
      <c r="G91">
        <v>1111185</v>
      </c>
      <c r="H91" t="s">
        <v>64</v>
      </c>
      <c r="I91" t="s">
        <v>64</v>
      </c>
      <c r="J91" t="s">
        <v>27</v>
      </c>
      <c r="K91" t="s">
        <v>28</v>
      </c>
      <c r="L91" t="s">
        <v>38</v>
      </c>
      <c r="M91" t="s">
        <v>34</v>
      </c>
      <c r="N91" t="s">
        <v>49</v>
      </c>
      <c r="O91" t="s">
        <v>46</v>
      </c>
      <c r="P91">
        <v>89</v>
      </c>
      <c r="Q91" s="4">
        <v>258.38</v>
      </c>
      <c r="R91" s="4">
        <v>2.9031460674157303</v>
      </c>
      <c r="S91" s="4">
        <v>116.27099999999999</v>
      </c>
      <c r="T91" s="4">
        <v>142.10900000000001</v>
      </c>
      <c r="U91">
        <v>435</v>
      </c>
      <c r="V91">
        <v>500</v>
      </c>
      <c r="W91" t="str">
        <f t="shared" si="1"/>
        <v>Not Back Order</v>
      </c>
      <c r="X91" t="str">
        <f>IF(OR(A91=2019,A91=2018),IF(IFERROR(VLOOKUP(DATA!D91,'Year Check'!B:B,1,FALSE),"0"),"1","0")," ")</f>
        <v>1</v>
      </c>
    </row>
    <row r="92" spans="1:24" x14ac:dyDescent="0.25">
      <c r="A92">
        <v>2019</v>
      </c>
      <c r="B92">
        <v>1</v>
      </c>
      <c r="C92" t="s">
        <v>22</v>
      </c>
      <c r="D92">
        <v>214</v>
      </c>
      <c r="E92" t="s">
        <v>61</v>
      </c>
      <c r="F92" t="s">
        <v>24</v>
      </c>
      <c r="G92">
        <v>1111185</v>
      </c>
      <c r="H92" t="s">
        <v>64</v>
      </c>
      <c r="I92" t="s">
        <v>64</v>
      </c>
      <c r="J92" t="s">
        <v>27</v>
      </c>
      <c r="K92" t="s">
        <v>28</v>
      </c>
      <c r="L92" t="s">
        <v>38</v>
      </c>
      <c r="M92" t="s">
        <v>34</v>
      </c>
      <c r="N92" t="s">
        <v>49</v>
      </c>
      <c r="O92" t="s">
        <v>46</v>
      </c>
      <c r="P92">
        <v>84</v>
      </c>
      <c r="Q92" s="4">
        <v>233.23</v>
      </c>
      <c r="R92" s="4">
        <v>2.7765476190476188</v>
      </c>
      <c r="S92" s="4">
        <v>104.95349999999999</v>
      </c>
      <c r="T92" s="4">
        <v>128.2765</v>
      </c>
      <c r="U92">
        <v>439</v>
      </c>
      <c r="V92">
        <v>504</v>
      </c>
      <c r="W92" t="str">
        <f t="shared" si="1"/>
        <v>Not Back Order</v>
      </c>
      <c r="X92" t="str">
        <f>IF(OR(A92=2019,A92=2018),IF(IFERROR(VLOOKUP(DATA!D92,'Year Check'!B:B,1,FALSE),"0"),"1","0")," ")</f>
        <v>1</v>
      </c>
    </row>
    <row r="93" spans="1:24" x14ac:dyDescent="0.25">
      <c r="A93">
        <v>2019</v>
      </c>
      <c r="B93">
        <v>1</v>
      </c>
      <c r="C93" t="s">
        <v>22</v>
      </c>
      <c r="D93">
        <v>218</v>
      </c>
      <c r="E93" t="s">
        <v>61</v>
      </c>
      <c r="F93" t="s">
        <v>62</v>
      </c>
      <c r="G93">
        <v>1111185</v>
      </c>
      <c r="H93" t="s">
        <v>64</v>
      </c>
      <c r="I93" t="s">
        <v>64</v>
      </c>
      <c r="J93" t="s">
        <v>27</v>
      </c>
      <c r="K93" t="s">
        <v>28</v>
      </c>
      <c r="L93" t="s">
        <v>38</v>
      </c>
      <c r="M93" t="s">
        <v>34</v>
      </c>
      <c r="N93" t="s">
        <v>49</v>
      </c>
      <c r="O93" t="s">
        <v>46</v>
      </c>
      <c r="P93">
        <v>89</v>
      </c>
      <c r="Q93" s="4">
        <v>222.02</v>
      </c>
      <c r="R93" s="4">
        <v>2.4946067415730337</v>
      </c>
      <c r="S93" s="4">
        <v>99.908999999999978</v>
      </c>
      <c r="T93" s="4">
        <v>122.11100000000002</v>
      </c>
      <c r="U93">
        <v>522</v>
      </c>
      <c r="V93">
        <v>560</v>
      </c>
      <c r="W93" t="str">
        <f t="shared" si="1"/>
        <v>Not Back Order</v>
      </c>
      <c r="X93" t="str">
        <f>IF(OR(A93=2019,A93=2018),IF(IFERROR(VLOOKUP(DATA!D93,'Year Check'!B:B,1,FALSE),"0"),"1","0")," ")</f>
        <v>1</v>
      </c>
    </row>
    <row r="94" spans="1:24" x14ac:dyDescent="0.25">
      <c r="A94">
        <v>2019</v>
      </c>
      <c r="B94">
        <v>1</v>
      </c>
      <c r="C94" t="s">
        <v>22</v>
      </c>
      <c r="D94">
        <v>230</v>
      </c>
      <c r="E94" t="s">
        <v>61</v>
      </c>
      <c r="F94" t="s">
        <v>65</v>
      </c>
      <c r="G94">
        <v>1111185</v>
      </c>
      <c r="H94" t="s">
        <v>64</v>
      </c>
      <c r="I94" t="s">
        <v>64</v>
      </c>
      <c r="J94" t="s">
        <v>27</v>
      </c>
      <c r="K94" t="s">
        <v>66</v>
      </c>
      <c r="L94" t="s">
        <v>38</v>
      </c>
      <c r="M94" t="s">
        <v>34</v>
      </c>
      <c r="N94" t="s">
        <v>49</v>
      </c>
      <c r="O94" t="s">
        <v>46</v>
      </c>
      <c r="P94">
        <v>85</v>
      </c>
      <c r="Q94" s="4">
        <v>838.59999999999991</v>
      </c>
      <c r="R94" s="4">
        <v>9.8658823529411759</v>
      </c>
      <c r="S94" s="4">
        <v>377.36999999999995</v>
      </c>
      <c r="T94" s="4">
        <v>461.22999999999996</v>
      </c>
      <c r="U94">
        <v>936</v>
      </c>
      <c r="V94">
        <v>1008</v>
      </c>
      <c r="W94" t="str">
        <f t="shared" si="1"/>
        <v>Not Back Order</v>
      </c>
      <c r="X94" t="str">
        <f>IF(OR(A94=2019,A94=2018),IF(IFERROR(VLOOKUP(DATA!D94,'Year Check'!B:B,1,FALSE),"0"),"1","0")," ")</f>
        <v>1</v>
      </c>
    </row>
    <row r="95" spans="1:24" x14ac:dyDescent="0.25">
      <c r="A95">
        <v>2019</v>
      </c>
      <c r="B95">
        <v>1</v>
      </c>
      <c r="C95" t="s">
        <v>22</v>
      </c>
      <c r="D95">
        <v>244</v>
      </c>
      <c r="E95" t="s">
        <v>61</v>
      </c>
      <c r="F95" t="s">
        <v>62</v>
      </c>
      <c r="G95">
        <v>1111185</v>
      </c>
      <c r="H95" t="s">
        <v>64</v>
      </c>
      <c r="I95" t="s">
        <v>64</v>
      </c>
      <c r="J95" t="s">
        <v>27</v>
      </c>
      <c r="K95" t="s">
        <v>28</v>
      </c>
      <c r="L95" t="s">
        <v>38</v>
      </c>
      <c r="M95" t="s">
        <v>34</v>
      </c>
      <c r="N95" t="s">
        <v>49</v>
      </c>
      <c r="O95" t="s">
        <v>46</v>
      </c>
      <c r="P95">
        <v>82</v>
      </c>
      <c r="Q95" s="4">
        <v>854.4</v>
      </c>
      <c r="R95" s="4">
        <v>10.419512195121952</v>
      </c>
      <c r="S95" s="4">
        <v>384.47999999999996</v>
      </c>
      <c r="T95" s="4">
        <v>469.92</v>
      </c>
      <c r="U95">
        <v>439</v>
      </c>
      <c r="V95">
        <v>504</v>
      </c>
      <c r="W95" t="str">
        <f t="shared" si="1"/>
        <v>Not Back Order</v>
      </c>
      <c r="X95" t="str">
        <f>IF(OR(A95=2019,A95=2018),IF(IFERROR(VLOOKUP(DATA!D95,'Year Check'!B:B,1,FALSE),"0"),"1","0")," ")</f>
        <v>1</v>
      </c>
    </row>
    <row r="96" spans="1:24" x14ac:dyDescent="0.25">
      <c r="A96">
        <v>2019</v>
      </c>
      <c r="B96">
        <v>1</v>
      </c>
      <c r="C96" t="s">
        <v>22</v>
      </c>
      <c r="D96">
        <v>260</v>
      </c>
      <c r="E96" t="s">
        <v>61</v>
      </c>
      <c r="F96" t="s">
        <v>62</v>
      </c>
      <c r="G96">
        <v>1111185</v>
      </c>
      <c r="H96" t="s">
        <v>64</v>
      </c>
      <c r="I96" t="s">
        <v>64</v>
      </c>
      <c r="J96" t="s">
        <v>27</v>
      </c>
      <c r="K96" t="s">
        <v>28</v>
      </c>
      <c r="L96" t="s">
        <v>38</v>
      </c>
      <c r="M96" t="s">
        <v>34</v>
      </c>
      <c r="N96" t="s">
        <v>49</v>
      </c>
      <c r="O96" t="s">
        <v>46</v>
      </c>
      <c r="P96">
        <v>9</v>
      </c>
      <c r="Q96" s="4">
        <v>825.98</v>
      </c>
      <c r="R96" s="4">
        <v>91.775555555555556</v>
      </c>
      <c r="S96" s="4">
        <v>371.69099999999997</v>
      </c>
      <c r="T96" s="4">
        <v>454.28900000000004</v>
      </c>
      <c r="U96">
        <v>825</v>
      </c>
      <c r="V96">
        <v>350</v>
      </c>
      <c r="W96" t="str">
        <f t="shared" si="1"/>
        <v>Not Back Order</v>
      </c>
      <c r="X96" t="str">
        <f>IF(OR(A96=2019,A96=2018),IF(IFERROR(VLOOKUP(DATA!D96,'Year Check'!B:B,1,FALSE),"0"),"1","0")," ")</f>
        <v>1</v>
      </c>
    </row>
    <row r="97" spans="1:24" x14ac:dyDescent="0.25">
      <c r="A97">
        <v>2019</v>
      </c>
      <c r="B97">
        <v>1</v>
      </c>
      <c r="C97" t="s">
        <v>22</v>
      </c>
      <c r="D97">
        <v>267</v>
      </c>
      <c r="E97" t="s">
        <v>61</v>
      </c>
      <c r="F97" t="s">
        <v>24</v>
      </c>
      <c r="G97">
        <v>1111185</v>
      </c>
      <c r="H97" t="s">
        <v>64</v>
      </c>
      <c r="I97" t="s">
        <v>64</v>
      </c>
      <c r="J97" t="s">
        <v>27</v>
      </c>
      <c r="K97" t="s">
        <v>28</v>
      </c>
      <c r="L97" t="s">
        <v>38</v>
      </c>
      <c r="M97" t="s">
        <v>34</v>
      </c>
      <c r="N97" t="s">
        <v>49</v>
      </c>
      <c r="O97" t="s">
        <v>46</v>
      </c>
      <c r="P97">
        <v>6</v>
      </c>
      <c r="Q97" s="4">
        <v>885.94</v>
      </c>
      <c r="R97" s="4">
        <v>147.65666666666667</v>
      </c>
      <c r="S97" s="4">
        <v>398.673</v>
      </c>
      <c r="T97" s="4">
        <v>487.26700000000005</v>
      </c>
      <c r="U97">
        <v>692</v>
      </c>
      <c r="V97">
        <v>720</v>
      </c>
      <c r="W97" t="str">
        <f t="shared" si="1"/>
        <v>Not Back Order</v>
      </c>
      <c r="X97" t="str">
        <f>IF(OR(A97=2019,A97=2018),IF(IFERROR(VLOOKUP(DATA!D97,'Year Check'!B:B,1,FALSE),"0"),"1","0")," ")</f>
        <v>1</v>
      </c>
    </row>
    <row r="98" spans="1:24" x14ac:dyDescent="0.25">
      <c r="A98">
        <v>2019</v>
      </c>
      <c r="B98">
        <v>1</v>
      </c>
      <c r="C98" t="s">
        <v>22</v>
      </c>
      <c r="D98">
        <v>287</v>
      </c>
      <c r="E98" t="s">
        <v>61</v>
      </c>
      <c r="F98" t="s">
        <v>62</v>
      </c>
      <c r="G98">
        <v>1111185</v>
      </c>
      <c r="H98" t="s">
        <v>64</v>
      </c>
      <c r="I98" t="s">
        <v>64</v>
      </c>
      <c r="J98" t="s">
        <v>27</v>
      </c>
      <c r="K98" t="s">
        <v>28</v>
      </c>
      <c r="L98" t="s">
        <v>38</v>
      </c>
      <c r="M98" t="s">
        <v>34</v>
      </c>
      <c r="N98" t="s">
        <v>49</v>
      </c>
      <c r="O98" t="s">
        <v>46</v>
      </c>
      <c r="P98">
        <v>8</v>
      </c>
      <c r="Q98" s="4">
        <v>89.93</v>
      </c>
      <c r="R98" s="4">
        <v>11.241250000000001</v>
      </c>
      <c r="S98" s="4">
        <v>40.468499999999999</v>
      </c>
      <c r="T98" s="4">
        <v>49.461500000000008</v>
      </c>
      <c r="U98">
        <v>498</v>
      </c>
      <c r="V98">
        <v>500</v>
      </c>
      <c r="W98" t="str">
        <f t="shared" si="1"/>
        <v>Not Back Order</v>
      </c>
      <c r="X98" t="str">
        <f>IF(OR(A98=2019,A98=2018),IF(IFERROR(VLOOKUP(DATA!D98,'Year Check'!B:B,1,FALSE),"0"),"1","0")," ")</f>
        <v>1</v>
      </c>
    </row>
    <row r="99" spans="1:24" x14ac:dyDescent="0.25">
      <c r="A99">
        <v>2019</v>
      </c>
      <c r="B99">
        <v>1</v>
      </c>
      <c r="C99" t="s">
        <v>22</v>
      </c>
      <c r="D99">
        <v>290</v>
      </c>
      <c r="E99" t="s">
        <v>61</v>
      </c>
      <c r="F99" t="s">
        <v>24</v>
      </c>
      <c r="G99">
        <v>1111185</v>
      </c>
      <c r="H99" t="s">
        <v>64</v>
      </c>
      <c r="I99" t="s">
        <v>64</v>
      </c>
      <c r="J99" t="s">
        <v>27</v>
      </c>
      <c r="K99" t="s">
        <v>28</v>
      </c>
      <c r="L99" t="s">
        <v>38</v>
      </c>
      <c r="M99" t="s">
        <v>34</v>
      </c>
      <c r="N99" t="s">
        <v>49</v>
      </c>
      <c r="O99" t="s">
        <v>46</v>
      </c>
      <c r="P99">
        <v>5</v>
      </c>
      <c r="Q99" s="4">
        <v>83.949999999999989</v>
      </c>
      <c r="R99" s="4">
        <v>16.79</v>
      </c>
      <c r="S99" s="4">
        <v>37.777499999999989</v>
      </c>
      <c r="T99" s="4">
        <v>46.172499999999999</v>
      </c>
      <c r="U99">
        <v>533</v>
      </c>
      <c r="V99">
        <v>560</v>
      </c>
      <c r="W99" t="str">
        <f t="shared" si="1"/>
        <v>Not Back Order</v>
      </c>
      <c r="X99" t="str">
        <f>IF(OR(A99=2019,A99=2018),IF(IFERROR(VLOOKUP(DATA!D99,'Year Check'!B:B,1,FALSE),"0"),"1","0")," ")</f>
        <v>1</v>
      </c>
    </row>
    <row r="100" spans="1:24" x14ac:dyDescent="0.25">
      <c r="A100">
        <v>2019</v>
      </c>
      <c r="B100">
        <v>1</v>
      </c>
      <c r="C100" t="s">
        <v>22</v>
      </c>
      <c r="D100">
        <v>291</v>
      </c>
      <c r="E100" t="s">
        <v>61</v>
      </c>
      <c r="F100" t="s">
        <v>33</v>
      </c>
      <c r="G100">
        <v>1111185</v>
      </c>
      <c r="H100" t="s">
        <v>64</v>
      </c>
      <c r="I100" t="s">
        <v>64</v>
      </c>
      <c r="J100" t="s">
        <v>27</v>
      </c>
      <c r="K100" t="s">
        <v>28</v>
      </c>
      <c r="L100" t="s">
        <v>38</v>
      </c>
      <c r="M100" t="s">
        <v>34</v>
      </c>
      <c r="N100" t="s">
        <v>49</v>
      </c>
      <c r="O100" t="s">
        <v>46</v>
      </c>
      <c r="P100">
        <v>5</v>
      </c>
      <c r="Q100" s="4">
        <v>85.95</v>
      </c>
      <c r="R100" s="4">
        <v>17.190000000000001</v>
      </c>
      <c r="S100" s="4">
        <v>38.677500000000002</v>
      </c>
      <c r="T100" s="4">
        <v>47.272500000000008</v>
      </c>
      <c r="U100">
        <v>543</v>
      </c>
      <c r="V100">
        <v>560</v>
      </c>
      <c r="W100" t="str">
        <f t="shared" si="1"/>
        <v>Not Back Order</v>
      </c>
      <c r="X100" t="str">
        <f>IF(OR(A100=2019,A100=2018),IF(IFERROR(VLOOKUP(DATA!D100,'Year Check'!B:B,1,FALSE),"0"),"1","0")," ")</f>
        <v>1</v>
      </c>
    </row>
    <row r="101" spans="1:24" x14ac:dyDescent="0.25">
      <c r="A101">
        <v>2019</v>
      </c>
      <c r="B101">
        <v>1</v>
      </c>
      <c r="C101" t="s">
        <v>22</v>
      </c>
      <c r="D101">
        <v>292</v>
      </c>
      <c r="E101" t="s">
        <v>61</v>
      </c>
      <c r="F101" t="s">
        <v>62</v>
      </c>
      <c r="G101">
        <v>1111185</v>
      </c>
      <c r="H101" t="s">
        <v>64</v>
      </c>
      <c r="I101" t="s">
        <v>64</v>
      </c>
      <c r="J101" t="s">
        <v>27</v>
      </c>
      <c r="K101" t="s">
        <v>28</v>
      </c>
      <c r="L101" t="s">
        <v>38</v>
      </c>
      <c r="M101" t="s">
        <v>34</v>
      </c>
      <c r="N101" t="s">
        <v>49</v>
      </c>
      <c r="O101" t="s">
        <v>46</v>
      </c>
      <c r="P101">
        <v>6</v>
      </c>
      <c r="Q101" s="4">
        <v>85.94</v>
      </c>
      <c r="R101" s="4">
        <v>14.323333333333332</v>
      </c>
      <c r="S101" s="4">
        <v>38.672999999999995</v>
      </c>
      <c r="T101" s="4">
        <v>47.267000000000003</v>
      </c>
      <c r="U101">
        <v>889</v>
      </c>
      <c r="V101">
        <v>568</v>
      </c>
      <c r="W101" t="str">
        <f t="shared" si="1"/>
        <v>Not Back Order</v>
      </c>
      <c r="X101" t="str">
        <f>IF(OR(A101=2019,A101=2018),IF(IFERROR(VLOOKUP(DATA!D101,'Year Check'!B:B,1,FALSE),"0"),"1","0")," ")</f>
        <v>1</v>
      </c>
    </row>
    <row r="102" spans="1:24" x14ac:dyDescent="0.25">
      <c r="A102">
        <v>2019</v>
      </c>
      <c r="B102">
        <v>1</v>
      </c>
      <c r="C102" t="s">
        <v>22</v>
      </c>
      <c r="D102">
        <v>332</v>
      </c>
      <c r="E102" t="s">
        <v>61</v>
      </c>
      <c r="F102" t="s">
        <v>62</v>
      </c>
      <c r="G102">
        <v>1111185</v>
      </c>
      <c r="H102" t="s">
        <v>64</v>
      </c>
      <c r="I102" t="s">
        <v>64</v>
      </c>
      <c r="J102" t="s">
        <v>27</v>
      </c>
      <c r="K102" t="s">
        <v>28</v>
      </c>
      <c r="L102" t="s">
        <v>38</v>
      </c>
      <c r="M102" t="s">
        <v>34</v>
      </c>
      <c r="N102" t="s">
        <v>49</v>
      </c>
      <c r="O102" t="s">
        <v>46</v>
      </c>
      <c r="P102">
        <v>4</v>
      </c>
      <c r="Q102" s="4">
        <v>59.96</v>
      </c>
      <c r="R102" s="4">
        <v>14.99</v>
      </c>
      <c r="S102" s="4">
        <v>26.981999999999999</v>
      </c>
      <c r="T102" s="4">
        <v>32.978000000000002</v>
      </c>
      <c r="U102">
        <v>46</v>
      </c>
      <c r="V102">
        <v>350</v>
      </c>
      <c r="W102" t="str">
        <f t="shared" si="1"/>
        <v>Not Back Order</v>
      </c>
      <c r="X102" t="str">
        <f>IF(OR(A102=2019,A102=2018),IF(IFERROR(VLOOKUP(DATA!D102,'Year Check'!B:B,1,FALSE),"0"),"1","0")," ")</f>
        <v>1</v>
      </c>
    </row>
    <row r="103" spans="1:24" x14ac:dyDescent="0.25">
      <c r="A103">
        <v>2019</v>
      </c>
      <c r="B103">
        <v>1</v>
      </c>
      <c r="C103" t="s">
        <v>22</v>
      </c>
      <c r="D103">
        <v>333</v>
      </c>
      <c r="E103" t="s">
        <v>61</v>
      </c>
      <c r="F103" t="s">
        <v>24</v>
      </c>
      <c r="G103">
        <v>1111185</v>
      </c>
      <c r="H103" t="s">
        <v>64</v>
      </c>
      <c r="I103" t="s">
        <v>64</v>
      </c>
      <c r="J103" t="s">
        <v>27</v>
      </c>
      <c r="K103" t="s">
        <v>28</v>
      </c>
      <c r="L103" t="s">
        <v>38</v>
      </c>
      <c r="M103" t="s">
        <v>34</v>
      </c>
      <c r="N103" t="s">
        <v>49</v>
      </c>
      <c r="O103" t="s">
        <v>46</v>
      </c>
      <c r="P103">
        <v>4</v>
      </c>
      <c r="Q103" s="4">
        <v>53.96</v>
      </c>
      <c r="R103" s="4">
        <v>13.49</v>
      </c>
      <c r="S103" s="4">
        <v>24.281999999999996</v>
      </c>
      <c r="T103" s="4">
        <v>29.678000000000004</v>
      </c>
      <c r="U103">
        <v>98</v>
      </c>
      <c r="V103">
        <v>350</v>
      </c>
      <c r="W103" t="str">
        <f t="shared" si="1"/>
        <v>Not Back Order</v>
      </c>
      <c r="X103" t="str">
        <f>IF(OR(A103=2019,A103=2018),IF(IFERROR(VLOOKUP(DATA!D103,'Year Check'!B:B,1,FALSE),"0"),"1","0")," ")</f>
        <v>1</v>
      </c>
    </row>
    <row r="104" spans="1:24" x14ac:dyDescent="0.25">
      <c r="A104">
        <v>2019</v>
      </c>
      <c r="B104">
        <v>1</v>
      </c>
      <c r="C104" t="s">
        <v>22</v>
      </c>
      <c r="D104">
        <v>341</v>
      </c>
      <c r="E104" t="s">
        <v>61</v>
      </c>
      <c r="F104" t="s">
        <v>24</v>
      </c>
      <c r="G104">
        <v>1111185</v>
      </c>
      <c r="H104" t="s">
        <v>64</v>
      </c>
      <c r="I104" t="s">
        <v>64</v>
      </c>
      <c r="J104" t="s">
        <v>27</v>
      </c>
      <c r="K104" t="s">
        <v>28</v>
      </c>
      <c r="L104" t="s">
        <v>38</v>
      </c>
      <c r="M104" t="s">
        <v>34</v>
      </c>
      <c r="N104" t="s">
        <v>49</v>
      </c>
      <c r="O104" t="s">
        <v>46</v>
      </c>
      <c r="P104">
        <v>8</v>
      </c>
      <c r="Q104" s="4">
        <v>58.93</v>
      </c>
      <c r="R104" s="4">
        <v>7.36625</v>
      </c>
      <c r="S104" s="4">
        <v>26.518499999999996</v>
      </c>
      <c r="T104" s="4">
        <v>32.411500000000004</v>
      </c>
      <c r="U104">
        <v>83</v>
      </c>
      <c r="V104">
        <v>350</v>
      </c>
      <c r="W104" t="str">
        <f t="shared" si="1"/>
        <v>Not Back Order</v>
      </c>
      <c r="X104" t="str">
        <f>IF(OR(A104=2019,A104=2018),IF(IFERROR(VLOOKUP(DATA!D104,'Year Check'!B:B,1,FALSE),"0"),"1","0")," ")</f>
        <v>1</v>
      </c>
    </row>
    <row r="105" spans="1:24" x14ac:dyDescent="0.25">
      <c r="A105">
        <v>2019</v>
      </c>
      <c r="B105">
        <v>1</v>
      </c>
      <c r="C105" t="s">
        <v>22</v>
      </c>
      <c r="D105">
        <v>346</v>
      </c>
      <c r="E105" t="s">
        <v>61</v>
      </c>
      <c r="F105" t="s">
        <v>24</v>
      </c>
      <c r="G105">
        <v>1111185</v>
      </c>
      <c r="H105" t="s">
        <v>64</v>
      </c>
      <c r="I105" t="s">
        <v>64</v>
      </c>
      <c r="J105" t="s">
        <v>27</v>
      </c>
      <c r="K105" t="s">
        <v>28</v>
      </c>
      <c r="L105" t="s">
        <v>38</v>
      </c>
      <c r="M105" t="s">
        <v>34</v>
      </c>
      <c r="N105" t="s">
        <v>49</v>
      </c>
      <c r="O105" t="s">
        <v>46</v>
      </c>
      <c r="P105">
        <v>8</v>
      </c>
      <c r="Q105" s="4">
        <v>49.93</v>
      </c>
      <c r="R105" s="4">
        <v>6.24125</v>
      </c>
      <c r="S105" s="4">
        <v>22.468499999999999</v>
      </c>
      <c r="T105" s="4">
        <v>27.461500000000001</v>
      </c>
      <c r="U105">
        <v>42</v>
      </c>
      <c r="V105">
        <v>350</v>
      </c>
      <c r="W105" t="str">
        <f t="shared" si="1"/>
        <v>Not Back Order</v>
      </c>
      <c r="X105" t="str">
        <f>IF(OR(A105=2019,A105=2018),IF(IFERROR(VLOOKUP(DATA!D105,'Year Check'!B:B,1,FALSE),"0"),"1","0")," ")</f>
        <v>1</v>
      </c>
    </row>
    <row r="106" spans="1:24" x14ac:dyDescent="0.25">
      <c r="A106">
        <v>2019</v>
      </c>
      <c r="B106">
        <v>1</v>
      </c>
      <c r="C106" t="s">
        <v>22</v>
      </c>
      <c r="D106">
        <v>357</v>
      </c>
      <c r="E106" t="s">
        <v>61</v>
      </c>
      <c r="F106" t="s">
        <v>62</v>
      </c>
      <c r="G106">
        <v>1111185</v>
      </c>
      <c r="H106" t="s">
        <v>64</v>
      </c>
      <c r="I106" t="s">
        <v>64</v>
      </c>
      <c r="J106" t="s">
        <v>27</v>
      </c>
      <c r="K106" t="s">
        <v>28</v>
      </c>
      <c r="L106" t="s">
        <v>38</v>
      </c>
      <c r="M106" t="s">
        <v>34</v>
      </c>
      <c r="N106" t="s">
        <v>49</v>
      </c>
      <c r="O106" t="s">
        <v>46</v>
      </c>
      <c r="P106">
        <v>8</v>
      </c>
      <c r="Q106" s="4">
        <v>43.93</v>
      </c>
      <c r="R106" s="4">
        <v>5.49125</v>
      </c>
      <c r="S106" s="4">
        <v>19.7685</v>
      </c>
      <c r="T106" s="4">
        <v>24.1615</v>
      </c>
      <c r="U106">
        <v>826</v>
      </c>
      <c r="V106">
        <v>0</v>
      </c>
      <c r="W106" t="str">
        <f t="shared" si="1"/>
        <v>Not Back Order</v>
      </c>
      <c r="X106" t="str">
        <f>IF(OR(A106=2019,A106=2018),IF(IFERROR(VLOOKUP(DATA!D106,'Year Check'!B:B,1,FALSE),"0"),"1","0")," ")</f>
        <v>1</v>
      </c>
    </row>
    <row r="107" spans="1:24" x14ac:dyDescent="0.25">
      <c r="A107">
        <v>2019</v>
      </c>
      <c r="B107">
        <v>1</v>
      </c>
      <c r="C107" t="s">
        <v>22</v>
      </c>
      <c r="D107">
        <v>358</v>
      </c>
      <c r="E107" t="s">
        <v>61</v>
      </c>
      <c r="F107" t="s">
        <v>24</v>
      </c>
      <c r="G107">
        <v>1111185</v>
      </c>
      <c r="H107" t="s">
        <v>64</v>
      </c>
      <c r="I107" t="s">
        <v>64</v>
      </c>
      <c r="J107" t="s">
        <v>27</v>
      </c>
      <c r="K107" t="s">
        <v>28</v>
      </c>
      <c r="L107" t="s">
        <v>38</v>
      </c>
      <c r="M107" t="s">
        <v>34</v>
      </c>
      <c r="N107" t="s">
        <v>49</v>
      </c>
      <c r="O107" t="s">
        <v>46</v>
      </c>
      <c r="P107">
        <v>4</v>
      </c>
      <c r="Q107" s="4">
        <v>43.96</v>
      </c>
      <c r="R107" s="4">
        <v>10.99</v>
      </c>
      <c r="S107" s="4">
        <v>19.782</v>
      </c>
      <c r="T107" s="4">
        <v>24.178000000000001</v>
      </c>
      <c r="U107">
        <v>89</v>
      </c>
      <c r="V107">
        <v>720</v>
      </c>
      <c r="W107" t="str">
        <f t="shared" si="1"/>
        <v>Not Back Order</v>
      </c>
      <c r="X107" t="str">
        <f>IF(OR(A107=2019,A107=2018),IF(IFERROR(VLOOKUP(DATA!D107,'Year Check'!B:B,1,FALSE),"0"),"1","0")," ")</f>
        <v>1</v>
      </c>
    </row>
    <row r="108" spans="1:24" x14ac:dyDescent="0.25">
      <c r="A108">
        <v>2019</v>
      </c>
      <c r="B108">
        <v>1</v>
      </c>
      <c r="C108" t="s">
        <v>22</v>
      </c>
      <c r="D108">
        <v>372</v>
      </c>
      <c r="E108" t="s">
        <v>61</v>
      </c>
      <c r="F108" t="s">
        <v>24</v>
      </c>
      <c r="G108">
        <v>1111185</v>
      </c>
      <c r="H108" t="s">
        <v>64</v>
      </c>
      <c r="I108" t="s">
        <v>64</v>
      </c>
      <c r="J108" t="s">
        <v>27</v>
      </c>
      <c r="K108" t="s">
        <v>28</v>
      </c>
      <c r="L108" t="s">
        <v>38</v>
      </c>
      <c r="M108" t="s">
        <v>34</v>
      </c>
      <c r="N108" t="s">
        <v>49</v>
      </c>
      <c r="O108" t="s">
        <v>46</v>
      </c>
      <c r="P108">
        <v>8</v>
      </c>
      <c r="Q108" s="4">
        <v>33.93</v>
      </c>
      <c r="R108" s="4">
        <v>4.24125</v>
      </c>
      <c r="S108" s="4">
        <v>15.268499999999998</v>
      </c>
      <c r="T108" s="4">
        <v>18.6615</v>
      </c>
      <c r="U108">
        <v>46</v>
      </c>
      <c r="V108">
        <v>0</v>
      </c>
      <c r="W108" t="str">
        <f t="shared" si="1"/>
        <v>Not Back Order</v>
      </c>
      <c r="X108" t="str">
        <f>IF(OR(A108=2019,A108=2018),IF(IFERROR(VLOOKUP(DATA!D108,'Year Check'!B:B,1,FALSE),"0"),"1","0")," ")</f>
        <v>1</v>
      </c>
    </row>
    <row r="109" spans="1:24" x14ac:dyDescent="0.25">
      <c r="A109">
        <v>2019</v>
      </c>
      <c r="B109">
        <v>1</v>
      </c>
      <c r="C109" t="s">
        <v>22</v>
      </c>
      <c r="D109">
        <v>411</v>
      </c>
      <c r="E109" t="s">
        <v>61</v>
      </c>
      <c r="F109" t="s">
        <v>62</v>
      </c>
      <c r="G109">
        <v>1111185</v>
      </c>
      <c r="H109" t="s">
        <v>64</v>
      </c>
      <c r="I109" t="s">
        <v>64</v>
      </c>
      <c r="J109" t="s">
        <v>27</v>
      </c>
      <c r="K109" t="s">
        <v>28</v>
      </c>
      <c r="L109" t="s">
        <v>38</v>
      </c>
      <c r="M109" t="s">
        <v>34</v>
      </c>
      <c r="N109" t="s">
        <v>49</v>
      </c>
      <c r="O109" t="s">
        <v>46</v>
      </c>
      <c r="P109">
        <v>8</v>
      </c>
      <c r="Q109" s="4">
        <v>89.99</v>
      </c>
      <c r="R109" s="4">
        <v>11.248749999999999</v>
      </c>
      <c r="S109" s="4">
        <v>40.495499999999993</v>
      </c>
      <c r="T109" s="4">
        <v>49.494500000000002</v>
      </c>
      <c r="U109">
        <v>54</v>
      </c>
      <c r="V109">
        <v>0</v>
      </c>
      <c r="W109" t="str">
        <f t="shared" si="1"/>
        <v>Not Back Order</v>
      </c>
      <c r="X109" t="str">
        <f>IF(OR(A109=2019,A109=2018),IF(IFERROR(VLOOKUP(DATA!D109,'Year Check'!B:B,1,FALSE),"0"),"1","0")," ")</f>
        <v>1</v>
      </c>
    </row>
    <row r="110" spans="1:24" x14ac:dyDescent="0.25">
      <c r="A110">
        <v>2019</v>
      </c>
      <c r="B110">
        <v>1</v>
      </c>
      <c r="C110" t="s">
        <v>22</v>
      </c>
      <c r="D110">
        <v>202</v>
      </c>
      <c r="E110" t="s">
        <v>50</v>
      </c>
      <c r="F110" t="s">
        <v>67</v>
      </c>
      <c r="G110">
        <v>1111193</v>
      </c>
      <c r="H110" t="s">
        <v>47</v>
      </c>
      <c r="I110" t="s">
        <v>59</v>
      </c>
      <c r="J110" t="s">
        <v>53</v>
      </c>
      <c r="K110" t="s">
        <v>28</v>
      </c>
      <c r="L110" t="s">
        <v>29</v>
      </c>
      <c r="M110" t="s">
        <v>34</v>
      </c>
      <c r="N110" t="s">
        <v>40</v>
      </c>
      <c r="O110" t="s">
        <v>46</v>
      </c>
      <c r="P110">
        <v>85</v>
      </c>
      <c r="Q110" s="4">
        <v>236.5</v>
      </c>
      <c r="R110" s="4">
        <v>2.7823529411764705</v>
      </c>
      <c r="S110" s="4">
        <v>99.33</v>
      </c>
      <c r="T110" s="4">
        <v>137.16999999999999</v>
      </c>
      <c r="U110">
        <v>3</v>
      </c>
      <c r="V110">
        <v>0</v>
      </c>
      <c r="W110" t="str">
        <f t="shared" si="1"/>
        <v>Not Back Order</v>
      </c>
      <c r="X110" t="str">
        <f>IF(OR(A110=2019,A110=2018),IF(IFERROR(VLOOKUP(DATA!D110,'Year Check'!B:B,1,FALSE),"0"),"1","0")," ")</f>
        <v>1</v>
      </c>
    </row>
    <row r="111" spans="1:24" x14ac:dyDescent="0.25">
      <c r="A111">
        <v>2019</v>
      </c>
      <c r="B111">
        <v>1</v>
      </c>
      <c r="C111" t="s">
        <v>22</v>
      </c>
      <c r="D111">
        <v>320</v>
      </c>
      <c r="E111" t="s">
        <v>50</v>
      </c>
      <c r="F111" t="s">
        <v>24</v>
      </c>
      <c r="G111">
        <v>1111193</v>
      </c>
      <c r="H111" t="s">
        <v>47</v>
      </c>
      <c r="I111" t="s">
        <v>59</v>
      </c>
      <c r="J111" t="s">
        <v>53</v>
      </c>
      <c r="K111" t="s">
        <v>28</v>
      </c>
      <c r="L111" t="s">
        <v>29</v>
      </c>
      <c r="M111" t="s">
        <v>34</v>
      </c>
      <c r="N111" t="s">
        <v>40</v>
      </c>
      <c r="O111" t="s">
        <v>46</v>
      </c>
      <c r="P111">
        <v>8</v>
      </c>
      <c r="Q111" s="4">
        <v>64</v>
      </c>
      <c r="R111" s="4">
        <v>8</v>
      </c>
      <c r="S111" s="4">
        <v>26.880000000000003</v>
      </c>
      <c r="T111" s="4">
        <v>37.119999999999997</v>
      </c>
      <c r="U111">
        <v>121</v>
      </c>
      <c r="V111">
        <v>1221</v>
      </c>
      <c r="W111" t="str">
        <f t="shared" si="1"/>
        <v>Not Back Order</v>
      </c>
      <c r="X111" t="str">
        <f>IF(OR(A111=2019,A111=2018),IF(IFERROR(VLOOKUP(DATA!D111,'Year Check'!B:B,1,FALSE),"0"),"1","0")," ")</f>
        <v>1</v>
      </c>
    </row>
    <row r="112" spans="1:24" x14ac:dyDescent="0.25">
      <c r="A112">
        <v>2019</v>
      </c>
      <c r="B112">
        <v>1</v>
      </c>
      <c r="C112" t="s">
        <v>22</v>
      </c>
      <c r="D112">
        <v>339</v>
      </c>
      <c r="E112" t="s">
        <v>50</v>
      </c>
      <c r="F112" t="s">
        <v>24</v>
      </c>
      <c r="G112">
        <v>1111193</v>
      </c>
      <c r="H112" t="s">
        <v>25</v>
      </c>
      <c r="I112" t="s">
        <v>26</v>
      </c>
      <c r="J112" t="s">
        <v>27</v>
      </c>
      <c r="K112" t="s">
        <v>28</v>
      </c>
      <c r="L112" t="s">
        <v>29</v>
      </c>
      <c r="M112" t="s">
        <v>34</v>
      </c>
      <c r="N112" t="s">
        <v>40</v>
      </c>
      <c r="O112" t="s">
        <v>46</v>
      </c>
      <c r="P112">
        <v>8</v>
      </c>
      <c r="Q112" s="4">
        <v>1320</v>
      </c>
      <c r="R112" s="4">
        <v>165</v>
      </c>
      <c r="S112" s="4">
        <v>409.20000000000005</v>
      </c>
      <c r="T112" s="4">
        <v>910.8</v>
      </c>
      <c r="U112">
        <v>4</v>
      </c>
      <c r="V112">
        <v>0</v>
      </c>
      <c r="W112" t="str">
        <f t="shared" si="1"/>
        <v>Not Back Order</v>
      </c>
      <c r="X112" t="str">
        <f>IF(OR(A112=2019,A112=2018),IF(IFERROR(VLOOKUP(DATA!D112,'Year Check'!B:B,1,FALSE),"0"),"1","0")," ")</f>
        <v>1</v>
      </c>
    </row>
    <row r="113" spans="1:24" x14ac:dyDescent="0.25">
      <c r="A113">
        <v>2019</v>
      </c>
      <c r="B113">
        <v>1</v>
      </c>
      <c r="C113" t="s">
        <v>22</v>
      </c>
      <c r="D113">
        <v>351</v>
      </c>
      <c r="E113" t="s">
        <v>50</v>
      </c>
      <c r="F113" t="s">
        <v>65</v>
      </c>
      <c r="G113">
        <v>1111193</v>
      </c>
      <c r="H113" t="s">
        <v>25</v>
      </c>
      <c r="I113" t="s">
        <v>26</v>
      </c>
      <c r="J113" t="s">
        <v>27</v>
      </c>
      <c r="K113" t="s">
        <v>28</v>
      </c>
      <c r="L113" t="s">
        <v>29</v>
      </c>
      <c r="M113" t="s">
        <v>34</v>
      </c>
      <c r="N113" t="s">
        <v>40</v>
      </c>
      <c r="O113" t="s">
        <v>46</v>
      </c>
      <c r="P113">
        <v>8</v>
      </c>
      <c r="Q113" s="4">
        <v>1320</v>
      </c>
      <c r="R113" s="4">
        <v>165</v>
      </c>
      <c r="S113" s="4">
        <v>409.20000000000005</v>
      </c>
      <c r="T113" s="4">
        <v>910.8</v>
      </c>
      <c r="U113">
        <v>0</v>
      </c>
      <c r="V113">
        <v>0</v>
      </c>
      <c r="W113" t="str">
        <f t="shared" si="1"/>
        <v>Not Back Order</v>
      </c>
      <c r="X113" t="str">
        <f>IF(OR(A113=2019,A113=2018),IF(IFERROR(VLOOKUP(DATA!D113,'Year Check'!B:B,1,FALSE),"0"),"1","0")," ")</f>
        <v>1</v>
      </c>
    </row>
    <row r="114" spans="1:24" x14ac:dyDescent="0.25">
      <c r="A114">
        <v>2019</v>
      </c>
      <c r="B114">
        <v>1</v>
      </c>
      <c r="C114" t="s">
        <v>22</v>
      </c>
      <c r="D114">
        <v>295</v>
      </c>
      <c r="E114" t="s">
        <v>23</v>
      </c>
      <c r="F114" t="s">
        <v>58</v>
      </c>
      <c r="G114">
        <v>1112531</v>
      </c>
      <c r="H114" t="s">
        <v>25</v>
      </c>
      <c r="I114" t="s">
        <v>26</v>
      </c>
      <c r="J114" t="s">
        <v>27</v>
      </c>
      <c r="K114" t="s">
        <v>28</v>
      </c>
      <c r="L114" t="s">
        <v>29</v>
      </c>
      <c r="M114" t="s">
        <v>39</v>
      </c>
      <c r="N114" t="s">
        <v>40</v>
      </c>
      <c r="O114" t="s">
        <v>46</v>
      </c>
      <c r="P114">
        <v>6</v>
      </c>
      <c r="Q114" s="4">
        <v>990</v>
      </c>
      <c r="R114" s="4">
        <v>165</v>
      </c>
      <c r="S114" s="4">
        <v>306.90000000000003</v>
      </c>
      <c r="T114" s="4">
        <v>683.09999999999991</v>
      </c>
      <c r="U114">
        <v>48</v>
      </c>
      <c r="V114">
        <v>0</v>
      </c>
      <c r="W114" t="str">
        <f t="shared" si="1"/>
        <v>Not Back Order</v>
      </c>
      <c r="X114" t="str">
        <f>IF(OR(A114=2019,A114=2018),IF(IFERROR(VLOOKUP(DATA!D114,'Year Check'!B:B,1,FALSE),"0"),"1","0")," ")</f>
        <v>1</v>
      </c>
    </row>
    <row r="115" spans="1:24" x14ac:dyDescent="0.25">
      <c r="A115">
        <v>2019</v>
      </c>
      <c r="B115">
        <v>1</v>
      </c>
      <c r="C115" t="s">
        <v>22</v>
      </c>
      <c r="D115">
        <v>312</v>
      </c>
      <c r="E115" t="s">
        <v>23</v>
      </c>
      <c r="F115" t="s">
        <v>58</v>
      </c>
      <c r="G115">
        <v>1112531</v>
      </c>
      <c r="H115" t="s">
        <v>41</v>
      </c>
      <c r="I115" t="s">
        <v>42</v>
      </c>
      <c r="J115" t="s">
        <v>43</v>
      </c>
      <c r="K115" t="s">
        <v>28</v>
      </c>
      <c r="L115" t="s">
        <v>29</v>
      </c>
      <c r="M115" t="s">
        <v>39</v>
      </c>
      <c r="N115" t="s">
        <v>40</v>
      </c>
      <c r="O115" t="s">
        <v>46</v>
      </c>
      <c r="P115">
        <v>8</v>
      </c>
      <c r="Q115" s="4">
        <v>63.5</v>
      </c>
      <c r="R115" s="4">
        <v>7.9375</v>
      </c>
      <c r="S115" s="4">
        <v>27.305000000000003</v>
      </c>
      <c r="T115" s="4">
        <v>36.195</v>
      </c>
      <c r="U115">
        <v>121</v>
      </c>
      <c r="V115">
        <v>0</v>
      </c>
      <c r="W115" t="str">
        <f t="shared" si="1"/>
        <v>Not Back Order</v>
      </c>
      <c r="X115" t="str">
        <f>IF(OR(A115=2019,A115=2018),IF(IFERROR(VLOOKUP(DATA!D115,'Year Check'!B:B,1,FALSE),"0"),"1","0")," ")</f>
        <v>1</v>
      </c>
    </row>
    <row r="116" spans="1:24" x14ac:dyDescent="0.25">
      <c r="A116">
        <v>2019</v>
      </c>
      <c r="B116">
        <v>1</v>
      </c>
      <c r="C116" t="s">
        <v>22</v>
      </c>
      <c r="D116">
        <v>335</v>
      </c>
      <c r="E116" t="s">
        <v>23</v>
      </c>
      <c r="F116" t="s">
        <v>24</v>
      </c>
      <c r="G116">
        <v>1112531</v>
      </c>
      <c r="H116" t="s">
        <v>41</v>
      </c>
      <c r="I116" t="s">
        <v>42</v>
      </c>
      <c r="J116" t="s">
        <v>43</v>
      </c>
      <c r="K116" t="s">
        <v>28</v>
      </c>
      <c r="L116" t="s">
        <v>29</v>
      </c>
      <c r="M116" t="s">
        <v>39</v>
      </c>
      <c r="N116" t="s">
        <v>40</v>
      </c>
      <c r="O116" t="s">
        <v>46</v>
      </c>
      <c r="P116">
        <v>8</v>
      </c>
      <c r="Q116" s="4">
        <v>55</v>
      </c>
      <c r="R116" s="4">
        <v>6.875</v>
      </c>
      <c r="S116" s="4">
        <v>23.650000000000002</v>
      </c>
      <c r="T116" s="4">
        <v>31.349999999999998</v>
      </c>
      <c r="U116">
        <v>3</v>
      </c>
      <c r="V116">
        <v>300</v>
      </c>
      <c r="W116" t="str">
        <f t="shared" si="1"/>
        <v>Not Back Order</v>
      </c>
      <c r="X116" t="str">
        <f>IF(OR(A116=2019,A116=2018),IF(IFERROR(VLOOKUP(DATA!D116,'Year Check'!B:B,1,FALSE),"0"),"1","0")," ")</f>
        <v>1</v>
      </c>
    </row>
    <row r="117" spans="1:24" x14ac:dyDescent="0.25">
      <c r="A117">
        <v>2019</v>
      </c>
      <c r="B117">
        <v>1</v>
      </c>
      <c r="C117" t="s">
        <v>22</v>
      </c>
      <c r="D117">
        <v>340</v>
      </c>
      <c r="E117" t="s">
        <v>23</v>
      </c>
      <c r="F117" t="s">
        <v>24</v>
      </c>
      <c r="G117">
        <v>1112531</v>
      </c>
      <c r="H117" t="s">
        <v>25</v>
      </c>
      <c r="I117" t="s">
        <v>26</v>
      </c>
      <c r="J117" t="s">
        <v>27</v>
      </c>
      <c r="K117" t="s">
        <v>28</v>
      </c>
      <c r="L117" t="s">
        <v>29</v>
      </c>
      <c r="M117" t="s">
        <v>39</v>
      </c>
      <c r="N117" t="s">
        <v>40</v>
      </c>
      <c r="O117" t="s">
        <v>46</v>
      </c>
      <c r="P117">
        <v>4</v>
      </c>
      <c r="Q117" s="4">
        <v>660</v>
      </c>
      <c r="R117" s="4">
        <v>165</v>
      </c>
      <c r="S117" s="4">
        <v>204.60000000000002</v>
      </c>
      <c r="T117" s="4">
        <v>455.4</v>
      </c>
      <c r="U117">
        <v>88</v>
      </c>
      <c r="V117">
        <v>0</v>
      </c>
      <c r="W117" t="str">
        <f t="shared" si="1"/>
        <v>Not Back Order</v>
      </c>
      <c r="X117" t="str">
        <f>IF(OR(A117=2019,A117=2018),IF(IFERROR(VLOOKUP(DATA!D117,'Year Check'!B:B,1,FALSE),"0"),"1","0")," ")</f>
        <v>1</v>
      </c>
    </row>
    <row r="118" spans="1:24" x14ac:dyDescent="0.25">
      <c r="A118">
        <v>2019</v>
      </c>
      <c r="B118">
        <v>1</v>
      </c>
      <c r="C118" t="s">
        <v>68</v>
      </c>
      <c r="D118">
        <v>9</v>
      </c>
      <c r="E118" t="s">
        <v>45</v>
      </c>
      <c r="F118" t="s">
        <v>24</v>
      </c>
      <c r="G118">
        <v>1111112</v>
      </c>
      <c r="H118" t="s">
        <v>25</v>
      </c>
      <c r="I118" t="s">
        <v>26</v>
      </c>
      <c r="J118" t="s">
        <v>27</v>
      </c>
      <c r="K118" t="s">
        <v>28</v>
      </c>
      <c r="L118" t="s">
        <v>29</v>
      </c>
      <c r="M118" t="s">
        <v>30</v>
      </c>
      <c r="N118" t="s">
        <v>49</v>
      </c>
      <c r="O118" t="s">
        <v>32</v>
      </c>
      <c r="P118">
        <v>838</v>
      </c>
      <c r="Q118" s="4">
        <v>84895.82</v>
      </c>
      <c r="R118" s="4">
        <v>101.30766109785203</v>
      </c>
      <c r="S118" s="4">
        <v>26317.704200000004</v>
      </c>
      <c r="T118" s="4">
        <v>58578.1158</v>
      </c>
      <c r="U118">
        <v>838</v>
      </c>
      <c r="V118">
        <v>433</v>
      </c>
      <c r="W118" t="str">
        <f t="shared" si="1"/>
        <v>Not Back Order</v>
      </c>
      <c r="X118" t="str">
        <f>IF(OR(A118=2019,A118=2018),IF(IFERROR(VLOOKUP(DATA!D118,'Year Check'!B:B,1,FALSE),"0"),"1","0")," ")</f>
        <v>1</v>
      </c>
    </row>
    <row r="119" spans="1:24" x14ac:dyDescent="0.25">
      <c r="A119">
        <v>2019</v>
      </c>
      <c r="B119">
        <v>1</v>
      </c>
      <c r="C119" t="s">
        <v>68</v>
      </c>
      <c r="D119">
        <v>12</v>
      </c>
      <c r="E119" t="s">
        <v>45</v>
      </c>
      <c r="F119" t="s">
        <v>24</v>
      </c>
      <c r="G119">
        <v>1111112</v>
      </c>
      <c r="H119" t="s">
        <v>56</v>
      </c>
      <c r="I119" t="s">
        <v>63</v>
      </c>
      <c r="J119" t="s">
        <v>43</v>
      </c>
      <c r="K119" t="s">
        <v>28</v>
      </c>
      <c r="L119" t="s">
        <v>29</v>
      </c>
      <c r="M119" t="s">
        <v>30</v>
      </c>
      <c r="N119" t="s">
        <v>49</v>
      </c>
      <c r="O119" t="s">
        <v>32</v>
      </c>
      <c r="P119">
        <v>263</v>
      </c>
      <c r="Q119" s="4">
        <v>82543.929999999993</v>
      </c>
      <c r="R119" s="4">
        <v>313.85524714828892</v>
      </c>
      <c r="S119" s="4">
        <v>32192.132699999998</v>
      </c>
      <c r="T119" s="4">
        <v>50351.797299999991</v>
      </c>
      <c r="U119">
        <v>398</v>
      </c>
      <c r="V119">
        <v>428</v>
      </c>
      <c r="W119" t="str">
        <f t="shared" si="1"/>
        <v>Not Back Order</v>
      </c>
      <c r="X119" t="str">
        <f>IF(OR(A119=2019,A119=2018),IF(IFERROR(VLOOKUP(DATA!D119,'Year Check'!B:B,1,FALSE),"0"),"1","0")," ")</f>
        <v>1</v>
      </c>
    </row>
    <row r="120" spans="1:24" x14ac:dyDescent="0.25">
      <c r="A120">
        <v>2019</v>
      </c>
      <c r="B120">
        <v>1</v>
      </c>
      <c r="C120" t="s">
        <v>68</v>
      </c>
      <c r="D120">
        <v>22</v>
      </c>
      <c r="E120" t="s">
        <v>45</v>
      </c>
      <c r="F120" t="s">
        <v>24</v>
      </c>
      <c r="G120">
        <v>1111112</v>
      </c>
      <c r="H120" t="s">
        <v>47</v>
      </c>
      <c r="I120" t="s">
        <v>48</v>
      </c>
      <c r="J120" t="s">
        <v>43</v>
      </c>
      <c r="K120" t="s">
        <v>28</v>
      </c>
      <c r="L120" t="s">
        <v>29</v>
      </c>
      <c r="M120" t="s">
        <v>30</v>
      </c>
      <c r="N120" t="s">
        <v>49</v>
      </c>
      <c r="O120" t="s">
        <v>32</v>
      </c>
      <c r="P120">
        <v>880</v>
      </c>
      <c r="Q120" s="4">
        <v>8080.2999999999993</v>
      </c>
      <c r="R120" s="4">
        <v>9.1821590909090904</v>
      </c>
      <c r="S120" s="4">
        <v>3393.7260000000001</v>
      </c>
      <c r="T120" s="4">
        <v>4686.5739999999996</v>
      </c>
      <c r="U120">
        <v>380</v>
      </c>
      <c r="V120">
        <v>348</v>
      </c>
      <c r="W120" t="str">
        <f t="shared" si="1"/>
        <v>Not Back Order</v>
      </c>
      <c r="X120" t="str">
        <f>IF(OR(A120=2019,A120=2018),IF(IFERROR(VLOOKUP(DATA!D120,'Year Check'!B:B,1,FALSE),"0"),"1","0")," ")</f>
        <v>1</v>
      </c>
    </row>
    <row r="121" spans="1:24" x14ac:dyDescent="0.25">
      <c r="A121">
        <v>2019</v>
      </c>
      <c r="B121">
        <v>1</v>
      </c>
      <c r="C121" t="s">
        <v>68</v>
      </c>
      <c r="D121">
        <v>42</v>
      </c>
      <c r="E121" t="s">
        <v>45</v>
      </c>
      <c r="F121" t="s">
        <v>24</v>
      </c>
      <c r="G121">
        <v>1111112</v>
      </c>
      <c r="H121" t="s">
        <v>36</v>
      </c>
      <c r="I121" t="s">
        <v>37</v>
      </c>
      <c r="J121" t="s">
        <v>43</v>
      </c>
      <c r="K121" t="s">
        <v>28</v>
      </c>
      <c r="L121" t="s">
        <v>29</v>
      </c>
      <c r="M121" t="s">
        <v>30</v>
      </c>
      <c r="N121" t="s">
        <v>49</v>
      </c>
      <c r="O121" t="s">
        <v>32</v>
      </c>
      <c r="P121">
        <v>28</v>
      </c>
      <c r="Q121" s="4">
        <v>5353.32</v>
      </c>
      <c r="R121" s="4">
        <v>191.19</v>
      </c>
      <c r="S121" s="4">
        <v>2194.8612000000003</v>
      </c>
      <c r="T121" s="4">
        <v>3158.4587999999999</v>
      </c>
      <c r="U121">
        <v>86</v>
      </c>
      <c r="V121">
        <v>0</v>
      </c>
      <c r="W121" t="str">
        <f t="shared" si="1"/>
        <v>Not Back Order</v>
      </c>
      <c r="X121" t="str">
        <f>IF(OR(A121=2019,A121=2018),IF(IFERROR(VLOOKUP(DATA!D121,'Year Check'!B:B,1,FALSE),"0"),"1","0")," ")</f>
        <v>1</v>
      </c>
    </row>
    <row r="122" spans="1:24" x14ac:dyDescent="0.25">
      <c r="A122">
        <v>2019</v>
      </c>
      <c r="B122">
        <v>1</v>
      </c>
      <c r="C122" t="s">
        <v>68</v>
      </c>
      <c r="D122">
        <v>62</v>
      </c>
      <c r="E122" t="s">
        <v>45</v>
      </c>
      <c r="F122" t="s">
        <v>24</v>
      </c>
      <c r="G122">
        <v>1111112</v>
      </c>
      <c r="H122" t="s">
        <v>47</v>
      </c>
      <c r="I122" t="s">
        <v>48</v>
      </c>
      <c r="J122" t="s">
        <v>43</v>
      </c>
      <c r="K122" t="s">
        <v>28</v>
      </c>
      <c r="L122" t="s">
        <v>29</v>
      </c>
      <c r="M122" t="s">
        <v>30</v>
      </c>
      <c r="N122" t="s">
        <v>49</v>
      </c>
      <c r="O122" t="s">
        <v>32</v>
      </c>
      <c r="P122">
        <v>99</v>
      </c>
      <c r="Q122" s="4">
        <v>3982.93</v>
      </c>
      <c r="R122" s="4">
        <v>40.231616161616159</v>
      </c>
      <c r="S122" s="4">
        <v>1672.8306000000002</v>
      </c>
      <c r="T122" s="4">
        <v>2310.0993999999996</v>
      </c>
      <c r="U122">
        <v>893</v>
      </c>
      <c r="V122">
        <v>300</v>
      </c>
      <c r="W122" t="str">
        <f t="shared" si="1"/>
        <v>Not Back Order</v>
      </c>
      <c r="X122" t="str">
        <f>IF(OR(A122=2019,A122=2018),IF(IFERROR(VLOOKUP(DATA!D122,'Year Check'!B:B,1,FALSE),"0"),"1","0")," ")</f>
        <v>1</v>
      </c>
    </row>
    <row r="123" spans="1:24" x14ac:dyDescent="0.25">
      <c r="A123">
        <v>2019</v>
      </c>
      <c r="B123">
        <v>1</v>
      </c>
      <c r="C123" t="s">
        <v>68</v>
      </c>
      <c r="D123">
        <v>222</v>
      </c>
      <c r="E123" t="s">
        <v>45</v>
      </c>
      <c r="F123" t="s">
        <v>24</v>
      </c>
      <c r="G123">
        <v>1111112</v>
      </c>
      <c r="H123" t="s">
        <v>36</v>
      </c>
      <c r="I123" t="s">
        <v>37</v>
      </c>
      <c r="J123" t="s">
        <v>43</v>
      </c>
      <c r="K123" t="s">
        <v>28</v>
      </c>
      <c r="L123" t="s">
        <v>29</v>
      </c>
      <c r="M123" t="s">
        <v>30</v>
      </c>
      <c r="N123" t="s">
        <v>40</v>
      </c>
      <c r="O123" t="s">
        <v>35</v>
      </c>
      <c r="P123">
        <v>8</v>
      </c>
      <c r="Q123" s="4">
        <v>200</v>
      </c>
      <c r="R123" s="4">
        <v>25</v>
      </c>
      <c r="S123" s="4">
        <v>82</v>
      </c>
      <c r="T123" s="4">
        <v>118</v>
      </c>
      <c r="U123">
        <v>121</v>
      </c>
      <c r="V123">
        <v>300</v>
      </c>
      <c r="W123" t="str">
        <f t="shared" si="1"/>
        <v>Not Back Order</v>
      </c>
      <c r="X123" t="str">
        <f>IF(OR(A123=2019,A123=2018),IF(IFERROR(VLOOKUP(DATA!D123,'Year Check'!B:B,1,FALSE),"0"),"1","0")," ")</f>
        <v>1</v>
      </c>
    </row>
    <row r="124" spans="1:24" x14ac:dyDescent="0.25">
      <c r="A124">
        <v>2019</v>
      </c>
      <c r="B124">
        <v>1</v>
      </c>
      <c r="C124" t="s">
        <v>68</v>
      </c>
      <c r="D124">
        <v>80</v>
      </c>
      <c r="E124" t="s">
        <v>45</v>
      </c>
      <c r="F124" t="s">
        <v>55</v>
      </c>
      <c r="G124">
        <v>1111112</v>
      </c>
      <c r="H124" t="s">
        <v>25</v>
      </c>
      <c r="I124" t="s">
        <v>69</v>
      </c>
      <c r="J124" t="s">
        <v>27</v>
      </c>
      <c r="K124" t="s">
        <v>28</v>
      </c>
      <c r="L124" t="s">
        <v>29</v>
      </c>
      <c r="M124" t="s">
        <v>39</v>
      </c>
      <c r="N124" t="s">
        <v>31</v>
      </c>
      <c r="O124" t="s">
        <v>32</v>
      </c>
      <c r="P124">
        <v>25</v>
      </c>
      <c r="Q124" s="4">
        <v>2532.6</v>
      </c>
      <c r="R124" s="4">
        <v>101.304</v>
      </c>
      <c r="S124" s="4">
        <v>785.10600000000011</v>
      </c>
      <c r="T124" s="4">
        <v>1747.4939999999999</v>
      </c>
      <c r="U124">
        <v>80</v>
      </c>
      <c r="V124">
        <v>0</v>
      </c>
      <c r="W124" t="str">
        <f t="shared" si="1"/>
        <v>Not Back Order</v>
      </c>
      <c r="X124" t="str">
        <f>IF(OR(A124=2019,A124=2018),IF(IFERROR(VLOOKUP(DATA!D124,'Year Check'!B:B,1,FALSE),"0"),"1","0")," ")</f>
        <v>1</v>
      </c>
    </row>
    <row r="125" spans="1:24" x14ac:dyDescent="0.25">
      <c r="A125">
        <v>2019</v>
      </c>
      <c r="B125">
        <v>1</v>
      </c>
      <c r="C125" t="s">
        <v>68</v>
      </c>
      <c r="D125">
        <v>105</v>
      </c>
      <c r="E125" t="s">
        <v>45</v>
      </c>
      <c r="F125" t="s">
        <v>55</v>
      </c>
      <c r="G125">
        <v>1111112</v>
      </c>
      <c r="H125" t="s">
        <v>41</v>
      </c>
      <c r="I125" t="s">
        <v>44</v>
      </c>
      <c r="J125" t="s">
        <v>43</v>
      </c>
      <c r="K125" t="s">
        <v>28</v>
      </c>
      <c r="L125" t="s">
        <v>29</v>
      </c>
      <c r="M125" t="s">
        <v>39</v>
      </c>
      <c r="N125" t="s">
        <v>31</v>
      </c>
      <c r="O125" t="s">
        <v>32</v>
      </c>
      <c r="P125">
        <v>83</v>
      </c>
      <c r="Q125" s="4">
        <v>8365.89</v>
      </c>
      <c r="R125" s="4">
        <v>100.79385542168674</v>
      </c>
      <c r="S125" s="4">
        <v>3597.3327000000004</v>
      </c>
      <c r="T125" s="4">
        <v>4768.5572999999995</v>
      </c>
      <c r="U125">
        <v>24</v>
      </c>
      <c r="V125">
        <v>0</v>
      </c>
      <c r="W125" t="str">
        <f t="shared" si="1"/>
        <v>Not Back Order</v>
      </c>
      <c r="X125" t="str">
        <f>IF(OR(A125=2019,A125=2018),IF(IFERROR(VLOOKUP(DATA!D125,'Year Check'!B:B,1,FALSE),"0"),"1","0")," ")</f>
        <v>1</v>
      </c>
    </row>
    <row r="126" spans="1:24" x14ac:dyDescent="0.25">
      <c r="A126">
        <v>2019</v>
      </c>
      <c r="B126">
        <v>1</v>
      </c>
      <c r="C126" t="s">
        <v>68</v>
      </c>
      <c r="D126">
        <v>108</v>
      </c>
      <c r="E126" t="s">
        <v>45</v>
      </c>
      <c r="F126" t="s">
        <v>55</v>
      </c>
      <c r="G126">
        <v>1111112</v>
      </c>
      <c r="H126" t="s">
        <v>25</v>
      </c>
      <c r="I126" t="s">
        <v>69</v>
      </c>
      <c r="J126" t="s">
        <v>27</v>
      </c>
      <c r="K126" t="s">
        <v>28</v>
      </c>
      <c r="L126" t="s">
        <v>29</v>
      </c>
      <c r="M126" t="s">
        <v>39</v>
      </c>
      <c r="N126" t="s">
        <v>31</v>
      </c>
      <c r="O126" t="s">
        <v>32</v>
      </c>
      <c r="P126">
        <v>83</v>
      </c>
      <c r="Q126" s="4">
        <v>8383.9</v>
      </c>
      <c r="R126" s="4">
        <v>101.01084337349397</v>
      </c>
      <c r="S126" s="4">
        <v>2599.0090000000005</v>
      </c>
      <c r="T126" s="4">
        <v>5784.8909999999996</v>
      </c>
      <c r="U126">
        <v>121</v>
      </c>
      <c r="V126">
        <v>0</v>
      </c>
      <c r="W126" t="str">
        <f t="shared" si="1"/>
        <v>Not Back Order</v>
      </c>
      <c r="X126" t="str">
        <f>IF(OR(A126=2019,A126=2018),IF(IFERROR(VLOOKUP(DATA!D126,'Year Check'!B:B,1,FALSE),"0"),"1","0")," ")</f>
        <v>1</v>
      </c>
    </row>
    <row r="127" spans="1:24" x14ac:dyDescent="0.25">
      <c r="A127">
        <v>2019</v>
      </c>
      <c r="B127">
        <v>1</v>
      </c>
      <c r="C127" t="s">
        <v>68</v>
      </c>
      <c r="D127">
        <v>127</v>
      </c>
      <c r="E127" t="s">
        <v>45</v>
      </c>
      <c r="F127" t="s">
        <v>24</v>
      </c>
      <c r="G127">
        <v>1111112</v>
      </c>
      <c r="H127" t="s">
        <v>25</v>
      </c>
      <c r="I127" t="s">
        <v>69</v>
      </c>
      <c r="J127" t="s">
        <v>27</v>
      </c>
      <c r="K127" t="s">
        <v>28</v>
      </c>
      <c r="L127" t="s">
        <v>29</v>
      </c>
      <c r="M127" t="s">
        <v>39</v>
      </c>
      <c r="N127" t="s">
        <v>31</v>
      </c>
      <c r="O127" t="s">
        <v>32</v>
      </c>
      <c r="P127">
        <v>8</v>
      </c>
      <c r="Q127" s="4">
        <v>903.2</v>
      </c>
      <c r="R127" s="4">
        <v>112.9</v>
      </c>
      <c r="S127" s="4">
        <v>279.99200000000008</v>
      </c>
      <c r="T127" s="4">
        <v>623.20799999999997</v>
      </c>
      <c r="U127">
        <v>83</v>
      </c>
      <c r="V127">
        <v>0</v>
      </c>
      <c r="W127" t="str">
        <f t="shared" si="1"/>
        <v>Not Back Order</v>
      </c>
      <c r="X127" t="str">
        <f>IF(OR(A127=2019,A127=2018),IF(IFERROR(VLOOKUP(DATA!D127,'Year Check'!B:B,1,FALSE),"0"),"1","0")," ")</f>
        <v>1</v>
      </c>
    </row>
    <row r="128" spans="1:24" x14ac:dyDescent="0.25">
      <c r="A128">
        <v>2019</v>
      </c>
      <c r="B128">
        <v>1</v>
      </c>
      <c r="C128" t="s">
        <v>68</v>
      </c>
      <c r="D128">
        <v>144</v>
      </c>
      <c r="E128" t="s">
        <v>45</v>
      </c>
      <c r="F128" t="s">
        <v>24</v>
      </c>
      <c r="G128">
        <v>1111112</v>
      </c>
      <c r="H128" t="s">
        <v>25</v>
      </c>
      <c r="I128" t="s">
        <v>69</v>
      </c>
      <c r="J128" t="s">
        <v>27</v>
      </c>
      <c r="K128" t="s">
        <v>28</v>
      </c>
      <c r="L128" t="s">
        <v>29</v>
      </c>
      <c r="M128" t="s">
        <v>39</v>
      </c>
      <c r="N128" t="s">
        <v>31</v>
      </c>
      <c r="O128" t="s">
        <v>32</v>
      </c>
      <c r="P128">
        <v>8</v>
      </c>
      <c r="Q128" s="4">
        <v>1320</v>
      </c>
      <c r="R128" s="4">
        <v>165</v>
      </c>
      <c r="S128" s="4">
        <v>409.20000000000005</v>
      </c>
      <c r="T128" s="4">
        <v>910.8</v>
      </c>
      <c r="U128">
        <v>5</v>
      </c>
      <c r="V128">
        <v>0</v>
      </c>
      <c r="W128" t="str">
        <f t="shared" si="1"/>
        <v>Not Back Order</v>
      </c>
      <c r="X128" t="str">
        <f>IF(OR(A128=2019,A128=2018),IF(IFERROR(VLOOKUP(DATA!D128,'Year Check'!B:B,1,FALSE),"0"),"1","0")," ")</f>
        <v>1</v>
      </c>
    </row>
    <row r="129" spans="1:24" x14ac:dyDescent="0.25">
      <c r="A129">
        <v>2019</v>
      </c>
      <c r="B129">
        <v>1</v>
      </c>
      <c r="C129" t="s">
        <v>68</v>
      </c>
      <c r="D129">
        <v>168</v>
      </c>
      <c r="E129" t="s">
        <v>45</v>
      </c>
      <c r="F129" t="s">
        <v>24</v>
      </c>
      <c r="G129">
        <v>1111112</v>
      </c>
      <c r="H129" t="s">
        <v>41</v>
      </c>
      <c r="I129" t="s">
        <v>44</v>
      </c>
      <c r="J129" t="s">
        <v>43</v>
      </c>
      <c r="K129" t="s">
        <v>28</v>
      </c>
      <c r="L129" t="s">
        <v>29</v>
      </c>
      <c r="M129" t="s">
        <v>39</v>
      </c>
      <c r="N129" t="s">
        <v>31</v>
      </c>
      <c r="O129" t="s">
        <v>32</v>
      </c>
      <c r="P129">
        <v>5</v>
      </c>
      <c r="Q129" s="4">
        <v>436.9</v>
      </c>
      <c r="R129" s="4">
        <v>87.38</v>
      </c>
      <c r="S129" s="4">
        <v>187.86699999999999</v>
      </c>
      <c r="T129" s="4">
        <v>249.03299999999996</v>
      </c>
      <c r="U129">
        <v>86</v>
      </c>
      <c r="V129">
        <v>0</v>
      </c>
      <c r="W129" t="str">
        <f t="shared" si="1"/>
        <v>Not Back Order</v>
      </c>
      <c r="X129" t="str">
        <f>IF(OR(A129=2019,A129=2018),IF(IFERROR(VLOOKUP(DATA!D129,'Year Check'!B:B,1,FALSE),"0"),"1","0")," ")</f>
        <v>1</v>
      </c>
    </row>
    <row r="130" spans="1:24" x14ac:dyDescent="0.25">
      <c r="A130">
        <v>2019</v>
      </c>
      <c r="B130">
        <v>1</v>
      </c>
      <c r="C130" t="s">
        <v>68</v>
      </c>
      <c r="D130">
        <v>137</v>
      </c>
      <c r="E130" t="s">
        <v>61</v>
      </c>
      <c r="F130" t="s">
        <v>24</v>
      </c>
      <c r="G130">
        <v>1111185</v>
      </c>
      <c r="H130" t="s">
        <v>25</v>
      </c>
      <c r="I130" t="s">
        <v>69</v>
      </c>
      <c r="J130" t="s">
        <v>27</v>
      </c>
      <c r="K130" t="s">
        <v>28</v>
      </c>
      <c r="L130" t="s">
        <v>29</v>
      </c>
      <c r="M130" t="s">
        <v>34</v>
      </c>
      <c r="N130" t="s">
        <v>31</v>
      </c>
      <c r="O130" t="s">
        <v>35</v>
      </c>
      <c r="P130">
        <v>88</v>
      </c>
      <c r="Q130" s="4">
        <v>14520</v>
      </c>
      <c r="R130" s="4">
        <v>165</v>
      </c>
      <c r="S130" s="4">
        <v>4501.2000000000007</v>
      </c>
      <c r="T130" s="4">
        <v>10018.799999999999</v>
      </c>
      <c r="U130">
        <v>55</v>
      </c>
      <c r="V130">
        <v>0</v>
      </c>
      <c r="W130" t="str">
        <f t="shared" si="1"/>
        <v>Not Back Order</v>
      </c>
      <c r="X130" t="str">
        <f>IF(OR(A130=2019,A130=2018),IF(IFERROR(VLOOKUP(DATA!D130,'Year Check'!B:B,1,FALSE),"0"),"1","0")," ")</f>
        <v>1</v>
      </c>
    </row>
    <row r="131" spans="1:24" x14ac:dyDescent="0.25">
      <c r="A131">
        <v>2019</v>
      </c>
      <c r="B131">
        <v>1</v>
      </c>
      <c r="C131" t="s">
        <v>68</v>
      </c>
      <c r="D131">
        <v>141</v>
      </c>
      <c r="E131" t="s">
        <v>61</v>
      </c>
      <c r="F131" t="s">
        <v>58</v>
      </c>
      <c r="G131">
        <v>1111185</v>
      </c>
      <c r="H131" t="s">
        <v>25</v>
      </c>
      <c r="I131" t="s">
        <v>69</v>
      </c>
      <c r="J131" t="s">
        <v>27</v>
      </c>
      <c r="K131" t="s">
        <v>28</v>
      </c>
      <c r="L131" t="s">
        <v>29</v>
      </c>
      <c r="M131" t="s">
        <v>34</v>
      </c>
      <c r="N131" t="s">
        <v>31</v>
      </c>
      <c r="O131" t="s">
        <v>35</v>
      </c>
      <c r="P131">
        <v>23</v>
      </c>
      <c r="Q131" s="4">
        <v>3795</v>
      </c>
      <c r="R131" s="4">
        <v>165</v>
      </c>
      <c r="S131" s="4">
        <v>1176.45</v>
      </c>
      <c r="T131" s="4">
        <v>2618.5499999999997</v>
      </c>
      <c r="U131">
        <v>38</v>
      </c>
      <c r="V131">
        <v>0</v>
      </c>
      <c r="W131" t="str">
        <f t="shared" si="1"/>
        <v>Not Back Order</v>
      </c>
      <c r="X131" t="str">
        <f>IF(OR(A131=2019,A131=2018),IF(IFERROR(VLOOKUP(DATA!D131,'Year Check'!B:B,1,FALSE),"0"),"1","0")," ")</f>
        <v>1</v>
      </c>
    </row>
    <row r="132" spans="1:24" x14ac:dyDescent="0.25">
      <c r="A132">
        <v>2019</v>
      </c>
      <c r="B132">
        <v>1</v>
      </c>
      <c r="C132" t="s">
        <v>68</v>
      </c>
      <c r="D132">
        <v>149</v>
      </c>
      <c r="E132" t="s">
        <v>61</v>
      </c>
      <c r="F132" t="s">
        <v>58</v>
      </c>
      <c r="G132">
        <v>1111185</v>
      </c>
      <c r="H132" t="s">
        <v>56</v>
      </c>
      <c r="I132" t="s">
        <v>63</v>
      </c>
      <c r="J132" t="s">
        <v>43</v>
      </c>
      <c r="K132" t="s">
        <v>28</v>
      </c>
      <c r="L132" t="s">
        <v>29</v>
      </c>
      <c r="M132" t="s">
        <v>34</v>
      </c>
      <c r="N132" t="s">
        <v>31</v>
      </c>
      <c r="O132" t="s">
        <v>35</v>
      </c>
      <c r="P132">
        <v>24</v>
      </c>
      <c r="Q132" s="4">
        <v>692.5</v>
      </c>
      <c r="R132" s="4">
        <v>28.854166666666668</v>
      </c>
      <c r="S132" s="4">
        <v>270.07500000000005</v>
      </c>
      <c r="T132" s="4">
        <v>422.42500000000001</v>
      </c>
      <c r="U132">
        <v>96</v>
      </c>
      <c r="V132">
        <v>0</v>
      </c>
      <c r="W132" t="str">
        <f t="shared" ref="W132:W195" si="2">IF(P132&lt;0,"Back Order","Not Back Order")</f>
        <v>Not Back Order</v>
      </c>
      <c r="X132" t="str">
        <f>IF(OR(A132=2019,A132=2018),IF(IFERROR(VLOOKUP(DATA!D132,'Year Check'!B:B,1,FALSE),"0"),"1","0")," ")</f>
        <v>1</v>
      </c>
    </row>
    <row r="133" spans="1:24" x14ac:dyDescent="0.25">
      <c r="A133">
        <v>2019</v>
      </c>
      <c r="B133">
        <v>1</v>
      </c>
      <c r="C133" t="s">
        <v>68</v>
      </c>
      <c r="D133">
        <v>155</v>
      </c>
      <c r="E133" t="s">
        <v>61</v>
      </c>
      <c r="F133" t="s">
        <v>24</v>
      </c>
      <c r="G133">
        <v>1111185</v>
      </c>
      <c r="H133" t="s">
        <v>25</v>
      </c>
      <c r="I133" t="s">
        <v>69</v>
      </c>
      <c r="J133" t="s">
        <v>27</v>
      </c>
      <c r="K133" t="s">
        <v>28</v>
      </c>
      <c r="L133" t="s">
        <v>29</v>
      </c>
      <c r="M133" t="s">
        <v>34</v>
      </c>
      <c r="N133" t="s">
        <v>31</v>
      </c>
      <c r="O133" t="s">
        <v>35</v>
      </c>
      <c r="P133">
        <v>86</v>
      </c>
      <c r="Q133" s="4">
        <v>14190</v>
      </c>
      <c r="R133" s="4">
        <v>165</v>
      </c>
      <c r="S133" s="4">
        <v>4398.9000000000005</v>
      </c>
      <c r="T133" s="4">
        <v>9791.0999999999985</v>
      </c>
      <c r="U133">
        <v>44</v>
      </c>
      <c r="V133">
        <v>0</v>
      </c>
      <c r="W133" t="str">
        <f t="shared" si="2"/>
        <v>Not Back Order</v>
      </c>
      <c r="X133" t="str">
        <f>IF(OR(A133=2019,A133=2018),IF(IFERROR(VLOOKUP(DATA!D133,'Year Check'!B:B,1,FALSE),"0"),"1","0")," ")</f>
        <v>1</v>
      </c>
    </row>
    <row r="134" spans="1:24" x14ac:dyDescent="0.25">
      <c r="A134">
        <v>2019</v>
      </c>
      <c r="B134">
        <v>1</v>
      </c>
      <c r="C134" t="s">
        <v>68</v>
      </c>
      <c r="D134">
        <v>161</v>
      </c>
      <c r="E134" t="s">
        <v>61</v>
      </c>
      <c r="F134" t="s">
        <v>24</v>
      </c>
      <c r="G134">
        <v>1111185</v>
      </c>
      <c r="H134" t="s">
        <v>41</v>
      </c>
      <c r="I134" t="s">
        <v>44</v>
      </c>
      <c r="J134" t="s">
        <v>43</v>
      </c>
      <c r="K134" t="s">
        <v>28</v>
      </c>
      <c r="L134" t="s">
        <v>29</v>
      </c>
      <c r="M134" t="s">
        <v>34</v>
      </c>
      <c r="N134" t="s">
        <v>31</v>
      </c>
      <c r="O134" t="s">
        <v>35</v>
      </c>
      <c r="P134">
        <v>80</v>
      </c>
      <c r="Q134" s="4">
        <v>524.6</v>
      </c>
      <c r="R134" s="4">
        <v>6.5575000000000001</v>
      </c>
      <c r="S134" s="4">
        <v>225.57800000000003</v>
      </c>
      <c r="T134" s="4">
        <v>299.02199999999999</v>
      </c>
      <c r="U134">
        <v>38</v>
      </c>
      <c r="V134">
        <v>0</v>
      </c>
      <c r="W134" t="str">
        <f t="shared" si="2"/>
        <v>Not Back Order</v>
      </c>
      <c r="X134" t="str">
        <f>IF(OR(A134=2019,A134=2018),IF(IFERROR(VLOOKUP(DATA!D134,'Year Check'!B:B,1,FALSE),"0"),"1","0")," ")</f>
        <v>1</v>
      </c>
    </row>
    <row r="135" spans="1:24" x14ac:dyDescent="0.25">
      <c r="A135">
        <v>2019</v>
      </c>
      <c r="B135">
        <v>1</v>
      </c>
      <c r="C135" t="s">
        <v>68</v>
      </c>
      <c r="D135">
        <v>162</v>
      </c>
      <c r="E135" t="s">
        <v>61</v>
      </c>
      <c r="F135" t="s">
        <v>58</v>
      </c>
      <c r="G135">
        <v>1111185</v>
      </c>
      <c r="H135" t="s">
        <v>41</v>
      </c>
      <c r="I135" t="s">
        <v>44</v>
      </c>
      <c r="J135" t="s">
        <v>43</v>
      </c>
      <c r="K135" t="s">
        <v>28</v>
      </c>
      <c r="L135" t="s">
        <v>29</v>
      </c>
      <c r="M135" t="s">
        <v>34</v>
      </c>
      <c r="N135" t="s">
        <v>31</v>
      </c>
      <c r="O135" t="s">
        <v>35</v>
      </c>
      <c r="P135">
        <v>82</v>
      </c>
      <c r="Q135" s="4">
        <v>583.5</v>
      </c>
      <c r="R135" s="4">
        <v>7.1158536585365857</v>
      </c>
      <c r="S135" s="4">
        <v>250.90500000000006</v>
      </c>
      <c r="T135" s="4">
        <v>332.59499999999997</v>
      </c>
      <c r="U135">
        <v>883</v>
      </c>
      <c r="V135">
        <v>0</v>
      </c>
      <c r="W135" t="str">
        <f t="shared" si="2"/>
        <v>Not Back Order</v>
      </c>
      <c r="X135" t="str">
        <f>IF(OR(A135=2019,A135=2018),IF(IFERROR(VLOOKUP(DATA!D135,'Year Check'!B:B,1,FALSE),"0"),"1","0")," ")</f>
        <v>1</v>
      </c>
    </row>
    <row r="136" spans="1:24" x14ac:dyDescent="0.25">
      <c r="A136">
        <v>2019</v>
      </c>
      <c r="B136">
        <v>1</v>
      </c>
      <c r="C136" t="s">
        <v>68</v>
      </c>
      <c r="D136">
        <v>183</v>
      </c>
      <c r="E136" t="s">
        <v>61</v>
      </c>
      <c r="F136" t="s">
        <v>24</v>
      </c>
      <c r="G136">
        <v>1111185</v>
      </c>
      <c r="H136" t="s">
        <v>56</v>
      </c>
      <c r="I136" t="s">
        <v>63</v>
      </c>
      <c r="J136" t="s">
        <v>43</v>
      </c>
      <c r="K136" t="s">
        <v>28</v>
      </c>
      <c r="L136" t="s">
        <v>29</v>
      </c>
      <c r="M136" t="s">
        <v>34</v>
      </c>
      <c r="N136" t="s">
        <v>31</v>
      </c>
      <c r="O136" t="s">
        <v>35</v>
      </c>
      <c r="P136">
        <v>84</v>
      </c>
      <c r="Q136" s="4">
        <v>365</v>
      </c>
      <c r="R136" s="4">
        <v>4.3452380952380949</v>
      </c>
      <c r="S136" s="4">
        <v>142.35</v>
      </c>
      <c r="T136" s="4">
        <v>222.65</v>
      </c>
      <c r="U136">
        <v>22</v>
      </c>
      <c r="V136">
        <v>0</v>
      </c>
      <c r="W136" t="str">
        <f t="shared" si="2"/>
        <v>Not Back Order</v>
      </c>
      <c r="X136" t="str">
        <f>IF(OR(A136=2019,A136=2018),IF(IFERROR(VLOOKUP(DATA!D136,'Year Check'!B:B,1,FALSE),"0"),"1","0")," ")</f>
        <v>1</v>
      </c>
    </row>
    <row r="137" spans="1:24" x14ac:dyDescent="0.25">
      <c r="A137">
        <v>2019</v>
      </c>
      <c r="B137">
        <v>1</v>
      </c>
      <c r="C137" t="s">
        <v>68</v>
      </c>
      <c r="D137">
        <v>240</v>
      </c>
      <c r="E137" t="s">
        <v>61</v>
      </c>
      <c r="F137" t="s">
        <v>58</v>
      </c>
      <c r="G137">
        <v>1111185</v>
      </c>
      <c r="H137" t="s">
        <v>25</v>
      </c>
      <c r="I137" t="s">
        <v>69</v>
      </c>
      <c r="J137" t="s">
        <v>27</v>
      </c>
      <c r="K137" t="s">
        <v>28</v>
      </c>
      <c r="L137" t="s">
        <v>29</v>
      </c>
      <c r="M137" t="s">
        <v>34</v>
      </c>
      <c r="N137" t="s">
        <v>31</v>
      </c>
      <c r="O137" t="s">
        <v>35</v>
      </c>
      <c r="P137">
        <v>4</v>
      </c>
      <c r="Q137" s="4">
        <v>860</v>
      </c>
      <c r="R137" s="4">
        <v>215</v>
      </c>
      <c r="S137" s="4">
        <v>266.60000000000002</v>
      </c>
      <c r="T137" s="4">
        <v>593.4</v>
      </c>
      <c r="U137">
        <v>23</v>
      </c>
      <c r="V137">
        <v>0</v>
      </c>
      <c r="W137" t="str">
        <f t="shared" si="2"/>
        <v>Not Back Order</v>
      </c>
      <c r="X137" t="str">
        <f>IF(OR(A137=2019,A137=2018),IF(IFERROR(VLOOKUP(DATA!D137,'Year Check'!B:B,1,FALSE),"0"),"1","0")," ")</f>
        <v>1</v>
      </c>
    </row>
    <row r="138" spans="1:24" x14ac:dyDescent="0.25">
      <c r="A138">
        <v>2019</v>
      </c>
      <c r="B138">
        <v>1</v>
      </c>
      <c r="C138" t="s">
        <v>68</v>
      </c>
      <c r="D138">
        <v>369</v>
      </c>
      <c r="E138" t="s">
        <v>50</v>
      </c>
      <c r="F138" t="s">
        <v>24</v>
      </c>
      <c r="G138">
        <v>1112531</v>
      </c>
      <c r="H138" t="s">
        <v>36</v>
      </c>
      <c r="I138" t="s">
        <v>37</v>
      </c>
      <c r="J138" t="s">
        <v>53</v>
      </c>
      <c r="K138" t="s">
        <v>70</v>
      </c>
      <c r="L138" t="s">
        <v>29</v>
      </c>
      <c r="M138" t="s">
        <v>39</v>
      </c>
      <c r="N138" t="s">
        <v>40</v>
      </c>
      <c r="O138" t="s">
        <v>46</v>
      </c>
      <c r="P138">
        <v>8</v>
      </c>
      <c r="Q138" s="4">
        <v>35</v>
      </c>
      <c r="R138" s="4">
        <v>4.375</v>
      </c>
      <c r="S138" s="4">
        <v>14.350000000000001</v>
      </c>
      <c r="T138" s="4">
        <v>20.65</v>
      </c>
      <c r="U138">
        <v>0</v>
      </c>
      <c r="V138">
        <v>0</v>
      </c>
      <c r="W138" t="str">
        <f t="shared" si="2"/>
        <v>Not Back Order</v>
      </c>
      <c r="X138" t="str">
        <f>IF(OR(A138=2019,A138=2018),IF(IFERROR(VLOOKUP(DATA!D138,'Year Check'!B:B,1,FALSE),"0"),"1","0")," ")</f>
        <v>1</v>
      </c>
    </row>
    <row r="139" spans="1:24" x14ac:dyDescent="0.25">
      <c r="A139">
        <v>2019</v>
      </c>
      <c r="B139">
        <v>1</v>
      </c>
      <c r="C139" t="s">
        <v>68</v>
      </c>
      <c r="D139">
        <v>110</v>
      </c>
      <c r="E139" t="s">
        <v>45</v>
      </c>
      <c r="F139" t="s">
        <v>55</v>
      </c>
      <c r="G139">
        <v>1111112</v>
      </c>
      <c r="H139" t="s">
        <v>25</v>
      </c>
      <c r="I139" t="s">
        <v>69</v>
      </c>
      <c r="J139" t="s">
        <v>27</v>
      </c>
      <c r="K139" t="s">
        <v>28</v>
      </c>
      <c r="L139" t="s">
        <v>29</v>
      </c>
      <c r="M139" t="s">
        <v>30</v>
      </c>
      <c r="N139" t="s">
        <v>31</v>
      </c>
      <c r="O139" t="s">
        <v>32</v>
      </c>
      <c r="P139">
        <v>82</v>
      </c>
      <c r="Q139" s="4">
        <v>8265.09</v>
      </c>
      <c r="R139" s="4">
        <v>100.79378048780488</v>
      </c>
      <c r="S139" s="4">
        <v>2562.1779000000006</v>
      </c>
      <c r="T139" s="4">
        <v>5702.9120999999996</v>
      </c>
      <c r="U139">
        <v>121</v>
      </c>
      <c r="V139">
        <v>0</v>
      </c>
      <c r="W139" t="str">
        <f t="shared" si="2"/>
        <v>Not Back Order</v>
      </c>
      <c r="X139" t="str">
        <f>IF(OR(A139=2019,A139=2018),IF(IFERROR(VLOOKUP(DATA!D139,'Year Check'!B:B,1,FALSE),"0"),"1","0")," ")</f>
        <v>1</v>
      </c>
    </row>
    <row r="140" spans="1:24" x14ac:dyDescent="0.25">
      <c r="A140">
        <v>2019</v>
      </c>
      <c r="B140">
        <v>1</v>
      </c>
      <c r="C140" t="s">
        <v>68</v>
      </c>
      <c r="D140">
        <v>172</v>
      </c>
      <c r="E140" t="s">
        <v>23</v>
      </c>
      <c r="F140" t="s">
        <v>33</v>
      </c>
      <c r="G140">
        <v>1111185</v>
      </c>
      <c r="H140" t="s">
        <v>25</v>
      </c>
      <c r="I140" t="s">
        <v>26</v>
      </c>
      <c r="J140" t="s">
        <v>27</v>
      </c>
      <c r="K140" t="s">
        <v>28</v>
      </c>
      <c r="L140" t="s">
        <v>29</v>
      </c>
      <c r="M140" t="s">
        <v>34</v>
      </c>
      <c r="N140" t="s">
        <v>49</v>
      </c>
      <c r="O140" t="s">
        <v>46</v>
      </c>
      <c r="P140">
        <v>5</v>
      </c>
      <c r="Q140" s="4">
        <v>434.95</v>
      </c>
      <c r="R140" s="4">
        <v>86.99</v>
      </c>
      <c r="S140" s="4">
        <v>134.83450000000002</v>
      </c>
      <c r="T140" s="4">
        <v>300.1155</v>
      </c>
      <c r="U140">
        <v>0</v>
      </c>
      <c r="V140">
        <v>0</v>
      </c>
      <c r="W140" t="str">
        <f t="shared" si="2"/>
        <v>Not Back Order</v>
      </c>
      <c r="X140" t="str">
        <f>IF(OR(A140=2019,A140=2018),IF(IFERROR(VLOOKUP(DATA!D140,'Year Check'!B:B,1,FALSE),"0"),"1","0")," ")</f>
        <v>1</v>
      </c>
    </row>
    <row r="141" spans="1:24" x14ac:dyDescent="0.25">
      <c r="A141">
        <v>2019</v>
      </c>
      <c r="B141">
        <v>1</v>
      </c>
      <c r="C141" t="s">
        <v>68</v>
      </c>
      <c r="D141">
        <v>179</v>
      </c>
      <c r="E141" t="s">
        <v>23</v>
      </c>
      <c r="F141" t="s">
        <v>33</v>
      </c>
      <c r="G141">
        <v>1111185</v>
      </c>
      <c r="H141" t="s">
        <v>56</v>
      </c>
      <c r="I141" t="s">
        <v>63</v>
      </c>
      <c r="J141" t="s">
        <v>43</v>
      </c>
      <c r="K141" t="s">
        <v>28</v>
      </c>
      <c r="L141" t="s">
        <v>54</v>
      </c>
      <c r="M141" t="s">
        <v>34</v>
      </c>
      <c r="N141" t="s">
        <v>49</v>
      </c>
      <c r="O141" t="s">
        <v>46</v>
      </c>
      <c r="P141">
        <v>4</v>
      </c>
      <c r="Q141" s="4">
        <v>339.96</v>
      </c>
      <c r="R141" s="4">
        <v>84.99</v>
      </c>
      <c r="S141" s="4">
        <v>132.58439999999999</v>
      </c>
      <c r="T141" s="4">
        <v>207.37559999999999</v>
      </c>
      <c r="U141">
        <v>0</v>
      </c>
      <c r="V141">
        <v>0</v>
      </c>
      <c r="W141" t="str">
        <f t="shared" si="2"/>
        <v>Not Back Order</v>
      </c>
      <c r="X141" t="str">
        <f>IF(OR(A141=2019,A141=2018),IF(IFERROR(VLOOKUP(DATA!D141,'Year Check'!B:B,1,FALSE),"0"),"1","0")," ")</f>
        <v>1</v>
      </c>
    </row>
    <row r="142" spans="1:24" x14ac:dyDescent="0.25">
      <c r="A142">
        <v>2019</v>
      </c>
      <c r="B142">
        <v>1</v>
      </c>
      <c r="C142" t="s">
        <v>68</v>
      </c>
      <c r="D142">
        <v>181</v>
      </c>
      <c r="E142" t="s">
        <v>23</v>
      </c>
      <c r="F142" t="s">
        <v>58</v>
      </c>
      <c r="G142">
        <v>1111185</v>
      </c>
      <c r="H142" t="s">
        <v>25</v>
      </c>
      <c r="I142" t="s">
        <v>26</v>
      </c>
      <c r="J142" t="s">
        <v>27</v>
      </c>
      <c r="K142" t="s">
        <v>28</v>
      </c>
      <c r="L142" t="s">
        <v>29</v>
      </c>
      <c r="M142" t="s">
        <v>34</v>
      </c>
      <c r="N142" t="s">
        <v>49</v>
      </c>
      <c r="O142" t="s">
        <v>46</v>
      </c>
      <c r="P142">
        <v>5</v>
      </c>
      <c r="Q142" s="4">
        <v>825</v>
      </c>
      <c r="R142" s="4">
        <v>165</v>
      </c>
      <c r="S142" s="4">
        <v>255.75000000000003</v>
      </c>
      <c r="T142" s="4">
        <v>569.25</v>
      </c>
      <c r="U142">
        <v>0</v>
      </c>
      <c r="V142">
        <v>0</v>
      </c>
      <c r="W142" t="str">
        <f t="shared" si="2"/>
        <v>Not Back Order</v>
      </c>
      <c r="X142" t="str">
        <f>IF(OR(A142=2019,A142=2018),IF(IFERROR(VLOOKUP(DATA!D142,'Year Check'!B:B,1,FALSE),"0"),"1","0")," ")</f>
        <v>1</v>
      </c>
    </row>
    <row r="143" spans="1:24" x14ac:dyDescent="0.25">
      <c r="A143">
        <v>2019</v>
      </c>
      <c r="B143">
        <v>1</v>
      </c>
      <c r="C143" t="s">
        <v>68</v>
      </c>
      <c r="D143">
        <v>194</v>
      </c>
      <c r="E143" t="s">
        <v>23</v>
      </c>
      <c r="F143" t="s">
        <v>58</v>
      </c>
      <c r="G143">
        <v>1111185</v>
      </c>
      <c r="H143" t="s">
        <v>56</v>
      </c>
      <c r="I143" t="s">
        <v>63</v>
      </c>
      <c r="J143" t="s">
        <v>43</v>
      </c>
      <c r="K143" t="s">
        <v>28</v>
      </c>
      <c r="L143" t="s">
        <v>54</v>
      </c>
      <c r="M143" t="s">
        <v>34</v>
      </c>
      <c r="N143" t="s">
        <v>49</v>
      </c>
      <c r="O143" t="s">
        <v>46</v>
      </c>
      <c r="P143">
        <v>8</v>
      </c>
      <c r="Q143" s="4">
        <v>299.93</v>
      </c>
      <c r="R143" s="4">
        <v>37.491250000000001</v>
      </c>
      <c r="S143" s="4">
        <v>116.9727</v>
      </c>
      <c r="T143" s="4">
        <v>182.9573</v>
      </c>
      <c r="V143">
        <v>0</v>
      </c>
      <c r="W143" t="str">
        <f t="shared" si="2"/>
        <v>Not Back Order</v>
      </c>
      <c r="X143" t="str">
        <f>IF(OR(A143=2019,A143=2018),IF(IFERROR(VLOOKUP(DATA!D143,'Year Check'!B:B,1,FALSE),"0"),"1","0")," ")</f>
        <v>1</v>
      </c>
    </row>
    <row r="144" spans="1:24" x14ac:dyDescent="0.25">
      <c r="A144">
        <v>2019</v>
      </c>
      <c r="B144">
        <v>1</v>
      </c>
      <c r="C144" t="s">
        <v>68</v>
      </c>
      <c r="D144">
        <v>229</v>
      </c>
      <c r="E144" t="s">
        <v>23</v>
      </c>
      <c r="F144" t="s">
        <v>33</v>
      </c>
      <c r="G144">
        <v>1111185</v>
      </c>
      <c r="H144" t="s">
        <v>41</v>
      </c>
      <c r="I144" t="s">
        <v>42</v>
      </c>
      <c r="J144" t="s">
        <v>43</v>
      </c>
      <c r="K144" t="s">
        <v>28</v>
      </c>
      <c r="L144" t="s">
        <v>29</v>
      </c>
      <c r="M144" t="s">
        <v>34</v>
      </c>
      <c r="N144" t="s">
        <v>49</v>
      </c>
      <c r="O144" t="s">
        <v>46</v>
      </c>
      <c r="P144">
        <v>8</v>
      </c>
      <c r="Q144" s="4">
        <v>839.98</v>
      </c>
      <c r="R144" s="4">
        <v>104.9975</v>
      </c>
      <c r="S144" s="4">
        <v>361.19140000000004</v>
      </c>
      <c r="T144" s="4">
        <v>478.78859999999997</v>
      </c>
      <c r="V144">
        <v>0</v>
      </c>
      <c r="W144" t="str">
        <f t="shared" si="2"/>
        <v>Not Back Order</v>
      </c>
      <c r="X144" t="str">
        <f>IF(OR(A144=2019,A144=2018),IF(IFERROR(VLOOKUP(DATA!D144,'Year Check'!B:B,1,FALSE),"0"),"1","0")," ")</f>
        <v>1</v>
      </c>
    </row>
    <row r="145" spans="1:24" x14ac:dyDescent="0.25">
      <c r="A145">
        <v>2019</v>
      </c>
      <c r="B145">
        <v>1</v>
      </c>
      <c r="C145" t="s">
        <v>68</v>
      </c>
      <c r="D145">
        <v>286</v>
      </c>
      <c r="E145" t="s">
        <v>23</v>
      </c>
      <c r="F145" t="s">
        <v>33</v>
      </c>
      <c r="G145">
        <v>1111185</v>
      </c>
      <c r="H145" t="s">
        <v>25</v>
      </c>
      <c r="I145" t="s">
        <v>26</v>
      </c>
      <c r="J145" t="s">
        <v>27</v>
      </c>
      <c r="K145" t="s">
        <v>28</v>
      </c>
      <c r="L145" t="s">
        <v>29</v>
      </c>
      <c r="M145" t="s">
        <v>34</v>
      </c>
      <c r="N145" t="s">
        <v>49</v>
      </c>
      <c r="O145" t="s">
        <v>46</v>
      </c>
      <c r="P145">
        <v>8</v>
      </c>
      <c r="Q145" s="4">
        <v>1200</v>
      </c>
      <c r="R145" s="4">
        <v>150</v>
      </c>
      <c r="S145" s="4">
        <v>372.00000000000006</v>
      </c>
      <c r="T145" s="4">
        <v>827.99999999999989</v>
      </c>
      <c r="U145">
        <v>121</v>
      </c>
      <c r="V145">
        <v>0</v>
      </c>
      <c r="W145" t="str">
        <f t="shared" si="2"/>
        <v>Not Back Order</v>
      </c>
      <c r="X145" t="str">
        <f>IF(OR(A145=2019,A145=2018),IF(IFERROR(VLOOKUP(DATA!D145,'Year Check'!B:B,1,FALSE),"0"),"1","0")," ")</f>
        <v>1</v>
      </c>
    </row>
    <row r="146" spans="1:24" x14ac:dyDescent="0.25">
      <c r="A146">
        <v>2019</v>
      </c>
      <c r="B146">
        <v>1</v>
      </c>
      <c r="C146" t="s">
        <v>68</v>
      </c>
      <c r="D146">
        <v>294</v>
      </c>
      <c r="E146" t="s">
        <v>23</v>
      </c>
      <c r="F146" t="s">
        <v>58</v>
      </c>
      <c r="G146">
        <v>1111185</v>
      </c>
      <c r="H146" t="s">
        <v>25</v>
      </c>
      <c r="I146" t="s">
        <v>26</v>
      </c>
      <c r="J146" t="s">
        <v>27</v>
      </c>
      <c r="K146" t="s">
        <v>28</v>
      </c>
      <c r="L146" t="s">
        <v>29</v>
      </c>
      <c r="M146" t="s">
        <v>34</v>
      </c>
      <c r="N146" t="s">
        <v>49</v>
      </c>
      <c r="O146" t="s">
        <v>46</v>
      </c>
      <c r="P146">
        <v>8</v>
      </c>
      <c r="Q146" s="4">
        <v>1200</v>
      </c>
      <c r="R146" s="4">
        <v>150</v>
      </c>
      <c r="S146" s="4">
        <v>372.00000000000006</v>
      </c>
      <c r="T146" s="4">
        <v>827.99999999999989</v>
      </c>
      <c r="V146">
        <v>0</v>
      </c>
      <c r="W146" t="str">
        <f t="shared" si="2"/>
        <v>Not Back Order</v>
      </c>
      <c r="X146" t="str">
        <f>IF(OR(A146=2019,A146=2018),IF(IFERROR(VLOOKUP(DATA!D146,'Year Check'!B:B,1,FALSE),"0"),"1","0")," ")</f>
        <v>1</v>
      </c>
    </row>
    <row r="147" spans="1:24" x14ac:dyDescent="0.25">
      <c r="A147">
        <v>2019</v>
      </c>
      <c r="B147">
        <v>1</v>
      </c>
      <c r="C147" t="s">
        <v>68</v>
      </c>
      <c r="D147">
        <v>3</v>
      </c>
      <c r="E147" t="s">
        <v>45</v>
      </c>
      <c r="F147" t="s">
        <v>33</v>
      </c>
      <c r="G147">
        <v>1111893</v>
      </c>
      <c r="H147" t="s">
        <v>25</v>
      </c>
      <c r="I147" t="s">
        <v>26</v>
      </c>
      <c r="J147" t="s">
        <v>27</v>
      </c>
      <c r="K147" t="s">
        <v>28</v>
      </c>
      <c r="L147" t="s">
        <v>29</v>
      </c>
      <c r="M147" t="s">
        <v>30</v>
      </c>
      <c r="N147" t="s">
        <v>49</v>
      </c>
      <c r="O147" t="s">
        <v>32</v>
      </c>
      <c r="P147">
        <v>260</v>
      </c>
      <c r="Q147" s="4">
        <v>86808.92</v>
      </c>
      <c r="R147" s="4">
        <v>333.88046153846153</v>
      </c>
      <c r="S147" s="4">
        <v>26910.765200000002</v>
      </c>
      <c r="T147" s="4">
        <v>59898.154799999997</v>
      </c>
      <c r="U147">
        <v>899</v>
      </c>
      <c r="V147">
        <v>120</v>
      </c>
      <c r="W147" t="str">
        <f t="shared" si="2"/>
        <v>Not Back Order</v>
      </c>
      <c r="X147" t="str">
        <f>IF(OR(A147=2019,A147=2018),IF(IFERROR(VLOOKUP(DATA!D147,'Year Check'!B:B,1,FALSE),"0"),"1","0")," ")</f>
        <v>1</v>
      </c>
    </row>
    <row r="148" spans="1:24" x14ac:dyDescent="0.25">
      <c r="A148">
        <v>2019</v>
      </c>
      <c r="B148">
        <v>1</v>
      </c>
      <c r="C148" t="s">
        <v>68</v>
      </c>
      <c r="D148">
        <v>4</v>
      </c>
      <c r="E148" t="s">
        <v>45</v>
      </c>
      <c r="F148" t="s">
        <v>33</v>
      </c>
      <c r="G148">
        <v>1111893</v>
      </c>
      <c r="H148" t="s">
        <v>41</v>
      </c>
      <c r="I148" t="s">
        <v>42</v>
      </c>
      <c r="J148" t="s">
        <v>27</v>
      </c>
      <c r="K148" t="s">
        <v>28</v>
      </c>
      <c r="L148" t="s">
        <v>29</v>
      </c>
      <c r="M148" t="s">
        <v>30</v>
      </c>
      <c r="N148" t="s">
        <v>49</v>
      </c>
      <c r="O148" t="s">
        <v>32</v>
      </c>
      <c r="P148">
        <v>254</v>
      </c>
      <c r="Q148" s="4">
        <v>86258.46</v>
      </c>
      <c r="R148" s="4">
        <v>339.60023622047248</v>
      </c>
      <c r="S148" s="4">
        <v>37091.137800000004</v>
      </c>
      <c r="T148" s="4">
        <v>49167.322200000002</v>
      </c>
      <c r="U148">
        <v>833</v>
      </c>
      <c r="V148">
        <v>0</v>
      </c>
      <c r="W148" t="str">
        <f t="shared" si="2"/>
        <v>Not Back Order</v>
      </c>
      <c r="X148" t="str">
        <f>IF(OR(A148=2019,A148=2018),IF(IFERROR(VLOOKUP(DATA!D148,'Year Check'!B:B,1,FALSE),"0"),"1","0")," ")</f>
        <v>1</v>
      </c>
    </row>
    <row r="149" spans="1:24" x14ac:dyDescent="0.25">
      <c r="A149">
        <v>2019</v>
      </c>
      <c r="B149">
        <v>1</v>
      </c>
      <c r="C149" t="s">
        <v>68</v>
      </c>
      <c r="D149">
        <v>6</v>
      </c>
      <c r="E149" t="s">
        <v>45</v>
      </c>
      <c r="F149" t="s">
        <v>33</v>
      </c>
      <c r="G149">
        <v>1111893</v>
      </c>
      <c r="H149" t="s">
        <v>41</v>
      </c>
      <c r="I149" t="s">
        <v>42</v>
      </c>
      <c r="J149" t="s">
        <v>27</v>
      </c>
      <c r="K149" t="s">
        <v>28</v>
      </c>
      <c r="L149" t="s">
        <v>29</v>
      </c>
      <c r="M149" t="s">
        <v>30</v>
      </c>
      <c r="N149" t="s">
        <v>49</v>
      </c>
      <c r="O149" t="s">
        <v>32</v>
      </c>
      <c r="P149">
        <v>1054</v>
      </c>
      <c r="Q149" s="4">
        <v>85534.22</v>
      </c>
      <c r="R149" s="4">
        <v>81.152011385199245</v>
      </c>
      <c r="S149" s="4">
        <v>36779.714600000007</v>
      </c>
      <c r="T149" s="4">
        <v>48754.505399999995</v>
      </c>
      <c r="U149">
        <v>283</v>
      </c>
      <c r="V149">
        <v>73</v>
      </c>
      <c r="W149" t="str">
        <f t="shared" si="2"/>
        <v>Not Back Order</v>
      </c>
      <c r="X149" t="str">
        <f>IF(OR(A149=2019,A149=2018),IF(IFERROR(VLOOKUP(DATA!D149,'Year Check'!B:B,1,FALSE),"0"),"1","0")," ")</f>
        <v>1</v>
      </c>
    </row>
    <row r="150" spans="1:24" x14ac:dyDescent="0.25">
      <c r="A150">
        <v>2019</v>
      </c>
      <c r="B150">
        <v>1</v>
      </c>
      <c r="C150" t="s">
        <v>68</v>
      </c>
      <c r="D150">
        <v>7</v>
      </c>
      <c r="E150" t="s">
        <v>45</v>
      </c>
      <c r="F150" t="s">
        <v>24</v>
      </c>
      <c r="G150">
        <v>1111893</v>
      </c>
      <c r="H150" t="s">
        <v>41</v>
      </c>
      <c r="I150" t="s">
        <v>42</v>
      </c>
      <c r="J150" t="s">
        <v>27</v>
      </c>
      <c r="K150" t="s">
        <v>28</v>
      </c>
      <c r="L150" t="s">
        <v>29</v>
      </c>
      <c r="M150" t="s">
        <v>30</v>
      </c>
      <c r="N150" t="s">
        <v>49</v>
      </c>
      <c r="O150" t="s">
        <v>32</v>
      </c>
      <c r="P150">
        <v>864</v>
      </c>
      <c r="Q150" s="4">
        <v>85338.5</v>
      </c>
      <c r="R150" s="4">
        <v>98.771412037037038</v>
      </c>
      <c r="S150" s="4">
        <v>36695.555</v>
      </c>
      <c r="T150" s="4">
        <v>48642.944999999992</v>
      </c>
      <c r="U150">
        <v>898</v>
      </c>
      <c r="V150">
        <v>0</v>
      </c>
      <c r="W150" t="str">
        <f t="shared" si="2"/>
        <v>Not Back Order</v>
      </c>
      <c r="X150" t="str">
        <f>IF(OR(A150=2019,A150=2018),IF(IFERROR(VLOOKUP(DATA!D150,'Year Check'!B:B,1,FALSE),"0"),"1","0")," ")</f>
        <v>1</v>
      </c>
    </row>
    <row r="151" spans="1:24" x14ac:dyDescent="0.25">
      <c r="A151">
        <v>2019</v>
      </c>
      <c r="B151">
        <v>1</v>
      </c>
      <c r="C151" t="s">
        <v>68</v>
      </c>
      <c r="D151">
        <v>10</v>
      </c>
      <c r="E151" t="s">
        <v>45</v>
      </c>
      <c r="F151" t="s">
        <v>24</v>
      </c>
      <c r="G151">
        <v>1111893</v>
      </c>
      <c r="H151" t="s">
        <v>36</v>
      </c>
      <c r="I151" t="s">
        <v>37</v>
      </c>
      <c r="J151" t="s">
        <v>27</v>
      </c>
      <c r="K151" t="s">
        <v>28</v>
      </c>
      <c r="L151" t="s">
        <v>29</v>
      </c>
      <c r="M151" t="s">
        <v>30</v>
      </c>
      <c r="N151" t="s">
        <v>49</v>
      </c>
      <c r="O151" t="s">
        <v>32</v>
      </c>
      <c r="P151">
        <v>886</v>
      </c>
      <c r="Q151" s="4">
        <v>83980.34</v>
      </c>
      <c r="R151" s="4">
        <v>94.785936794582383</v>
      </c>
      <c r="S151" s="4">
        <v>34431.939400000003</v>
      </c>
      <c r="T151" s="4">
        <v>49548.400599999994</v>
      </c>
      <c r="U151">
        <v>223</v>
      </c>
      <c r="V151">
        <v>80</v>
      </c>
      <c r="W151" t="str">
        <f t="shared" si="2"/>
        <v>Not Back Order</v>
      </c>
      <c r="X151" t="str">
        <f>IF(OR(A151=2019,A151=2018),IF(IFERROR(VLOOKUP(DATA!D151,'Year Check'!B:B,1,FALSE),"0"),"1","0")," ")</f>
        <v>1</v>
      </c>
    </row>
    <row r="152" spans="1:24" x14ac:dyDescent="0.25">
      <c r="A152">
        <v>2019</v>
      </c>
      <c r="B152">
        <v>1</v>
      </c>
      <c r="C152" t="s">
        <v>68</v>
      </c>
      <c r="D152">
        <v>27</v>
      </c>
      <c r="E152" t="s">
        <v>45</v>
      </c>
      <c r="F152" t="s">
        <v>24</v>
      </c>
      <c r="G152">
        <v>1111893</v>
      </c>
      <c r="H152" t="s">
        <v>41</v>
      </c>
      <c r="I152" t="s">
        <v>42</v>
      </c>
      <c r="J152" t="s">
        <v>27</v>
      </c>
      <c r="K152" t="s">
        <v>28</v>
      </c>
      <c r="L152" t="s">
        <v>29</v>
      </c>
      <c r="M152" t="s">
        <v>30</v>
      </c>
      <c r="N152" t="s">
        <v>49</v>
      </c>
      <c r="O152" t="s">
        <v>32</v>
      </c>
      <c r="P152">
        <v>98</v>
      </c>
      <c r="Q152" s="4">
        <v>3533.0299999999997</v>
      </c>
      <c r="R152" s="4">
        <v>36.051326530612243</v>
      </c>
      <c r="S152" s="4">
        <v>1519.2029000000002</v>
      </c>
      <c r="T152" s="4">
        <v>2013.8270999999997</v>
      </c>
      <c r="U152">
        <v>804</v>
      </c>
      <c r="V152">
        <v>0</v>
      </c>
      <c r="W152" t="str">
        <f t="shared" si="2"/>
        <v>Not Back Order</v>
      </c>
      <c r="X152" t="str">
        <f>IF(OR(A152=2019,A152=2018),IF(IFERROR(VLOOKUP(DATA!D152,'Year Check'!B:B,1,FALSE),"0"),"1","0")," ")</f>
        <v>1</v>
      </c>
    </row>
    <row r="153" spans="1:24" x14ac:dyDescent="0.25">
      <c r="A153">
        <v>2019</v>
      </c>
      <c r="B153">
        <v>1</v>
      </c>
      <c r="C153" t="s">
        <v>68</v>
      </c>
      <c r="D153">
        <v>82</v>
      </c>
      <c r="E153" t="s">
        <v>45</v>
      </c>
      <c r="F153" t="s">
        <v>33</v>
      </c>
      <c r="G153">
        <v>1111893</v>
      </c>
      <c r="H153" t="s">
        <v>47</v>
      </c>
      <c r="I153" t="s">
        <v>48</v>
      </c>
      <c r="J153" t="s">
        <v>27</v>
      </c>
      <c r="K153" t="s">
        <v>28</v>
      </c>
      <c r="L153" t="s">
        <v>29</v>
      </c>
      <c r="M153" t="s">
        <v>30</v>
      </c>
      <c r="N153" t="s">
        <v>49</v>
      </c>
      <c r="O153" t="s">
        <v>32</v>
      </c>
      <c r="P153">
        <v>88</v>
      </c>
      <c r="Q153" s="4">
        <v>2436.8200000000002</v>
      </c>
      <c r="R153" s="4">
        <v>27.691136363636364</v>
      </c>
      <c r="S153" s="4">
        <v>1023.4644000000001</v>
      </c>
      <c r="T153" s="4">
        <v>1413.3556000000001</v>
      </c>
      <c r="U153">
        <v>353</v>
      </c>
      <c r="V153">
        <v>0</v>
      </c>
      <c r="W153" t="str">
        <f t="shared" si="2"/>
        <v>Not Back Order</v>
      </c>
      <c r="X153" t="str">
        <f>IF(OR(A153=2019,A153=2018),IF(IFERROR(VLOOKUP(DATA!D153,'Year Check'!B:B,1,FALSE),"0"),"1","0")," ")</f>
        <v>1</v>
      </c>
    </row>
    <row r="154" spans="1:24" x14ac:dyDescent="0.25">
      <c r="A154">
        <v>2019</v>
      </c>
      <c r="B154">
        <v>1</v>
      </c>
      <c r="C154" t="s">
        <v>68</v>
      </c>
      <c r="D154">
        <v>94</v>
      </c>
      <c r="E154" t="s">
        <v>45</v>
      </c>
      <c r="F154" t="s">
        <v>33</v>
      </c>
      <c r="G154">
        <v>1111893</v>
      </c>
      <c r="H154" t="s">
        <v>25</v>
      </c>
      <c r="I154" t="s">
        <v>26</v>
      </c>
      <c r="J154" t="s">
        <v>27</v>
      </c>
      <c r="K154" t="s">
        <v>28</v>
      </c>
      <c r="L154" t="s">
        <v>29</v>
      </c>
      <c r="M154" t="s">
        <v>30</v>
      </c>
      <c r="N154" t="s">
        <v>49</v>
      </c>
      <c r="O154" t="s">
        <v>32</v>
      </c>
      <c r="P154">
        <v>28</v>
      </c>
      <c r="Q154" s="4">
        <v>8325.2199999999993</v>
      </c>
      <c r="R154" s="4">
        <v>297.32928571428567</v>
      </c>
      <c r="S154" s="4">
        <v>2580.8182000000002</v>
      </c>
      <c r="T154" s="4">
        <v>5744.4017999999987</v>
      </c>
      <c r="U154">
        <v>29</v>
      </c>
      <c r="V154">
        <v>0</v>
      </c>
      <c r="W154" t="str">
        <f t="shared" si="2"/>
        <v>Not Back Order</v>
      </c>
      <c r="X154" t="str">
        <f>IF(OR(A154=2019,A154=2018),IF(IFERROR(VLOOKUP(DATA!D154,'Year Check'!B:B,1,FALSE),"0"),"1","0")," ")</f>
        <v>1</v>
      </c>
    </row>
    <row r="155" spans="1:24" x14ac:dyDescent="0.25">
      <c r="A155">
        <v>2019</v>
      </c>
      <c r="B155">
        <v>1</v>
      </c>
      <c r="C155" t="s">
        <v>68</v>
      </c>
      <c r="D155">
        <v>99</v>
      </c>
      <c r="E155" t="s">
        <v>45</v>
      </c>
      <c r="F155" t="s">
        <v>24</v>
      </c>
      <c r="G155">
        <v>1111893</v>
      </c>
      <c r="H155" t="s">
        <v>47</v>
      </c>
      <c r="I155" t="s">
        <v>48</v>
      </c>
      <c r="J155" t="s">
        <v>43</v>
      </c>
      <c r="K155" t="s">
        <v>28</v>
      </c>
      <c r="L155" t="s">
        <v>29</v>
      </c>
      <c r="M155" t="s">
        <v>30</v>
      </c>
      <c r="N155" t="s">
        <v>49</v>
      </c>
      <c r="O155" t="s">
        <v>32</v>
      </c>
      <c r="P155">
        <v>94</v>
      </c>
      <c r="Q155" s="4">
        <v>8532.49</v>
      </c>
      <c r="R155" s="4">
        <v>90.771170212765952</v>
      </c>
      <c r="S155" s="4">
        <v>3583.6458000000002</v>
      </c>
      <c r="T155" s="4">
        <v>4948.8441999999995</v>
      </c>
      <c r="U155">
        <v>95</v>
      </c>
      <c r="V155">
        <v>0</v>
      </c>
      <c r="W155" t="str">
        <f t="shared" si="2"/>
        <v>Not Back Order</v>
      </c>
      <c r="X155" t="str">
        <f>IF(OR(A155=2019,A155=2018),IF(IFERROR(VLOOKUP(DATA!D155,'Year Check'!B:B,1,FALSE),"0"),"1","0")," ")</f>
        <v>1</v>
      </c>
    </row>
    <row r="156" spans="1:24" x14ac:dyDescent="0.25">
      <c r="A156">
        <v>2019</v>
      </c>
      <c r="B156">
        <v>1</v>
      </c>
      <c r="C156" t="s">
        <v>68</v>
      </c>
      <c r="D156">
        <v>104</v>
      </c>
      <c r="E156" t="s">
        <v>45</v>
      </c>
      <c r="F156" t="s">
        <v>33</v>
      </c>
      <c r="G156">
        <v>1111893</v>
      </c>
      <c r="H156" t="s">
        <v>47</v>
      </c>
      <c r="I156" t="s">
        <v>48</v>
      </c>
      <c r="J156" t="s">
        <v>27</v>
      </c>
      <c r="K156" t="s">
        <v>28</v>
      </c>
      <c r="L156" t="s">
        <v>29</v>
      </c>
      <c r="M156" t="s">
        <v>30</v>
      </c>
      <c r="N156" t="s">
        <v>49</v>
      </c>
      <c r="O156" t="s">
        <v>32</v>
      </c>
      <c r="P156">
        <v>33</v>
      </c>
      <c r="Q156" s="4">
        <v>8335.6299999999992</v>
      </c>
      <c r="R156" s="4">
        <v>252.59484848484846</v>
      </c>
      <c r="S156" s="4">
        <v>3500.9646000000002</v>
      </c>
      <c r="T156" s="4">
        <v>4834.665399999999</v>
      </c>
      <c r="U156">
        <v>36</v>
      </c>
      <c r="V156">
        <v>0</v>
      </c>
      <c r="W156" t="str">
        <f t="shared" si="2"/>
        <v>Not Back Order</v>
      </c>
      <c r="X156" t="str">
        <f>IF(OR(A156=2019,A156=2018),IF(IFERROR(VLOOKUP(DATA!D156,'Year Check'!B:B,1,FALSE),"0"),"1","0")," ")</f>
        <v>1</v>
      </c>
    </row>
    <row r="157" spans="1:24" x14ac:dyDescent="0.25">
      <c r="A157">
        <v>2019</v>
      </c>
      <c r="B157">
        <v>1</v>
      </c>
      <c r="C157" t="s">
        <v>68</v>
      </c>
      <c r="D157">
        <v>125</v>
      </c>
      <c r="E157" t="s">
        <v>45</v>
      </c>
      <c r="F157" t="s">
        <v>33</v>
      </c>
      <c r="G157">
        <v>1111893</v>
      </c>
      <c r="H157" t="s">
        <v>47</v>
      </c>
      <c r="I157" t="s">
        <v>48</v>
      </c>
      <c r="J157" t="s">
        <v>27</v>
      </c>
      <c r="K157" t="s">
        <v>28</v>
      </c>
      <c r="L157" t="s">
        <v>29</v>
      </c>
      <c r="M157" t="s">
        <v>30</v>
      </c>
      <c r="N157" t="s">
        <v>49</v>
      </c>
      <c r="O157" t="s">
        <v>32</v>
      </c>
      <c r="P157">
        <v>45</v>
      </c>
      <c r="Q157" s="4">
        <v>8084.55</v>
      </c>
      <c r="R157" s="4">
        <v>179.65666666666667</v>
      </c>
      <c r="S157" s="4">
        <v>3395.5110000000004</v>
      </c>
      <c r="T157" s="4">
        <v>4689.0389999999998</v>
      </c>
      <c r="U157">
        <v>38</v>
      </c>
      <c r="V157">
        <v>0</v>
      </c>
      <c r="W157" t="str">
        <f t="shared" si="2"/>
        <v>Not Back Order</v>
      </c>
      <c r="X157" t="str">
        <f>IF(OR(A157=2019,A157=2018),IF(IFERROR(VLOOKUP(DATA!D157,'Year Check'!B:B,1,FALSE),"0"),"1","0")," ")</f>
        <v>1</v>
      </c>
    </row>
    <row r="158" spans="1:24" x14ac:dyDescent="0.25">
      <c r="A158">
        <v>2019</v>
      </c>
      <c r="B158">
        <v>1</v>
      </c>
      <c r="C158" t="s">
        <v>68</v>
      </c>
      <c r="D158">
        <v>131</v>
      </c>
      <c r="E158" t="s">
        <v>45</v>
      </c>
      <c r="F158" t="s">
        <v>24</v>
      </c>
      <c r="G158">
        <v>1111893</v>
      </c>
      <c r="H158" t="s">
        <v>47</v>
      </c>
      <c r="I158" t="s">
        <v>48</v>
      </c>
      <c r="J158" t="s">
        <v>27</v>
      </c>
      <c r="K158" t="s">
        <v>28</v>
      </c>
      <c r="L158" t="s">
        <v>29</v>
      </c>
      <c r="M158" t="s">
        <v>30</v>
      </c>
      <c r="N158" t="s">
        <v>49</v>
      </c>
      <c r="O158" t="s">
        <v>32</v>
      </c>
      <c r="P158">
        <v>48</v>
      </c>
      <c r="Q158" s="4">
        <v>899.6</v>
      </c>
      <c r="R158" s="4">
        <v>18.741666666666667</v>
      </c>
      <c r="S158" s="4">
        <v>377.83200000000005</v>
      </c>
      <c r="T158" s="4">
        <v>521.76800000000003</v>
      </c>
      <c r="U158">
        <v>89</v>
      </c>
      <c r="V158">
        <v>0</v>
      </c>
      <c r="W158" t="str">
        <f t="shared" si="2"/>
        <v>Not Back Order</v>
      </c>
      <c r="X158" t="str">
        <f>IF(OR(A158=2019,A158=2018),IF(IFERROR(VLOOKUP(DATA!D158,'Year Check'!B:B,1,FALSE),"0"),"1","0")," ")</f>
        <v>1</v>
      </c>
    </row>
    <row r="159" spans="1:24" x14ac:dyDescent="0.25">
      <c r="A159">
        <v>2019</v>
      </c>
      <c r="B159">
        <v>1</v>
      </c>
      <c r="C159" t="s">
        <v>68</v>
      </c>
      <c r="D159">
        <v>132</v>
      </c>
      <c r="E159" t="s">
        <v>45</v>
      </c>
      <c r="F159" t="s">
        <v>24</v>
      </c>
      <c r="G159">
        <v>1111893</v>
      </c>
      <c r="H159" t="s">
        <v>41</v>
      </c>
      <c r="I159" t="s">
        <v>42</v>
      </c>
      <c r="J159" t="s">
        <v>43</v>
      </c>
      <c r="K159" t="s">
        <v>28</v>
      </c>
      <c r="L159" t="s">
        <v>29</v>
      </c>
      <c r="M159" t="s">
        <v>30</v>
      </c>
      <c r="N159" t="s">
        <v>49</v>
      </c>
      <c r="O159" t="s">
        <v>32</v>
      </c>
      <c r="P159">
        <v>25</v>
      </c>
      <c r="Q159" s="4">
        <v>898.83</v>
      </c>
      <c r="R159" s="4">
        <v>35.953200000000002</v>
      </c>
      <c r="S159" s="4">
        <v>386.4969000000001</v>
      </c>
      <c r="T159" s="4">
        <v>512.33309999999994</v>
      </c>
      <c r="U159">
        <v>26</v>
      </c>
      <c r="V159">
        <v>0</v>
      </c>
      <c r="W159" t="str">
        <f t="shared" si="2"/>
        <v>Not Back Order</v>
      </c>
      <c r="X159" t="str">
        <f>IF(OR(A159=2019,A159=2018),IF(IFERROR(VLOOKUP(DATA!D159,'Year Check'!B:B,1,FALSE),"0"),"1","0")," ")</f>
        <v>1</v>
      </c>
    </row>
    <row r="160" spans="1:24" x14ac:dyDescent="0.25">
      <c r="A160">
        <v>2019</v>
      </c>
      <c r="B160">
        <v>1</v>
      </c>
      <c r="C160" t="s">
        <v>68</v>
      </c>
      <c r="D160">
        <v>208</v>
      </c>
      <c r="E160" t="s">
        <v>45</v>
      </c>
      <c r="F160" t="s">
        <v>24</v>
      </c>
      <c r="G160">
        <v>1111893</v>
      </c>
      <c r="H160" t="s">
        <v>41</v>
      </c>
      <c r="I160" t="s">
        <v>42</v>
      </c>
      <c r="J160" t="s">
        <v>43</v>
      </c>
      <c r="K160" t="s">
        <v>28</v>
      </c>
      <c r="L160" t="s">
        <v>29</v>
      </c>
      <c r="M160" t="s">
        <v>30</v>
      </c>
      <c r="N160" t="s">
        <v>49</v>
      </c>
      <c r="O160" t="s">
        <v>32</v>
      </c>
      <c r="P160">
        <v>9</v>
      </c>
      <c r="Q160" s="4">
        <v>245</v>
      </c>
      <c r="R160" s="4">
        <v>27.222222222222221</v>
      </c>
      <c r="S160" s="4">
        <v>105.35</v>
      </c>
      <c r="T160" s="4">
        <v>139.64999999999998</v>
      </c>
      <c r="U160">
        <v>88</v>
      </c>
      <c r="V160">
        <v>0</v>
      </c>
      <c r="W160" t="str">
        <f t="shared" si="2"/>
        <v>Not Back Order</v>
      </c>
      <c r="X160" t="str">
        <f>IF(OR(A160=2019,A160=2018),IF(IFERROR(VLOOKUP(DATA!D160,'Year Check'!B:B,1,FALSE),"0"),"1","0")," ")</f>
        <v>1</v>
      </c>
    </row>
    <row r="161" spans="1:24" x14ac:dyDescent="0.25">
      <c r="A161">
        <v>2019</v>
      </c>
      <c r="B161">
        <v>1</v>
      </c>
      <c r="C161" t="s">
        <v>68</v>
      </c>
      <c r="D161">
        <v>344</v>
      </c>
      <c r="E161" t="s">
        <v>45</v>
      </c>
      <c r="F161" t="s">
        <v>33</v>
      </c>
      <c r="G161">
        <v>1111893</v>
      </c>
      <c r="H161" t="s">
        <v>36</v>
      </c>
      <c r="I161" t="s">
        <v>37</v>
      </c>
      <c r="J161" t="s">
        <v>27</v>
      </c>
      <c r="K161" t="s">
        <v>28</v>
      </c>
      <c r="L161" t="s">
        <v>29</v>
      </c>
      <c r="M161" t="s">
        <v>30</v>
      </c>
      <c r="N161" t="s">
        <v>49</v>
      </c>
      <c r="O161" t="s">
        <v>32</v>
      </c>
      <c r="P161">
        <v>8</v>
      </c>
      <c r="Q161" s="4">
        <v>50</v>
      </c>
      <c r="R161" s="4">
        <v>6.25</v>
      </c>
      <c r="S161" s="4">
        <v>20.5</v>
      </c>
      <c r="T161" s="4">
        <v>29.5</v>
      </c>
      <c r="U161">
        <v>121</v>
      </c>
      <c r="V161">
        <v>0</v>
      </c>
      <c r="W161" t="str">
        <f t="shared" si="2"/>
        <v>Not Back Order</v>
      </c>
      <c r="X161" t="str">
        <f>IF(OR(A161=2019,A161=2018),IF(IFERROR(VLOOKUP(DATA!D161,'Year Check'!B:B,1,FALSE),"0"),"1","0")," ")</f>
        <v>1</v>
      </c>
    </row>
    <row r="162" spans="1:24" x14ac:dyDescent="0.25">
      <c r="A162">
        <v>2019</v>
      </c>
      <c r="B162">
        <v>2</v>
      </c>
      <c r="C162" t="s">
        <v>68</v>
      </c>
      <c r="D162">
        <v>20</v>
      </c>
      <c r="E162" t="s">
        <v>45</v>
      </c>
      <c r="F162" t="s">
        <v>33</v>
      </c>
      <c r="G162">
        <v>1111893</v>
      </c>
      <c r="H162" t="s">
        <v>47</v>
      </c>
      <c r="I162" t="s">
        <v>59</v>
      </c>
      <c r="J162" t="s">
        <v>53</v>
      </c>
      <c r="K162" t="s">
        <v>28</v>
      </c>
      <c r="L162" t="s">
        <v>29</v>
      </c>
      <c r="M162" t="s">
        <v>34</v>
      </c>
      <c r="N162" t="s">
        <v>49</v>
      </c>
      <c r="O162" t="s">
        <v>32</v>
      </c>
      <c r="P162">
        <v>860</v>
      </c>
      <c r="Q162" s="4">
        <v>8869.4</v>
      </c>
      <c r="R162" s="4">
        <v>10.313255813953488</v>
      </c>
      <c r="S162" s="4">
        <v>3725.1480000000001</v>
      </c>
      <c r="T162" s="4">
        <v>5144.2519999999995</v>
      </c>
      <c r="U162">
        <v>253</v>
      </c>
      <c r="V162">
        <v>0</v>
      </c>
      <c r="W162" t="str">
        <f t="shared" si="2"/>
        <v>Not Back Order</v>
      </c>
      <c r="X162" t="str">
        <f>IF(OR(A162=2019,A162=2018),IF(IFERROR(VLOOKUP(DATA!D162,'Year Check'!B:B,1,FALSE),"0"),"1","0")," ")</f>
        <v>1</v>
      </c>
    </row>
    <row r="163" spans="1:24" x14ac:dyDescent="0.25">
      <c r="A163">
        <v>2019</v>
      </c>
      <c r="B163">
        <v>1</v>
      </c>
      <c r="C163" t="s">
        <v>68</v>
      </c>
      <c r="D163">
        <v>54</v>
      </c>
      <c r="E163" t="s">
        <v>45</v>
      </c>
      <c r="F163" t="s">
        <v>51</v>
      </c>
      <c r="G163">
        <v>1111893</v>
      </c>
      <c r="H163" t="s">
        <v>47</v>
      </c>
      <c r="I163" t="s">
        <v>59</v>
      </c>
      <c r="J163" t="s">
        <v>53</v>
      </c>
      <c r="K163" t="s">
        <v>28</v>
      </c>
      <c r="L163" t="s">
        <v>29</v>
      </c>
      <c r="M163" t="s">
        <v>39</v>
      </c>
      <c r="N163" t="s">
        <v>49</v>
      </c>
      <c r="O163" t="s">
        <v>32</v>
      </c>
      <c r="P163">
        <v>838</v>
      </c>
      <c r="Q163" s="4">
        <v>4583.3</v>
      </c>
      <c r="R163" s="4">
        <v>5.4693317422434369</v>
      </c>
      <c r="S163" s="4">
        <v>1924.9860000000003</v>
      </c>
      <c r="T163" s="4">
        <v>2658.3139999999999</v>
      </c>
      <c r="U163">
        <v>823</v>
      </c>
      <c r="V163">
        <v>0</v>
      </c>
      <c r="W163" t="str">
        <f t="shared" si="2"/>
        <v>Not Back Order</v>
      </c>
      <c r="X163" t="str">
        <f>IF(OR(A163=2019,A163=2018),IF(IFERROR(VLOOKUP(DATA!D163,'Year Check'!B:B,1,FALSE),"0"),"1","0")," ")</f>
        <v>1</v>
      </c>
    </row>
    <row r="164" spans="1:24" x14ac:dyDescent="0.25">
      <c r="A164">
        <v>2019</v>
      </c>
      <c r="B164">
        <v>1</v>
      </c>
      <c r="C164" t="s">
        <v>68</v>
      </c>
      <c r="D164">
        <v>86</v>
      </c>
      <c r="E164" t="s">
        <v>45</v>
      </c>
      <c r="F164" t="s">
        <v>24</v>
      </c>
      <c r="G164">
        <v>1111893</v>
      </c>
      <c r="H164" t="s">
        <v>47</v>
      </c>
      <c r="I164" t="s">
        <v>59</v>
      </c>
      <c r="J164" t="s">
        <v>53</v>
      </c>
      <c r="K164" t="s">
        <v>28</v>
      </c>
      <c r="L164" t="s">
        <v>29</v>
      </c>
      <c r="M164" t="s">
        <v>30</v>
      </c>
      <c r="N164" t="s">
        <v>49</v>
      </c>
      <c r="O164" t="s">
        <v>32</v>
      </c>
      <c r="P164">
        <v>42</v>
      </c>
      <c r="Q164" s="4">
        <v>2898.5899999999997</v>
      </c>
      <c r="R164" s="4">
        <v>69.014047619047616</v>
      </c>
      <c r="S164" s="4">
        <v>1217.4078</v>
      </c>
      <c r="T164" s="4">
        <v>1681.1821999999997</v>
      </c>
      <c r="U164">
        <v>806</v>
      </c>
      <c r="V164">
        <v>0</v>
      </c>
      <c r="W164" t="str">
        <f t="shared" si="2"/>
        <v>Not Back Order</v>
      </c>
      <c r="X164" t="str">
        <f>IF(OR(A164=2019,A164=2018),IF(IFERROR(VLOOKUP(DATA!D164,'Year Check'!B:B,1,FALSE),"0"),"1","0")," ")</f>
        <v>1</v>
      </c>
    </row>
    <row r="165" spans="1:24" x14ac:dyDescent="0.25">
      <c r="A165">
        <v>2019</v>
      </c>
      <c r="B165">
        <v>1</v>
      </c>
      <c r="C165" t="s">
        <v>68</v>
      </c>
      <c r="D165">
        <v>203</v>
      </c>
      <c r="E165" t="s">
        <v>45</v>
      </c>
      <c r="F165" t="s">
        <v>24</v>
      </c>
      <c r="G165">
        <v>1111893</v>
      </c>
      <c r="H165" t="s">
        <v>25</v>
      </c>
      <c r="I165" t="s">
        <v>26</v>
      </c>
      <c r="J165" t="s">
        <v>27</v>
      </c>
      <c r="K165" t="s">
        <v>28</v>
      </c>
      <c r="L165" t="s">
        <v>29</v>
      </c>
      <c r="M165" t="s">
        <v>30</v>
      </c>
      <c r="N165" t="s">
        <v>49</v>
      </c>
      <c r="O165" t="s">
        <v>32</v>
      </c>
      <c r="P165">
        <v>88</v>
      </c>
      <c r="Q165" s="4">
        <v>13200</v>
      </c>
      <c r="R165" s="4">
        <v>150</v>
      </c>
      <c r="S165" s="4">
        <v>4092.0000000000005</v>
      </c>
      <c r="T165" s="4">
        <v>9108</v>
      </c>
      <c r="U165">
        <v>121</v>
      </c>
      <c r="V165">
        <v>0</v>
      </c>
      <c r="W165" t="str">
        <f t="shared" si="2"/>
        <v>Not Back Order</v>
      </c>
      <c r="X165" t="str">
        <f>IF(OR(A165=2019,A165=2018),IF(IFERROR(VLOOKUP(DATA!D165,'Year Check'!B:B,1,FALSE),"0"),"1","0")," ")</f>
        <v>1</v>
      </c>
    </row>
    <row r="166" spans="1:24" x14ac:dyDescent="0.25">
      <c r="A166">
        <v>2019</v>
      </c>
      <c r="B166">
        <v>1</v>
      </c>
      <c r="C166" t="s">
        <v>68</v>
      </c>
      <c r="D166">
        <v>231</v>
      </c>
      <c r="E166" t="s">
        <v>45</v>
      </c>
      <c r="F166" t="s">
        <v>24</v>
      </c>
      <c r="G166">
        <v>1111893</v>
      </c>
      <c r="H166" t="s">
        <v>47</v>
      </c>
      <c r="I166" t="s">
        <v>48</v>
      </c>
      <c r="J166" t="s">
        <v>53</v>
      </c>
      <c r="K166" t="s">
        <v>28</v>
      </c>
      <c r="L166" t="s">
        <v>29</v>
      </c>
      <c r="M166" t="s">
        <v>34</v>
      </c>
      <c r="N166" t="s">
        <v>49</v>
      </c>
      <c r="O166" t="s">
        <v>32</v>
      </c>
      <c r="P166">
        <v>88</v>
      </c>
      <c r="Q166" s="4">
        <v>836.9</v>
      </c>
      <c r="R166" s="4">
        <v>9.5102272727272723</v>
      </c>
      <c r="S166" s="4">
        <v>351.49800000000005</v>
      </c>
      <c r="T166" s="4">
        <v>485.40199999999993</v>
      </c>
      <c r="U166">
        <v>121</v>
      </c>
      <c r="V166">
        <v>0</v>
      </c>
      <c r="W166" t="str">
        <f t="shared" si="2"/>
        <v>Not Back Order</v>
      </c>
      <c r="X166" t="str">
        <f>IF(OR(A166=2019,A166=2018),IF(IFERROR(VLOOKUP(DATA!D166,'Year Check'!B:B,1,FALSE),"0"),"1","0")," ")</f>
        <v>1</v>
      </c>
    </row>
    <row r="167" spans="1:24" x14ac:dyDescent="0.25">
      <c r="A167">
        <v>2019</v>
      </c>
      <c r="B167">
        <v>1</v>
      </c>
      <c r="C167" t="s">
        <v>68</v>
      </c>
      <c r="D167">
        <v>232</v>
      </c>
      <c r="E167" t="s">
        <v>45</v>
      </c>
      <c r="F167" t="s">
        <v>51</v>
      </c>
      <c r="G167">
        <v>1111893</v>
      </c>
      <c r="H167" t="s">
        <v>47</v>
      </c>
      <c r="I167" t="s">
        <v>59</v>
      </c>
      <c r="J167" t="s">
        <v>53</v>
      </c>
      <c r="K167" t="s">
        <v>28</v>
      </c>
      <c r="L167" t="s">
        <v>29</v>
      </c>
      <c r="M167" t="s">
        <v>30</v>
      </c>
      <c r="N167" t="s">
        <v>49</v>
      </c>
      <c r="O167" t="s">
        <v>32</v>
      </c>
      <c r="P167">
        <v>4</v>
      </c>
      <c r="Q167" s="4">
        <v>834.43</v>
      </c>
      <c r="R167" s="4">
        <v>208.60749999999999</v>
      </c>
      <c r="S167" s="4">
        <v>350.4606</v>
      </c>
      <c r="T167" s="4">
        <v>483.96939999999995</v>
      </c>
      <c r="U167">
        <v>121</v>
      </c>
      <c r="V167">
        <v>0</v>
      </c>
      <c r="W167" t="str">
        <f t="shared" si="2"/>
        <v>Not Back Order</v>
      </c>
      <c r="X167" t="str">
        <f>IF(OR(A167=2019,A167=2018),IF(IFERROR(VLOOKUP(DATA!D167,'Year Check'!B:B,1,FALSE),"0"),"1","0")," ")</f>
        <v>1</v>
      </c>
    </row>
    <row r="168" spans="1:24" x14ac:dyDescent="0.25">
      <c r="A168">
        <v>2019</v>
      </c>
      <c r="B168">
        <v>1</v>
      </c>
      <c r="C168" t="s">
        <v>68</v>
      </c>
      <c r="D168">
        <v>256</v>
      </c>
      <c r="E168" t="s">
        <v>45</v>
      </c>
      <c r="F168" t="s">
        <v>58</v>
      </c>
      <c r="G168">
        <v>1111893</v>
      </c>
      <c r="H168" t="s">
        <v>47</v>
      </c>
      <c r="I168" t="s">
        <v>59</v>
      </c>
      <c r="J168" t="s">
        <v>53</v>
      </c>
      <c r="K168" t="s">
        <v>28</v>
      </c>
      <c r="L168" t="s">
        <v>29</v>
      </c>
      <c r="M168" t="s">
        <v>30</v>
      </c>
      <c r="N168" t="s">
        <v>49</v>
      </c>
      <c r="O168" t="s">
        <v>46</v>
      </c>
      <c r="P168">
        <v>6</v>
      </c>
      <c r="Q168" s="4">
        <v>832</v>
      </c>
      <c r="R168" s="4">
        <v>138.66666666666666</v>
      </c>
      <c r="S168" s="4">
        <v>349.44</v>
      </c>
      <c r="T168" s="4">
        <v>482.55999999999995</v>
      </c>
      <c r="U168">
        <v>121</v>
      </c>
      <c r="V168">
        <v>0</v>
      </c>
      <c r="W168" t="str">
        <f t="shared" si="2"/>
        <v>Not Back Order</v>
      </c>
      <c r="X168" t="str">
        <f>IF(OR(A168=2019,A168=2018),IF(IFERROR(VLOOKUP(DATA!D168,'Year Check'!B:B,1,FALSE),"0"),"1","0")," ")</f>
        <v>1</v>
      </c>
    </row>
    <row r="169" spans="1:24" x14ac:dyDescent="0.25">
      <c r="A169">
        <v>2019</v>
      </c>
      <c r="B169">
        <v>1</v>
      </c>
      <c r="C169" t="s">
        <v>68</v>
      </c>
      <c r="D169">
        <v>261</v>
      </c>
      <c r="E169" t="s">
        <v>45</v>
      </c>
      <c r="F169" t="s">
        <v>65</v>
      </c>
      <c r="G169">
        <v>1111893</v>
      </c>
      <c r="H169" t="s">
        <v>47</v>
      </c>
      <c r="I169" t="s">
        <v>59</v>
      </c>
      <c r="J169" t="s">
        <v>53</v>
      </c>
      <c r="K169" t="s">
        <v>28</v>
      </c>
      <c r="L169" t="s">
        <v>29</v>
      </c>
      <c r="M169" t="s">
        <v>30</v>
      </c>
      <c r="N169" t="s">
        <v>49</v>
      </c>
      <c r="O169" t="s">
        <v>46</v>
      </c>
      <c r="P169">
        <v>8</v>
      </c>
      <c r="Q169" s="4">
        <v>828.5</v>
      </c>
      <c r="R169" s="4">
        <v>103.5625</v>
      </c>
      <c r="S169" s="4">
        <v>347.97</v>
      </c>
      <c r="T169" s="4">
        <v>480.53</v>
      </c>
      <c r="U169">
        <v>3</v>
      </c>
      <c r="V169">
        <v>0</v>
      </c>
      <c r="W169" t="str">
        <f t="shared" si="2"/>
        <v>Not Back Order</v>
      </c>
      <c r="X169" t="str">
        <f>IF(OR(A169=2019,A169=2018),IF(IFERROR(VLOOKUP(DATA!D169,'Year Check'!B:B,1,FALSE),"0"),"1","0")," ")</f>
        <v>1</v>
      </c>
    </row>
    <row r="170" spans="1:24" x14ac:dyDescent="0.25">
      <c r="A170">
        <v>2019</v>
      </c>
      <c r="B170">
        <v>1</v>
      </c>
      <c r="C170" t="s">
        <v>68</v>
      </c>
      <c r="D170">
        <v>263</v>
      </c>
      <c r="E170" t="s">
        <v>45</v>
      </c>
      <c r="F170" t="s">
        <v>24</v>
      </c>
      <c r="G170">
        <v>1111893</v>
      </c>
      <c r="H170" t="s">
        <v>36</v>
      </c>
      <c r="I170" t="s">
        <v>37</v>
      </c>
      <c r="J170" t="s">
        <v>53</v>
      </c>
      <c r="K170" t="s">
        <v>28</v>
      </c>
      <c r="L170" t="s">
        <v>29</v>
      </c>
      <c r="M170" t="s">
        <v>30</v>
      </c>
      <c r="N170" t="s">
        <v>49</v>
      </c>
      <c r="O170" t="s">
        <v>32</v>
      </c>
      <c r="P170">
        <v>14</v>
      </c>
      <c r="Q170" s="4">
        <v>820</v>
      </c>
      <c r="R170" s="4">
        <v>58.571428571428569</v>
      </c>
      <c r="S170" s="4">
        <v>336.20000000000005</v>
      </c>
      <c r="T170" s="4">
        <v>483.79999999999995</v>
      </c>
      <c r="U170">
        <v>121</v>
      </c>
      <c r="V170">
        <v>0</v>
      </c>
      <c r="W170" t="str">
        <f t="shared" si="2"/>
        <v>Not Back Order</v>
      </c>
      <c r="X170" t="str">
        <f>IF(OR(A170=2019,A170=2018),IF(IFERROR(VLOOKUP(DATA!D170,'Year Check'!B:B,1,FALSE),"0"),"1","0")," ")</f>
        <v>1</v>
      </c>
    </row>
    <row r="171" spans="1:24" x14ac:dyDescent="0.25">
      <c r="A171">
        <v>2019</v>
      </c>
      <c r="B171">
        <v>1</v>
      </c>
      <c r="C171" t="s">
        <v>68</v>
      </c>
      <c r="D171">
        <v>415</v>
      </c>
      <c r="E171" t="s">
        <v>50</v>
      </c>
      <c r="F171" t="s">
        <v>71</v>
      </c>
      <c r="G171">
        <v>1111729</v>
      </c>
      <c r="H171" t="s">
        <v>47</v>
      </c>
      <c r="I171" t="s">
        <v>59</v>
      </c>
      <c r="J171" t="s">
        <v>27</v>
      </c>
      <c r="K171" t="s">
        <v>28</v>
      </c>
      <c r="L171" t="s">
        <v>38</v>
      </c>
      <c r="M171" t="s">
        <v>34</v>
      </c>
      <c r="N171" t="s">
        <v>40</v>
      </c>
      <c r="O171" t="s">
        <v>35</v>
      </c>
      <c r="P171">
        <v>8</v>
      </c>
      <c r="Q171" s="4">
        <v>85</v>
      </c>
      <c r="R171" s="4">
        <v>10.625</v>
      </c>
      <c r="S171" s="4">
        <v>35.700000000000003</v>
      </c>
      <c r="T171" s="4">
        <v>49.3</v>
      </c>
      <c r="U171">
        <v>0</v>
      </c>
      <c r="V171">
        <v>0</v>
      </c>
      <c r="W171" t="str">
        <f t="shared" si="2"/>
        <v>Not Back Order</v>
      </c>
      <c r="X171" t="str">
        <f>IF(OR(A171=2019,A171=2018),IF(IFERROR(VLOOKUP(DATA!D171,'Year Check'!B:B,1,FALSE),"0"),"1","0")," ")</f>
        <v>1</v>
      </c>
    </row>
    <row r="172" spans="1:24" x14ac:dyDescent="0.25">
      <c r="A172">
        <v>2019</v>
      </c>
      <c r="B172">
        <v>1</v>
      </c>
      <c r="C172" t="s">
        <v>68</v>
      </c>
      <c r="D172">
        <v>128</v>
      </c>
      <c r="E172" t="s">
        <v>45</v>
      </c>
      <c r="F172" t="s">
        <v>33</v>
      </c>
      <c r="G172">
        <v>1111112</v>
      </c>
      <c r="H172" t="s">
        <v>56</v>
      </c>
      <c r="I172" t="s">
        <v>63</v>
      </c>
      <c r="J172" t="s">
        <v>27</v>
      </c>
      <c r="K172" t="s">
        <v>28</v>
      </c>
      <c r="L172" t="s">
        <v>29</v>
      </c>
      <c r="M172" t="s">
        <v>30</v>
      </c>
      <c r="N172" t="s">
        <v>31</v>
      </c>
      <c r="O172" t="s">
        <v>32</v>
      </c>
      <c r="P172">
        <v>88</v>
      </c>
      <c r="Q172" s="4">
        <v>906.3</v>
      </c>
      <c r="R172" s="4">
        <v>10.298863636363636</v>
      </c>
      <c r="S172" s="4">
        <v>353.45699999999999</v>
      </c>
      <c r="T172" s="4">
        <v>552.84299999999996</v>
      </c>
      <c r="U172">
        <v>86</v>
      </c>
      <c r="V172">
        <v>0</v>
      </c>
      <c r="W172" t="str">
        <f t="shared" si="2"/>
        <v>Not Back Order</v>
      </c>
      <c r="X172" t="str">
        <f>IF(OR(A172=2019,A172=2018),IF(IFERROR(VLOOKUP(DATA!D172,'Year Check'!B:B,1,FALSE),"0"),"1","0")," ")</f>
        <v>1</v>
      </c>
    </row>
    <row r="173" spans="1:24" x14ac:dyDescent="0.25">
      <c r="A173">
        <v>2019</v>
      </c>
      <c r="B173">
        <v>1</v>
      </c>
      <c r="C173" t="s">
        <v>68</v>
      </c>
      <c r="D173">
        <v>317</v>
      </c>
      <c r="E173" t="s">
        <v>50</v>
      </c>
      <c r="F173" t="s">
        <v>55</v>
      </c>
      <c r="G173">
        <v>1111111</v>
      </c>
      <c r="H173" t="s">
        <v>25</v>
      </c>
      <c r="I173" t="s">
        <v>26</v>
      </c>
      <c r="J173" t="s">
        <v>27</v>
      </c>
      <c r="K173" t="s">
        <v>28</v>
      </c>
      <c r="L173" t="s">
        <v>29</v>
      </c>
      <c r="M173" t="s">
        <v>39</v>
      </c>
      <c r="N173" t="s">
        <v>31</v>
      </c>
      <c r="O173" t="s">
        <v>46</v>
      </c>
      <c r="P173">
        <v>14</v>
      </c>
      <c r="Q173" s="4">
        <v>2100</v>
      </c>
      <c r="R173" s="4">
        <v>150</v>
      </c>
      <c r="S173" s="4">
        <v>651.00000000000011</v>
      </c>
      <c r="T173" s="4">
        <v>1449</v>
      </c>
      <c r="U173">
        <v>121</v>
      </c>
      <c r="V173">
        <v>0</v>
      </c>
      <c r="W173" t="str">
        <f t="shared" si="2"/>
        <v>Not Back Order</v>
      </c>
      <c r="X173" t="str">
        <f>IF(OR(A173=2019,A173=2018),IF(IFERROR(VLOOKUP(DATA!D173,'Year Check'!B:B,1,FALSE),"0"),"1","0")," ")</f>
        <v>1</v>
      </c>
    </row>
    <row r="174" spans="1:24" x14ac:dyDescent="0.25">
      <c r="A174">
        <v>2019</v>
      </c>
      <c r="B174">
        <v>1</v>
      </c>
      <c r="C174" t="s">
        <v>68</v>
      </c>
      <c r="D174">
        <v>436</v>
      </c>
      <c r="E174" t="s">
        <v>45</v>
      </c>
      <c r="F174" t="s">
        <v>24</v>
      </c>
      <c r="G174">
        <v>1112531</v>
      </c>
      <c r="H174" t="s">
        <v>47</v>
      </c>
      <c r="I174" t="s">
        <v>48</v>
      </c>
      <c r="J174" t="s">
        <v>53</v>
      </c>
      <c r="K174" t="s">
        <v>72</v>
      </c>
      <c r="L174" t="s">
        <v>29</v>
      </c>
      <c r="M174" t="s">
        <v>34</v>
      </c>
      <c r="N174" t="s">
        <v>40</v>
      </c>
      <c r="O174" t="s">
        <v>35</v>
      </c>
      <c r="P174">
        <v>8</v>
      </c>
      <c r="Q174" s="4">
        <v>2.5</v>
      </c>
      <c r="R174" s="4">
        <v>0.3125</v>
      </c>
      <c r="S174" s="4">
        <v>1.05</v>
      </c>
      <c r="T174" s="4">
        <v>1.45</v>
      </c>
      <c r="U174">
        <v>0</v>
      </c>
      <c r="V174">
        <v>0</v>
      </c>
      <c r="W174" t="str">
        <f t="shared" si="2"/>
        <v>Not Back Order</v>
      </c>
      <c r="X174" t="str">
        <f>IF(OR(A174=2019,A174=2018),IF(IFERROR(VLOOKUP(DATA!D174,'Year Check'!B:B,1,FALSE),"0"),"1","0")," ")</f>
        <v>1</v>
      </c>
    </row>
    <row r="175" spans="1:24" x14ac:dyDescent="0.25">
      <c r="A175">
        <v>2019</v>
      </c>
      <c r="B175">
        <v>1</v>
      </c>
      <c r="C175" t="s">
        <v>68</v>
      </c>
      <c r="D175">
        <v>120</v>
      </c>
      <c r="E175" t="s">
        <v>45</v>
      </c>
      <c r="F175" t="s">
        <v>33</v>
      </c>
      <c r="G175">
        <v>1111249</v>
      </c>
      <c r="H175" t="s">
        <v>56</v>
      </c>
      <c r="I175" t="s">
        <v>63</v>
      </c>
      <c r="J175" t="s">
        <v>43</v>
      </c>
      <c r="K175" t="s">
        <v>28</v>
      </c>
      <c r="L175" t="s">
        <v>29</v>
      </c>
      <c r="M175" t="s">
        <v>30</v>
      </c>
      <c r="N175" t="s">
        <v>40</v>
      </c>
      <c r="O175" t="s">
        <v>46</v>
      </c>
      <c r="P175">
        <v>54</v>
      </c>
      <c r="Q175" s="4">
        <v>8093.3000000000011</v>
      </c>
      <c r="R175" s="4">
        <v>149.87592592592594</v>
      </c>
      <c r="S175" s="4">
        <v>3156.3870000000006</v>
      </c>
      <c r="T175" s="4">
        <v>4936.9130000000005</v>
      </c>
      <c r="U175">
        <v>32</v>
      </c>
      <c r="V175">
        <v>0</v>
      </c>
      <c r="W175" t="str">
        <f t="shared" si="2"/>
        <v>Not Back Order</v>
      </c>
      <c r="X175" t="str">
        <f>IF(OR(A175=2019,A175=2018),IF(IFERROR(VLOOKUP(DATA!D175,'Year Check'!B:B,1,FALSE),"0"),"1","0")," ")</f>
        <v>1</v>
      </c>
    </row>
    <row r="176" spans="1:24" x14ac:dyDescent="0.25">
      <c r="A176">
        <v>2019</v>
      </c>
      <c r="B176">
        <v>1</v>
      </c>
      <c r="C176" t="s">
        <v>68</v>
      </c>
      <c r="D176">
        <v>166</v>
      </c>
      <c r="E176" t="s">
        <v>45</v>
      </c>
      <c r="F176" t="s">
        <v>24</v>
      </c>
      <c r="G176">
        <v>1111249</v>
      </c>
      <c r="H176" t="s">
        <v>41</v>
      </c>
      <c r="I176" t="s">
        <v>42</v>
      </c>
      <c r="J176" t="s">
        <v>43</v>
      </c>
      <c r="K176" t="s">
        <v>28</v>
      </c>
      <c r="L176" t="s">
        <v>29</v>
      </c>
      <c r="M176" t="s">
        <v>30</v>
      </c>
      <c r="N176" t="s">
        <v>40</v>
      </c>
      <c r="O176" t="s">
        <v>46</v>
      </c>
      <c r="P176">
        <v>89</v>
      </c>
      <c r="Q176" s="4">
        <v>489.3</v>
      </c>
      <c r="R176" s="4">
        <v>5.4977528089887642</v>
      </c>
      <c r="S176" s="4">
        <v>210.39900000000003</v>
      </c>
      <c r="T176" s="4">
        <v>278.90100000000001</v>
      </c>
      <c r="U176">
        <v>80</v>
      </c>
      <c r="V176">
        <v>0</v>
      </c>
      <c r="W176" t="str">
        <f t="shared" si="2"/>
        <v>Not Back Order</v>
      </c>
      <c r="X176" t="str">
        <f>IF(OR(A176=2019,A176=2018),IF(IFERROR(VLOOKUP(DATA!D176,'Year Check'!B:B,1,FALSE),"0"),"1","0")," ")</f>
        <v>1</v>
      </c>
    </row>
    <row r="177" spans="1:24" x14ac:dyDescent="0.25">
      <c r="A177">
        <v>2019</v>
      </c>
      <c r="B177">
        <v>1</v>
      </c>
      <c r="C177" t="s">
        <v>68</v>
      </c>
      <c r="D177">
        <v>201</v>
      </c>
      <c r="E177" t="s">
        <v>45</v>
      </c>
      <c r="F177" t="s">
        <v>33</v>
      </c>
      <c r="G177">
        <v>1111249</v>
      </c>
      <c r="H177" t="s">
        <v>41</v>
      </c>
      <c r="I177" t="s">
        <v>42</v>
      </c>
      <c r="J177" t="s">
        <v>43</v>
      </c>
      <c r="K177" t="s">
        <v>28</v>
      </c>
      <c r="L177" t="s">
        <v>29</v>
      </c>
      <c r="M177" t="s">
        <v>30</v>
      </c>
      <c r="N177" t="s">
        <v>40</v>
      </c>
      <c r="O177" t="s">
        <v>46</v>
      </c>
      <c r="P177">
        <v>80</v>
      </c>
      <c r="Q177" s="4">
        <v>233.05</v>
      </c>
      <c r="R177" s="4">
        <v>2.913125</v>
      </c>
      <c r="S177" s="4">
        <v>100.2115</v>
      </c>
      <c r="T177" s="4">
        <v>132.83849999999998</v>
      </c>
      <c r="U177">
        <v>88</v>
      </c>
      <c r="V177">
        <v>0</v>
      </c>
      <c r="W177" t="str">
        <f t="shared" si="2"/>
        <v>Not Back Order</v>
      </c>
      <c r="X177" t="str">
        <f>IF(OR(A177=2019,A177=2018),IF(IFERROR(VLOOKUP(DATA!D177,'Year Check'!B:B,1,FALSE),"0"),"1","0")," ")</f>
        <v>1</v>
      </c>
    </row>
    <row r="178" spans="1:24" x14ac:dyDescent="0.25">
      <c r="A178">
        <v>2019</v>
      </c>
      <c r="B178">
        <v>1</v>
      </c>
      <c r="C178" t="s">
        <v>68</v>
      </c>
      <c r="D178">
        <v>143</v>
      </c>
      <c r="E178" t="s">
        <v>61</v>
      </c>
      <c r="F178" t="s">
        <v>24</v>
      </c>
      <c r="G178">
        <v>1111185</v>
      </c>
      <c r="H178" t="s">
        <v>25</v>
      </c>
      <c r="I178" t="s">
        <v>69</v>
      </c>
      <c r="J178" t="s">
        <v>27</v>
      </c>
      <c r="K178" t="s">
        <v>28</v>
      </c>
      <c r="L178" t="s">
        <v>29</v>
      </c>
      <c r="M178" t="s">
        <v>39</v>
      </c>
      <c r="N178" t="s">
        <v>31</v>
      </c>
      <c r="O178" t="s">
        <v>35</v>
      </c>
      <c r="P178">
        <v>3</v>
      </c>
      <c r="Q178" s="4">
        <v>349.93</v>
      </c>
      <c r="R178" s="4">
        <v>116.64333333333333</v>
      </c>
      <c r="S178" s="4">
        <v>108.47830000000002</v>
      </c>
      <c r="T178" s="4">
        <v>241.45169999999999</v>
      </c>
      <c r="U178">
        <v>0</v>
      </c>
      <c r="V178">
        <v>0</v>
      </c>
      <c r="W178" t="str">
        <f t="shared" si="2"/>
        <v>Not Back Order</v>
      </c>
      <c r="X178" t="str">
        <f>IF(OR(A178=2019,A178=2018),IF(IFERROR(VLOOKUP(DATA!D178,'Year Check'!B:B,1,FALSE),"0"),"1","0")," ")</f>
        <v>1</v>
      </c>
    </row>
    <row r="179" spans="1:24" x14ac:dyDescent="0.25">
      <c r="A179">
        <v>2019</v>
      </c>
      <c r="B179">
        <v>1</v>
      </c>
      <c r="C179" t="s">
        <v>68</v>
      </c>
      <c r="D179">
        <v>226</v>
      </c>
      <c r="E179" t="s">
        <v>61</v>
      </c>
      <c r="F179" t="s">
        <v>24</v>
      </c>
      <c r="G179">
        <v>1111185</v>
      </c>
      <c r="H179" t="s">
        <v>47</v>
      </c>
      <c r="I179" t="s">
        <v>73</v>
      </c>
      <c r="J179" t="s">
        <v>43</v>
      </c>
      <c r="K179" t="s">
        <v>28</v>
      </c>
      <c r="L179" t="s">
        <v>29</v>
      </c>
      <c r="M179" t="s">
        <v>39</v>
      </c>
      <c r="N179" t="s">
        <v>31</v>
      </c>
      <c r="O179" t="s">
        <v>35</v>
      </c>
      <c r="P179">
        <v>6</v>
      </c>
      <c r="Q179" s="4">
        <v>890</v>
      </c>
      <c r="R179" s="4">
        <v>148.33333333333334</v>
      </c>
      <c r="S179" s="4">
        <v>373.80000000000007</v>
      </c>
      <c r="T179" s="4">
        <v>516.19999999999993</v>
      </c>
      <c r="U179">
        <v>39</v>
      </c>
      <c r="V179">
        <v>0</v>
      </c>
      <c r="W179" t="str">
        <f t="shared" si="2"/>
        <v>Not Back Order</v>
      </c>
      <c r="X179" t="str">
        <f>IF(OR(A179=2019,A179=2018),IF(IFERROR(VLOOKUP(DATA!D179,'Year Check'!B:B,1,FALSE),"0"),"1","0")," ")</f>
        <v>1</v>
      </c>
    </row>
    <row r="180" spans="1:24" x14ac:dyDescent="0.25">
      <c r="A180">
        <v>2019</v>
      </c>
      <c r="B180">
        <v>1</v>
      </c>
      <c r="C180" t="s">
        <v>68</v>
      </c>
      <c r="D180">
        <v>227</v>
      </c>
      <c r="E180" t="s">
        <v>61</v>
      </c>
      <c r="F180" t="s">
        <v>55</v>
      </c>
      <c r="G180">
        <v>1111185</v>
      </c>
      <c r="H180" t="s">
        <v>25</v>
      </c>
      <c r="I180" t="s">
        <v>69</v>
      </c>
      <c r="J180" t="s">
        <v>27</v>
      </c>
      <c r="K180" t="s">
        <v>28</v>
      </c>
      <c r="L180" t="s">
        <v>29</v>
      </c>
      <c r="M180" t="s">
        <v>39</v>
      </c>
      <c r="N180" t="s">
        <v>31</v>
      </c>
      <c r="O180" t="s">
        <v>35</v>
      </c>
      <c r="P180">
        <v>5</v>
      </c>
      <c r="Q180" s="4">
        <v>882</v>
      </c>
      <c r="R180" s="4">
        <v>176.4</v>
      </c>
      <c r="S180" s="4">
        <v>273.42000000000007</v>
      </c>
      <c r="T180" s="4">
        <v>608.57999999999993</v>
      </c>
      <c r="U180">
        <v>121</v>
      </c>
      <c r="V180">
        <v>0</v>
      </c>
      <c r="W180" t="str">
        <f t="shared" si="2"/>
        <v>Not Back Order</v>
      </c>
      <c r="X180" t="str">
        <f>IF(OR(A180=2019,A180=2018),IF(IFERROR(VLOOKUP(DATA!D180,'Year Check'!B:B,1,FALSE),"0"),"1","0")," ")</f>
        <v>1</v>
      </c>
    </row>
    <row r="181" spans="1:24" x14ac:dyDescent="0.25">
      <c r="A181">
        <v>2019</v>
      </c>
      <c r="B181">
        <v>1</v>
      </c>
      <c r="C181" t="s">
        <v>68</v>
      </c>
      <c r="D181">
        <v>228</v>
      </c>
      <c r="E181" t="s">
        <v>61</v>
      </c>
      <c r="F181" t="s">
        <v>24</v>
      </c>
      <c r="G181">
        <v>1111185</v>
      </c>
      <c r="H181" t="s">
        <v>25</v>
      </c>
      <c r="I181" t="s">
        <v>69</v>
      </c>
      <c r="J181" t="s">
        <v>27</v>
      </c>
      <c r="K181" t="s">
        <v>28</v>
      </c>
      <c r="L181" t="s">
        <v>29</v>
      </c>
      <c r="M181" t="s">
        <v>39</v>
      </c>
      <c r="N181" t="s">
        <v>31</v>
      </c>
      <c r="O181" t="s">
        <v>35</v>
      </c>
      <c r="P181">
        <v>3</v>
      </c>
      <c r="Q181" s="4">
        <v>880</v>
      </c>
      <c r="R181" s="4">
        <v>293.33333333333331</v>
      </c>
      <c r="S181" s="4">
        <v>272.8</v>
      </c>
      <c r="T181" s="4">
        <v>607.19999999999993</v>
      </c>
      <c r="U181">
        <v>3</v>
      </c>
      <c r="V181">
        <v>0</v>
      </c>
      <c r="W181" t="str">
        <f t="shared" si="2"/>
        <v>Not Back Order</v>
      </c>
      <c r="X181" t="str">
        <f>IF(OR(A181=2019,A181=2018),IF(IFERROR(VLOOKUP(DATA!D181,'Year Check'!B:B,1,FALSE),"0"),"1","0")," ")</f>
        <v>1</v>
      </c>
    </row>
    <row r="182" spans="1:24" x14ac:dyDescent="0.25">
      <c r="A182">
        <v>2019</v>
      </c>
      <c r="B182">
        <v>1</v>
      </c>
      <c r="C182" t="s">
        <v>68</v>
      </c>
      <c r="D182">
        <v>255</v>
      </c>
      <c r="E182" t="s">
        <v>61</v>
      </c>
      <c r="F182" t="s">
        <v>55</v>
      </c>
      <c r="G182">
        <v>1111185</v>
      </c>
      <c r="H182" t="s">
        <v>25</v>
      </c>
      <c r="I182" t="s">
        <v>69</v>
      </c>
      <c r="J182" t="s">
        <v>27</v>
      </c>
      <c r="K182" t="s">
        <v>28</v>
      </c>
      <c r="L182" t="s">
        <v>29</v>
      </c>
      <c r="M182" t="s">
        <v>39</v>
      </c>
      <c r="N182" t="s">
        <v>31</v>
      </c>
      <c r="O182" t="s">
        <v>35</v>
      </c>
      <c r="P182">
        <v>14</v>
      </c>
      <c r="Q182" s="4">
        <v>2100</v>
      </c>
      <c r="R182" s="4">
        <v>150</v>
      </c>
      <c r="S182" s="4">
        <v>651.00000000000011</v>
      </c>
      <c r="T182" s="4">
        <v>1449</v>
      </c>
      <c r="U182">
        <v>5</v>
      </c>
      <c r="V182">
        <v>0</v>
      </c>
      <c r="W182" t="str">
        <f t="shared" si="2"/>
        <v>Not Back Order</v>
      </c>
      <c r="X182" t="str">
        <f>IF(OR(A182=2019,A182=2018),IF(IFERROR(VLOOKUP(DATA!D182,'Year Check'!B:B,1,FALSE),"0"),"1","0")," ")</f>
        <v>1</v>
      </c>
    </row>
    <row r="183" spans="1:24" x14ac:dyDescent="0.25">
      <c r="A183">
        <v>2019</v>
      </c>
      <c r="B183">
        <v>1</v>
      </c>
      <c r="C183" t="s">
        <v>68</v>
      </c>
      <c r="D183">
        <v>300</v>
      </c>
      <c r="E183" t="s">
        <v>23</v>
      </c>
      <c r="F183" t="s">
        <v>24</v>
      </c>
      <c r="G183">
        <v>1111185</v>
      </c>
      <c r="H183" t="s">
        <v>41</v>
      </c>
      <c r="I183" t="s">
        <v>42</v>
      </c>
      <c r="J183" t="s">
        <v>27</v>
      </c>
      <c r="K183" t="s">
        <v>28</v>
      </c>
      <c r="L183" t="s">
        <v>29</v>
      </c>
      <c r="M183" t="s">
        <v>34</v>
      </c>
      <c r="N183" t="s">
        <v>40</v>
      </c>
      <c r="O183" t="s">
        <v>35</v>
      </c>
      <c r="P183">
        <v>8</v>
      </c>
      <c r="Q183" s="4">
        <v>39.99</v>
      </c>
      <c r="R183" s="4">
        <v>4.9987500000000002</v>
      </c>
      <c r="S183" s="4">
        <v>17.195700000000002</v>
      </c>
      <c r="T183" s="4">
        <v>22.7943</v>
      </c>
      <c r="U183">
        <v>0</v>
      </c>
      <c r="V183">
        <v>0</v>
      </c>
      <c r="W183" t="str">
        <f t="shared" si="2"/>
        <v>Not Back Order</v>
      </c>
      <c r="X183" t="str">
        <f>IF(OR(A183=2019,A183=2018),IF(IFERROR(VLOOKUP(DATA!D183,'Year Check'!B:B,1,FALSE),"0"),"1","0")," ")</f>
        <v>1</v>
      </c>
    </row>
    <row r="184" spans="1:24" x14ac:dyDescent="0.25">
      <c r="A184">
        <v>2019</v>
      </c>
      <c r="B184">
        <v>1</v>
      </c>
      <c r="C184" t="s">
        <v>68</v>
      </c>
      <c r="D184">
        <v>305</v>
      </c>
      <c r="E184" t="s">
        <v>61</v>
      </c>
      <c r="F184" t="s">
        <v>24</v>
      </c>
      <c r="G184">
        <v>1111185</v>
      </c>
      <c r="H184" t="s">
        <v>41</v>
      </c>
      <c r="I184" t="s">
        <v>44</v>
      </c>
      <c r="J184" t="s">
        <v>43</v>
      </c>
      <c r="K184" t="s">
        <v>28</v>
      </c>
      <c r="L184" t="s">
        <v>29</v>
      </c>
      <c r="M184" t="s">
        <v>39</v>
      </c>
      <c r="N184" t="s">
        <v>31</v>
      </c>
      <c r="O184" t="s">
        <v>35</v>
      </c>
      <c r="P184">
        <v>8</v>
      </c>
      <c r="Q184" s="4">
        <v>35</v>
      </c>
      <c r="R184" s="4">
        <v>4.375</v>
      </c>
      <c r="S184" s="4">
        <v>15.050000000000002</v>
      </c>
      <c r="T184" s="4">
        <v>19.95</v>
      </c>
      <c r="U184">
        <v>82</v>
      </c>
      <c r="V184">
        <v>0</v>
      </c>
      <c r="W184" t="str">
        <f t="shared" si="2"/>
        <v>Not Back Order</v>
      </c>
      <c r="X184" t="str">
        <f>IF(OR(A184=2019,A184=2018),IF(IFERROR(VLOOKUP(DATA!D184,'Year Check'!B:B,1,FALSE),"0"),"1","0")," ")</f>
        <v>1</v>
      </c>
    </row>
    <row r="185" spans="1:24" x14ac:dyDescent="0.25">
      <c r="A185">
        <v>2019</v>
      </c>
      <c r="B185">
        <v>1</v>
      </c>
      <c r="C185" t="s">
        <v>68</v>
      </c>
      <c r="D185">
        <v>311</v>
      </c>
      <c r="E185" t="s">
        <v>23</v>
      </c>
      <c r="F185" t="s">
        <v>24</v>
      </c>
      <c r="G185">
        <v>1111185</v>
      </c>
      <c r="H185" t="s">
        <v>64</v>
      </c>
      <c r="I185" t="s">
        <v>64</v>
      </c>
      <c r="J185" t="s">
        <v>27</v>
      </c>
      <c r="K185" t="s">
        <v>28</v>
      </c>
      <c r="L185" t="s">
        <v>29</v>
      </c>
      <c r="M185" t="s">
        <v>34</v>
      </c>
      <c r="N185" t="s">
        <v>40</v>
      </c>
      <c r="O185" t="s">
        <v>35</v>
      </c>
      <c r="P185">
        <v>8</v>
      </c>
      <c r="Q185" s="4">
        <v>63.99</v>
      </c>
      <c r="R185" s="4">
        <v>7.9987500000000002</v>
      </c>
      <c r="S185" s="4">
        <v>28.795499999999997</v>
      </c>
      <c r="T185" s="4">
        <v>35.194500000000005</v>
      </c>
      <c r="V185">
        <v>0</v>
      </c>
      <c r="W185" t="str">
        <f t="shared" si="2"/>
        <v>Not Back Order</v>
      </c>
      <c r="X185" t="str">
        <f>IF(OR(A185=2019,A185=2018),IF(IFERROR(VLOOKUP(DATA!D185,'Year Check'!B:B,1,FALSE),"0"),"1","0")," ")</f>
        <v>1</v>
      </c>
    </row>
    <row r="186" spans="1:24" x14ac:dyDescent="0.25">
      <c r="A186">
        <v>2019</v>
      </c>
      <c r="B186">
        <v>1</v>
      </c>
      <c r="C186" t="s">
        <v>68</v>
      </c>
      <c r="D186">
        <v>371</v>
      </c>
      <c r="E186" t="s">
        <v>23</v>
      </c>
      <c r="F186" t="s">
        <v>74</v>
      </c>
      <c r="G186">
        <v>1111185</v>
      </c>
      <c r="H186" t="s">
        <v>64</v>
      </c>
      <c r="I186" t="s">
        <v>64</v>
      </c>
      <c r="J186" t="s">
        <v>27</v>
      </c>
      <c r="K186" t="s">
        <v>28</v>
      </c>
      <c r="L186" t="s">
        <v>29</v>
      </c>
      <c r="M186" t="s">
        <v>34</v>
      </c>
      <c r="N186" t="s">
        <v>40</v>
      </c>
      <c r="O186" t="s">
        <v>35</v>
      </c>
      <c r="P186">
        <v>8</v>
      </c>
      <c r="Q186" s="4">
        <v>34.99</v>
      </c>
      <c r="R186" s="4">
        <v>4.3737500000000002</v>
      </c>
      <c r="S186" s="4">
        <v>15.7455</v>
      </c>
      <c r="T186" s="4">
        <v>19.244500000000002</v>
      </c>
      <c r="V186">
        <v>0</v>
      </c>
      <c r="W186" t="str">
        <f t="shared" si="2"/>
        <v>Not Back Order</v>
      </c>
      <c r="X186" t="str">
        <f>IF(OR(A186=2019,A186=2018),IF(IFERROR(VLOOKUP(DATA!D186,'Year Check'!B:B,1,FALSE),"0"),"1","0")," ")</f>
        <v>1</v>
      </c>
    </row>
    <row r="187" spans="1:24" x14ac:dyDescent="0.25">
      <c r="A187">
        <v>2019</v>
      </c>
      <c r="B187">
        <v>1</v>
      </c>
      <c r="C187" t="s">
        <v>68</v>
      </c>
      <c r="D187">
        <v>382</v>
      </c>
      <c r="E187" t="s">
        <v>23</v>
      </c>
      <c r="F187" t="s">
        <v>74</v>
      </c>
      <c r="G187">
        <v>1111185</v>
      </c>
      <c r="H187" t="s">
        <v>64</v>
      </c>
      <c r="I187" t="s">
        <v>64</v>
      </c>
      <c r="J187" t="s">
        <v>27</v>
      </c>
      <c r="K187" t="s">
        <v>28</v>
      </c>
      <c r="L187" t="s">
        <v>29</v>
      </c>
      <c r="M187" t="s">
        <v>34</v>
      </c>
      <c r="N187" t="s">
        <v>40</v>
      </c>
      <c r="O187" t="s">
        <v>35</v>
      </c>
      <c r="P187">
        <v>8</v>
      </c>
      <c r="Q187" s="4">
        <v>29.99</v>
      </c>
      <c r="R187" s="4">
        <v>3.7487499999999998</v>
      </c>
      <c r="S187" s="4">
        <v>13.495499999999998</v>
      </c>
      <c r="T187" s="4">
        <v>16.494500000000002</v>
      </c>
      <c r="V187">
        <v>0</v>
      </c>
      <c r="W187" t="str">
        <f t="shared" si="2"/>
        <v>Not Back Order</v>
      </c>
      <c r="X187" t="str">
        <f>IF(OR(A187=2019,A187=2018),IF(IFERROR(VLOOKUP(DATA!D187,'Year Check'!B:B,1,FALSE),"0"),"1","0")," ")</f>
        <v>1</v>
      </c>
    </row>
    <row r="188" spans="1:24" x14ac:dyDescent="0.25">
      <c r="A188">
        <v>2019</v>
      </c>
      <c r="B188">
        <v>1</v>
      </c>
      <c r="C188" t="s">
        <v>68</v>
      </c>
      <c r="D188">
        <v>383</v>
      </c>
      <c r="E188" t="s">
        <v>23</v>
      </c>
      <c r="F188" t="s">
        <v>24</v>
      </c>
      <c r="G188">
        <v>1111185</v>
      </c>
      <c r="H188" t="s">
        <v>64</v>
      </c>
      <c r="I188" t="s">
        <v>64</v>
      </c>
      <c r="J188" t="s">
        <v>27</v>
      </c>
      <c r="K188" t="s">
        <v>28</v>
      </c>
      <c r="L188" t="s">
        <v>29</v>
      </c>
      <c r="M188" t="s">
        <v>34</v>
      </c>
      <c r="N188" t="s">
        <v>40</v>
      </c>
      <c r="O188" t="s">
        <v>35</v>
      </c>
      <c r="P188">
        <v>8</v>
      </c>
      <c r="Q188" s="4">
        <v>29.99</v>
      </c>
      <c r="R188" s="4">
        <v>3.7487499999999998</v>
      </c>
      <c r="S188" s="4">
        <v>13.495499999999998</v>
      </c>
      <c r="T188" s="4">
        <v>16.494500000000002</v>
      </c>
      <c r="V188">
        <v>0</v>
      </c>
      <c r="W188" t="str">
        <f t="shared" si="2"/>
        <v>Not Back Order</v>
      </c>
      <c r="X188" t="str">
        <f>IF(OR(A188=2019,A188=2018),IF(IFERROR(VLOOKUP(DATA!D188,'Year Check'!B:B,1,FALSE),"0"),"1","0")," ")</f>
        <v>1</v>
      </c>
    </row>
    <row r="189" spans="1:24" x14ac:dyDescent="0.25">
      <c r="A189">
        <v>2019</v>
      </c>
      <c r="B189">
        <v>1</v>
      </c>
      <c r="C189" t="s">
        <v>68</v>
      </c>
      <c r="D189">
        <v>388</v>
      </c>
      <c r="E189" t="s">
        <v>45</v>
      </c>
      <c r="F189" t="s">
        <v>24</v>
      </c>
      <c r="G189">
        <v>1111893</v>
      </c>
      <c r="H189" t="s">
        <v>25</v>
      </c>
      <c r="I189" t="s">
        <v>26</v>
      </c>
      <c r="J189" t="s">
        <v>27</v>
      </c>
      <c r="K189" t="s">
        <v>28</v>
      </c>
      <c r="L189" t="s">
        <v>29</v>
      </c>
      <c r="M189" t="s">
        <v>39</v>
      </c>
      <c r="N189" t="s">
        <v>40</v>
      </c>
      <c r="O189" t="s">
        <v>35</v>
      </c>
      <c r="P189">
        <v>8</v>
      </c>
      <c r="Q189" s="4">
        <v>1200</v>
      </c>
      <c r="R189" s="4">
        <v>150</v>
      </c>
      <c r="S189" s="4">
        <v>372.00000000000006</v>
      </c>
      <c r="T189" s="4">
        <v>827.99999999999989</v>
      </c>
      <c r="U189">
        <v>0</v>
      </c>
      <c r="V189">
        <v>0</v>
      </c>
      <c r="W189" t="str">
        <f t="shared" si="2"/>
        <v>Not Back Order</v>
      </c>
      <c r="X189" t="str">
        <f>IF(OR(A189=2019,A189=2018),IF(IFERROR(VLOOKUP(DATA!D189,'Year Check'!B:B,1,FALSE),"0"),"1","0")," ")</f>
        <v>1</v>
      </c>
    </row>
    <row r="190" spans="1:24" x14ac:dyDescent="0.25">
      <c r="A190">
        <v>2019</v>
      </c>
      <c r="B190">
        <v>1</v>
      </c>
      <c r="C190" t="s">
        <v>68</v>
      </c>
      <c r="D190">
        <v>397</v>
      </c>
      <c r="E190" t="s">
        <v>23</v>
      </c>
      <c r="F190" t="s">
        <v>74</v>
      </c>
      <c r="G190">
        <v>1111185</v>
      </c>
      <c r="H190" t="s">
        <v>64</v>
      </c>
      <c r="I190" t="s">
        <v>64</v>
      </c>
      <c r="J190" t="s">
        <v>27</v>
      </c>
      <c r="K190" t="s">
        <v>28</v>
      </c>
      <c r="L190" t="s">
        <v>29</v>
      </c>
      <c r="M190" t="s">
        <v>34</v>
      </c>
      <c r="N190" t="s">
        <v>40</v>
      </c>
      <c r="O190" t="s">
        <v>35</v>
      </c>
      <c r="P190">
        <v>8</v>
      </c>
      <c r="Q190" s="4">
        <v>22.49</v>
      </c>
      <c r="R190" s="4">
        <v>2.8112499999999998</v>
      </c>
      <c r="S190" s="4">
        <v>10.120499999999998</v>
      </c>
      <c r="T190" s="4">
        <v>12.3695</v>
      </c>
      <c r="V190">
        <v>0</v>
      </c>
      <c r="W190" t="str">
        <f t="shared" si="2"/>
        <v>Not Back Order</v>
      </c>
      <c r="X190" t="str">
        <f>IF(OR(A190=2019,A190=2018),IF(IFERROR(VLOOKUP(DATA!D190,'Year Check'!B:B,1,FALSE),"0"),"1","0")," ")</f>
        <v>1</v>
      </c>
    </row>
    <row r="191" spans="1:24" x14ac:dyDescent="0.25">
      <c r="A191">
        <v>2019</v>
      </c>
      <c r="B191">
        <v>1</v>
      </c>
      <c r="C191" t="s">
        <v>68</v>
      </c>
      <c r="D191">
        <v>402</v>
      </c>
      <c r="E191" t="s">
        <v>45</v>
      </c>
      <c r="F191" t="s">
        <v>24</v>
      </c>
      <c r="G191">
        <v>1111893</v>
      </c>
      <c r="H191" t="s">
        <v>25</v>
      </c>
      <c r="I191" t="s">
        <v>26</v>
      </c>
      <c r="J191" t="s">
        <v>27</v>
      </c>
      <c r="K191" t="s">
        <v>28</v>
      </c>
      <c r="L191" t="s">
        <v>29</v>
      </c>
      <c r="M191" t="s">
        <v>39</v>
      </c>
      <c r="N191" t="s">
        <v>40</v>
      </c>
      <c r="O191" t="s">
        <v>35</v>
      </c>
      <c r="P191">
        <v>8</v>
      </c>
      <c r="Q191" s="4">
        <v>1200</v>
      </c>
      <c r="R191" s="4">
        <v>150</v>
      </c>
      <c r="S191" s="4">
        <v>372.00000000000006</v>
      </c>
      <c r="T191" s="4">
        <v>827.99999999999989</v>
      </c>
      <c r="U191">
        <v>0</v>
      </c>
      <c r="V191">
        <v>0</v>
      </c>
      <c r="W191" t="str">
        <f t="shared" si="2"/>
        <v>Not Back Order</v>
      </c>
      <c r="X191" t="str">
        <f>IF(OR(A191=2019,A191=2018),IF(IFERROR(VLOOKUP(DATA!D191,'Year Check'!B:B,1,FALSE),"0"),"1","0")," ")</f>
        <v>1</v>
      </c>
    </row>
    <row r="192" spans="1:24" x14ac:dyDescent="0.25">
      <c r="A192">
        <v>2019</v>
      </c>
      <c r="B192">
        <v>1</v>
      </c>
      <c r="C192" t="s">
        <v>68</v>
      </c>
      <c r="D192">
        <v>142</v>
      </c>
      <c r="E192" t="s">
        <v>23</v>
      </c>
      <c r="F192" t="s">
        <v>24</v>
      </c>
      <c r="G192">
        <v>1111185</v>
      </c>
      <c r="H192" t="s">
        <v>25</v>
      </c>
      <c r="I192" t="s">
        <v>69</v>
      </c>
      <c r="J192" t="s">
        <v>27</v>
      </c>
      <c r="K192" t="s">
        <v>28</v>
      </c>
      <c r="L192" t="s">
        <v>29</v>
      </c>
      <c r="M192" t="s">
        <v>34</v>
      </c>
      <c r="N192" t="s">
        <v>31</v>
      </c>
      <c r="O192" t="s">
        <v>32</v>
      </c>
      <c r="P192">
        <v>6</v>
      </c>
      <c r="Q192" s="4">
        <v>900</v>
      </c>
      <c r="R192" s="4">
        <v>150</v>
      </c>
      <c r="S192" s="4">
        <v>279.00000000000006</v>
      </c>
      <c r="T192" s="4">
        <v>621</v>
      </c>
      <c r="U192">
        <v>4</v>
      </c>
      <c r="V192">
        <v>0</v>
      </c>
      <c r="W192" t="str">
        <f t="shared" si="2"/>
        <v>Not Back Order</v>
      </c>
      <c r="X192" t="str">
        <f>IF(OR(A192=2019,A192=2018),IF(IFERROR(VLOOKUP(DATA!D192,'Year Check'!B:B,1,FALSE),"0"),"1","0")," ")</f>
        <v>1</v>
      </c>
    </row>
    <row r="193" spans="1:24" x14ac:dyDescent="0.25">
      <c r="A193">
        <v>2019</v>
      </c>
      <c r="B193">
        <v>1</v>
      </c>
      <c r="C193" t="s">
        <v>68</v>
      </c>
      <c r="D193">
        <v>277</v>
      </c>
      <c r="E193" t="s">
        <v>23</v>
      </c>
      <c r="F193" t="s">
        <v>24</v>
      </c>
      <c r="G193">
        <v>1111185</v>
      </c>
      <c r="H193" t="s">
        <v>41</v>
      </c>
      <c r="I193" t="s">
        <v>44</v>
      </c>
      <c r="J193" t="s">
        <v>27</v>
      </c>
      <c r="K193" t="s">
        <v>28</v>
      </c>
      <c r="L193" t="s">
        <v>29</v>
      </c>
      <c r="M193" t="s">
        <v>34</v>
      </c>
      <c r="N193" t="s">
        <v>31</v>
      </c>
      <c r="O193" t="s">
        <v>32</v>
      </c>
      <c r="P193">
        <v>8</v>
      </c>
      <c r="Q193" s="4">
        <v>800</v>
      </c>
      <c r="R193" s="4">
        <v>100</v>
      </c>
      <c r="S193" s="4">
        <v>344.00000000000006</v>
      </c>
      <c r="T193" s="4">
        <v>455.99999999999994</v>
      </c>
      <c r="U193">
        <v>0</v>
      </c>
      <c r="V193">
        <v>0</v>
      </c>
      <c r="W193" t="str">
        <f t="shared" si="2"/>
        <v>Not Back Order</v>
      </c>
      <c r="X193" t="str">
        <f>IF(OR(A193=2019,A193=2018),IF(IFERROR(VLOOKUP(DATA!D193,'Year Check'!B:B,1,FALSE),"0"),"1","0")," ")</f>
        <v>1</v>
      </c>
    </row>
    <row r="194" spans="1:24" x14ac:dyDescent="0.25">
      <c r="A194">
        <v>2019</v>
      </c>
      <c r="B194">
        <v>1</v>
      </c>
      <c r="C194" t="s">
        <v>68</v>
      </c>
      <c r="D194">
        <v>11</v>
      </c>
      <c r="E194" t="s">
        <v>61</v>
      </c>
      <c r="F194" t="s">
        <v>24</v>
      </c>
      <c r="G194">
        <v>1111889</v>
      </c>
      <c r="H194" t="s">
        <v>41</v>
      </c>
      <c r="I194" t="s">
        <v>42</v>
      </c>
      <c r="J194" t="s">
        <v>43</v>
      </c>
      <c r="K194" t="s">
        <v>28</v>
      </c>
      <c r="L194" t="s">
        <v>54</v>
      </c>
      <c r="M194" t="s">
        <v>34</v>
      </c>
      <c r="N194" t="s">
        <v>49</v>
      </c>
      <c r="O194" t="s">
        <v>32</v>
      </c>
      <c r="P194">
        <v>899</v>
      </c>
      <c r="Q194" s="4">
        <v>82329</v>
      </c>
      <c r="R194" s="4">
        <v>91.578420467185765</v>
      </c>
      <c r="S194" s="4">
        <v>35401.47</v>
      </c>
      <c r="T194" s="4">
        <v>46927.53</v>
      </c>
      <c r="U194">
        <v>828</v>
      </c>
      <c r="V194">
        <v>0</v>
      </c>
      <c r="W194" t="str">
        <f t="shared" si="2"/>
        <v>Not Back Order</v>
      </c>
      <c r="X194" t="str">
        <f>IF(OR(A194=2019,A194=2018),IF(IFERROR(VLOOKUP(DATA!D194,'Year Check'!B:B,1,FALSE),"0"),"1","0")," ")</f>
        <v>1</v>
      </c>
    </row>
    <row r="195" spans="1:24" x14ac:dyDescent="0.25">
      <c r="A195">
        <v>2019</v>
      </c>
      <c r="B195">
        <v>1</v>
      </c>
      <c r="C195" t="s">
        <v>68</v>
      </c>
      <c r="D195">
        <v>15</v>
      </c>
      <c r="E195" t="s">
        <v>61</v>
      </c>
      <c r="F195" t="s">
        <v>24</v>
      </c>
      <c r="G195">
        <v>1111889</v>
      </c>
      <c r="H195" t="s">
        <v>25</v>
      </c>
      <c r="I195" t="s">
        <v>26</v>
      </c>
      <c r="J195" t="s">
        <v>27</v>
      </c>
      <c r="K195" t="s">
        <v>28</v>
      </c>
      <c r="L195" t="s">
        <v>54</v>
      </c>
      <c r="M195" t="s">
        <v>34</v>
      </c>
      <c r="N195" t="s">
        <v>49</v>
      </c>
      <c r="O195" t="s">
        <v>32</v>
      </c>
      <c r="P195">
        <v>883</v>
      </c>
      <c r="Q195" s="4">
        <v>80094.84</v>
      </c>
      <c r="R195" s="4">
        <v>90.707633069082675</v>
      </c>
      <c r="S195" s="4">
        <v>24829.400400000006</v>
      </c>
      <c r="T195" s="4">
        <v>55265.439599999991</v>
      </c>
      <c r="U195">
        <v>582</v>
      </c>
      <c r="V195">
        <v>0</v>
      </c>
      <c r="W195" t="str">
        <f t="shared" si="2"/>
        <v>Not Back Order</v>
      </c>
      <c r="X195" t="str">
        <f>IF(OR(A195=2019,A195=2018),IF(IFERROR(VLOOKUP(DATA!D195,'Year Check'!B:B,1,FALSE),"0"),"1","0")," ")</f>
        <v>1</v>
      </c>
    </row>
    <row r="196" spans="1:24" x14ac:dyDescent="0.25">
      <c r="A196">
        <v>2019</v>
      </c>
      <c r="B196">
        <v>1</v>
      </c>
      <c r="C196" t="s">
        <v>68</v>
      </c>
      <c r="D196">
        <v>23</v>
      </c>
      <c r="E196" t="s">
        <v>61</v>
      </c>
      <c r="F196" t="s">
        <v>24</v>
      </c>
      <c r="G196">
        <v>1111889</v>
      </c>
      <c r="H196" t="s">
        <v>56</v>
      </c>
      <c r="I196" t="s">
        <v>63</v>
      </c>
      <c r="J196" t="s">
        <v>43</v>
      </c>
      <c r="K196" t="s">
        <v>28</v>
      </c>
      <c r="L196" t="s">
        <v>54</v>
      </c>
      <c r="M196" t="s">
        <v>34</v>
      </c>
      <c r="N196" t="s">
        <v>40</v>
      </c>
      <c r="O196" t="s">
        <v>46</v>
      </c>
      <c r="P196">
        <v>238</v>
      </c>
      <c r="Q196" s="4">
        <v>8022.03</v>
      </c>
      <c r="R196" s="4">
        <v>33.706008403361345</v>
      </c>
      <c r="S196" s="4">
        <v>3128.5916999999999</v>
      </c>
      <c r="T196" s="4">
        <v>4893.4382999999998</v>
      </c>
      <c r="U196">
        <v>849</v>
      </c>
      <c r="V196">
        <v>0</v>
      </c>
      <c r="W196" t="str">
        <f t="shared" ref="W196:W259" si="3">IF(P196&lt;0,"Back Order","Not Back Order")</f>
        <v>Not Back Order</v>
      </c>
      <c r="X196" t="str">
        <f>IF(OR(A196=2019,A196=2018),IF(IFERROR(VLOOKUP(DATA!D196,'Year Check'!B:B,1,FALSE),"0"),"1","0")," ")</f>
        <v>1</v>
      </c>
    </row>
    <row r="197" spans="1:24" x14ac:dyDescent="0.25">
      <c r="A197">
        <v>2019</v>
      </c>
      <c r="B197">
        <v>2</v>
      </c>
      <c r="C197" t="s">
        <v>68</v>
      </c>
      <c r="D197">
        <v>84</v>
      </c>
      <c r="E197" t="s">
        <v>45</v>
      </c>
      <c r="F197" t="s">
        <v>24</v>
      </c>
      <c r="G197">
        <v>1111893</v>
      </c>
      <c r="H197" t="s">
        <v>47</v>
      </c>
      <c r="I197" t="s">
        <v>48</v>
      </c>
      <c r="J197" t="s">
        <v>53</v>
      </c>
      <c r="K197" t="s">
        <v>28</v>
      </c>
      <c r="L197" t="s">
        <v>29</v>
      </c>
      <c r="M197" t="s">
        <v>34</v>
      </c>
      <c r="N197" t="s">
        <v>49</v>
      </c>
      <c r="O197" t="s">
        <v>32</v>
      </c>
      <c r="P197">
        <v>888</v>
      </c>
      <c r="Q197" s="4">
        <v>2383.86</v>
      </c>
      <c r="R197" s="4">
        <v>2.6845270270270274</v>
      </c>
      <c r="S197" s="4">
        <v>1001.2212000000003</v>
      </c>
      <c r="T197" s="4">
        <v>1382.6387999999999</v>
      </c>
      <c r="U197">
        <v>803</v>
      </c>
      <c r="V197">
        <v>0</v>
      </c>
      <c r="W197" t="str">
        <f t="shared" si="3"/>
        <v>Not Back Order</v>
      </c>
      <c r="X197" t="str">
        <f>IF(OR(A197=2019,A197=2018),IF(IFERROR(VLOOKUP(DATA!D197,'Year Check'!B:B,1,FALSE),"0"),"1","0")," ")</f>
        <v>1</v>
      </c>
    </row>
    <row r="198" spans="1:24" x14ac:dyDescent="0.25">
      <c r="A198">
        <v>2019</v>
      </c>
      <c r="B198">
        <v>1</v>
      </c>
      <c r="C198" t="s">
        <v>68</v>
      </c>
      <c r="D198">
        <v>106</v>
      </c>
      <c r="E198" t="s">
        <v>45</v>
      </c>
      <c r="F198" t="s">
        <v>24</v>
      </c>
      <c r="G198">
        <v>1111893</v>
      </c>
      <c r="H198" t="s">
        <v>25</v>
      </c>
      <c r="I198" t="s">
        <v>26</v>
      </c>
      <c r="J198" t="s">
        <v>27</v>
      </c>
      <c r="K198" t="s">
        <v>28</v>
      </c>
      <c r="L198" t="s">
        <v>29</v>
      </c>
      <c r="M198" t="s">
        <v>34</v>
      </c>
      <c r="N198" t="s">
        <v>49</v>
      </c>
      <c r="O198" t="s">
        <v>46</v>
      </c>
      <c r="P198">
        <v>35</v>
      </c>
      <c r="Q198" s="4">
        <v>8355.7999999999993</v>
      </c>
      <c r="R198" s="4">
        <v>238.73714285714283</v>
      </c>
      <c r="S198" s="4">
        <v>2590.2979999999998</v>
      </c>
      <c r="T198" s="4">
        <v>5765.5019999999995</v>
      </c>
      <c r="U198">
        <v>33</v>
      </c>
      <c r="V198">
        <v>0</v>
      </c>
      <c r="W198" t="str">
        <f t="shared" si="3"/>
        <v>Not Back Order</v>
      </c>
      <c r="X198" t="str">
        <f>IF(OR(A198=2019,A198=2018),IF(IFERROR(VLOOKUP(DATA!D198,'Year Check'!B:B,1,FALSE),"0"),"1","0")," ")</f>
        <v>1</v>
      </c>
    </row>
    <row r="199" spans="1:24" x14ac:dyDescent="0.25">
      <c r="A199">
        <v>2019</v>
      </c>
      <c r="B199">
        <v>1</v>
      </c>
      <c r="C199" t="s">
        <v>68</v>
      </c>
      <c r="D199">
        <v>148</v>
      </c>
      <c r="E199" t="s">
        <v>45</v>
      </c>
      <c r="F199" t="s">
        <v>33</v>
      </c>
      <c r="G199">
        <v>1111893</v>
      </c>
      <c r="H199" t="s">
        <v>25</v>
      </c>
      <c r="I199" t="s">
        <v>26</v>
      </c>
      <c r="J199" t="s">
        <v>27</v>
      </c>
      <c r="K199" t="s">
        <v>28</v>
      </c>
      <c r="L199" t="s">
        <v>29</v>
      </c>
      <c r="M199" t="s">
        <v>39</v>
      </c>
      <c r="N199" t="s">
        <v>49</v>
      </c>
      <c r="O199" t="s">
        <v>46</v>
      </c>
      <c r="P199">
        <v>88</v>
      </c>
      <c r="Q199" s="4">
        <v>13200</v>
      </c>
      <c r="R199" s="4">
        <v>150</v>
      </c>
      <c r="S199" s="4">
        <v>4092.0000000000005</v>
      </c>
      <c r="T199" s="4">
        <v>9108</v>
      </c>
      <c r="U199">
        <v>23</v>
      </c>
      <c r="V199">
        <v>0</v>
      </c>
      <c r="W199" t="str">
        <f t="shared" si="3"/>
        <v>Not Back Order</v>
      </c>
      <c r="X199" t="str">
        <f>IF(OR(A199=2019,A199=2018),IF(IFERROR(VLOOKUP(DATA!D199,'Year Check'!B:B,1,FALSE),"0"),"1","0")," ")</f>
        <v>1</v>
      </c>
    </row>
    <row r="200" spans="1:24" x14ac:dyDescent="0.25">
      <c r="A200">
        <v>2019</v>
      </c>
      <c r="B200">
        <v>1</v>
      </c>
      <c r="C200" t="s">
        <v>68</v>
      </c>
      <c r="D200">
        <v>239</v>
      </c>
      <c r="E200" t="s">
        <v>45</v>
      </c>
      <c r="F200" t="s">
        <v>24</v>
      </c>
      <c r="G200">
        <v>1111893</v>
      </c>
      <c r="H200" t="s">
        <v>47</v>
      </c>
      <c r="I200" t="s">
        <v>59</v>
      </c>
      <c r="J200" t="s">
        <v>53</v>
      </c>
      <c r="K200" t="s">
        <v>28</v>
      </c>
      <c r="L200" t="s">
        <v>29</v>
      </c>
      <c r="M200" t="s">
        <v>34</v>
      </c>
      <c r="N200" t="s">
        <v>49</v>
      </c>
      <c r="O200" t="s">
        <v>46</v>
      </c>
      <c r="P200">
        <v>5</v>
      </c>
      <c r="Q200" s="4">
        <v>864.3</v>
      </c>
      <c r="R200" s="4">
        <v>172.85999999999999</v>
      </c>
      <c r="S200" s="4">
        <v>363.00600000000003</v>
      </c>
      <c r="T200" s="4">
        <v>501.29399999999993</v>
      </c>
      <c r="U200">
        <v>121</v>
      </c>
      <c r="V200">
        <v>0</v>
      </c>
      <c r="W200" t="str">
        <f t="shared" si="3"/>
        <v>Not Back Order</v>
      </c>
      <c r="X200" t="str">
        <f>IF(OR(A200=2019,A200=2018),IF(IFERROR(VLOOKUP(DATA!D200,'Year Check'!B:B,1,FALSE),"0"),"1","0")," ")</f>
        <v>1</v>
      </c>
    </row>
    <row r="201" spans="1:24" x14ac:dyDescent="0.25">
      <c r="A201">
        <v>2019</v>
      </c>
      <c r="B201">
        <v>1</v>
      </c>
      <c r="C201" t="s">
        <v>68</v>
      </c>
      <c r="D201">
        <v>354</v>
      </c>
      <c r="E201" t="s">
        <v>45</v>
      </c>
      <c r="F201" t="s">
        <v>75</v>
      </c>
      <c r="G201">
        <v>1111893</v>
      </c>
      <c r="H201" t="s">
        <v>47</v>
      </c>
      <c r="I201" t="s">
        <v>48</v>
      </c>
      <c r="J201" t="s">
        <v>53</v>
      </c>
      <c r="K201" t="s">
        <v>28</v>
      </c>
      <c r="L201" t="s">
        <v>29</v>
      </c>
      <c r="M201" t="s">
        <v>34</v>
      </c>
      <c r="N201" t="s">
        <v>49</v>
      </c>
      <c r="O201" t="s">
        <v>46</v>
      </c>
      <c r="P201">
        <v>4</v>
      </c>
      <c r="Q201" s="4">
        <v>48</v>
      </c>
      <c r="R201" s="4">
        <v>12</v>
      </c>
      <c r="S201" s="4">
        <v>20.160000000000004</v>
      </c>
      <c r="T201" s="4">
        <v>27.839999999999996</v>
      </c>
      <c r="U201">
        <v>2</v>
      </c>
      <c r="V201">
        <v>0</v>
      </c>
      <c r="W201" t="str">
        <f t="shared" si="3"/>
        <v>Not Back Order</v>
      </c>
      <c r="X201" t="str">
        <f>IF(OR(A201=2019,A201=2018),IF(IFERROR(VLOOKUP(DATA!D201,'Year Check'!B:B,1,FALSE),"0"),"1","0")," ")</f>
        <v>1</v>
      </c>
    </row>
    <row r="202" spans="1:24" x14ac:dyDescent="0.25">
      <c r="A202">
        <v>2019</v>
      </c>
      <c r="B202">
        <v>1</v>
      </c>
      <c r="C202" t="s">
        <v>68</v>
      </c>
      <c r="D202">
        <v>248</v>
      </c>
      <c r="E202" t="s">
        <v>45</v>
      </c>
      <c r="F202" t="s">
        <v>24</v>
      </c>
      <c r="G202">
        <v>1113152</v>
      </c>
      <c r="H202" t="s">
        <v>25</v>
      </c>
      <c r="I202" t="s">
        <v>69</v>
      </c>
      <c r="J202" t="s">
        <v>27</v>
      </c>
      <c r="K202" t="s">
        <v>28</v>
      </c>
      <c r="L202" t="s">
        <v>29</v>
      </c>
      <c r="M202" t="s">
        <v>34</v>
      </c>
      <c r="N202" t="s">
        <v>31</v>
      </c>
      <c r="O202" t="s">
        <v>35</v>
      </c>
      <c r="P202">
        <v>14</v>
      </c>
      <c r="Q202" s="4">
        <v>2772</v>
      </c>
      <c r="R202" s="4">
        <v>198</v>
      </c>
      <c r="S202" s="4">
        <v>859.32000000000016</v>
      </c>
      <c r="T202" s="4">
        <v>1912.6799999999998</v>
      </c>
      <c r="U202">
        <v>121</v>
      </c>
      <c r="V202">
        <v>0</v>
      </c>
      <c r="W202" t="str">
        <f t="shared" si="3"/>
        <v>Not Back Order</v>
      </c>
      <c r="X202" t="str">
        <f>IF(OR(A202=2019,A202=2018),IF(IFERROR(VLOOKUP(DATA!D202,'Year Check'!B:B,1,FALSE),"0"),"1","0")," ")</f>
        <v>1</v>
      </c>
    </row>
    <row r="203" spans="1:24" x14ac:dyDescent="0.25">
      <c r="A203">
        <v>2019</v>
      </c>
      <c r="B203">
        <v>1</v>
      </c>
      <c r="C203" t="s">
        <v>68</v>
      </c>
      <c r="D203">
        <v>325</v>
      </c>
      <c r="E203" t="s">
        <v>45</v>
      </c>
      <c r="F203" t="s">
        <v>33</v>
      </c>
      <c r="G203">
        <v>1113152</v>
      </c>
      <c r="H203" t="s">
        <v>41</v>
      </c>
      <c r="I203" t="s">
        <v>44</v>
      </c>
      <c r="J203" t="s">
        <v>43</v>
      </c>
      <c r="K203" t="s">
        <v>28</v>
      </c>
      <c r="L203" t="s">
        <v>29</v>
      </c>
      <c r="M203" t="s">
        <v>34</v>
      </c>
      <c r="N203" t="s">
        <v>31</v>
      </c>
      <c r="O203" t="s">
        <v>35</v>
      </c>
      <c r="P203">
        <v>8</v>
      </c>
      <c r="Q203" s="4">
        <v>62.5</v>
      </c>
      <c r="R203" s="4">
        <v>7.8125</v>
      </c>
      <c r="S203" s="4">
        <v>26.875000000000004</v>
      </c>
      <c r="T203" s="4">
        <v>35.625</v>
      </c>
      <c r="U203">
        <v>3</v>
      </c>
      <c r="V203">
        <v>0</v>
      </c>
      <c r="W203" t="str">
        <f t="shared" si="3"/>
        <v>Not Back Order</v>
      </c>
      <c r="X203" t="str">
        <f>IF(OR(A203=2019,A203=2018),IF(IFERROR(VLOOKUP(DATA!D203,'Year Check'!B:B,1,FALSE),"0"),"1","0")," ")</f>
        <v>1</v>
      </c>
    </row>
    <row r="204" spans="1:24" x14ac:dyDescent="0.25">
      <c r="A204">
        <v>2019</v>
      </c>
      <c r="B204">
        <v>1</v>
      </c>
      <c r="C204" t="s">
        <v>68</v>
      </c>
      <c r="D204">
        <v>391</v>
      </c>
      <c r="E204" t="s">
        <v>45</v>
      </c>
      <c r="F204" t="s">
        <v>33</v>
      </c>
      <c r="G204">
        <v>1111893</v>
      </c>
      <c r="H204" t="s">
        <v>25</v>
      </c>
      <c r="I204" t="s">
        <v>26</v>
      </c>
      <c r="J204" t="s">
        <v>27</v>
      </c>
      <c r="K204" t="s">
        <v>28</v>
      </c>
      <c r="L204" t="s">
        <v>29</v>
      </c>
      <c r="M204" t="s">
        <v>30</v>
      </c>
      <c r="N204" t="s">
        <v>49</v>
      </c>
      <c r="O204" t="s">
        <v>32</v>
      </c>
      <c r="P204">
        <v>8</v>
      </c>
      <c r="Q204" s="4">
        <v>1200</v>
      </c>
      <c r="R204" s="4">
        <v>150</v>
      </c>
      <c r="S204" s="4">
        <v>372.00000000000006</v>
      </c>
      <c r="T204" s="4">
        <v>827.99999999999989</v>
      </c>
      <c r="U204">
        <v>0</v>
      </c>
      <c r="V204">
        <v>0</v>
      </c>
      <c r="W204" t="str">
        <f t="shared" si="3"/>
        <v>Not Back Order</v>
      </c>
      <c r="X204" t="str">
        <f>IF(OR(A204=2019,A204=2018),IF(IFERROR(VLOOKUP(DATA!D204,'Year Check'!B:B,1,FALSE),"0"),"1","0")," ")</f>
        <v>1</v>
      </c>
    </row>
    <row r="205" spans="1:24" x14ac:dyDescent="0.25">
      <c r="A205">
        <v>2019</v>
      </c>
      <c r="B205">
        <v>1</v>
      </c>
      <c r="C205" t="s">
        <v>68</v>
      </c>
      <c r="D205">
        <v>398</v>
      </c>
      <c r="E205" t="s">
        <v>45</v>
      </c>
      <c r="F205" t="s">
        <v>33</v>
      </c>
      <c r="G205">
        <v>1111893</v>
      </c>
      <c r="H205" t="s">
        <v>25</v>
      </c>
      <c r="I205" t="s">
        <v>26</v>
      </c>
      <c r="J205" t="s">
        <v>27</v>
      </c>
      <c r="K205" t="s">
        <v>28</v>
      </c>
      <c r="L205" t="s">
        <v>29</v>
      </c>
      <c r="M205" t="s">
        <v>39</v>
      </c>
      <c r="N205" t="s">
        <v>49</v>
      </c>
      <c r="O205" t="s">
        <v>32</v>
      </c>
      <c r="P205">
        <v>8</v>
      </c>
      <c r="Q205" s="4">
        <v>1200</v>
      </c>
      <c r="R205" s="4">
        <v>150</v>
      </c>
      <c r="S205" s="4">
        <v>372.00000000000006</v>
      </c>
      <c r="T205" s="4">
        <v>827.99999999999989</v>
      </c>
      <c r="U205">
        <v>4</v>
      </c>
      <c r="V205">
        <v>0</v>
      </c>
      <c r="W205" t="str">
        <f t="shared" si="3"/>
        <v>Not Back Order</v>
      </c>
      <c r="X205" t="str">
        <f>IF(OR(A205=2019,A205=2018),IF(IFERROR(VLOOKUP(DATA!D205,'Year Check'!B:B,1,FALSE),"0"),"1","0")," ")</f>
        <v>1</v>
      </c>
    </row>
    <row r="206" spans="1:24" x14ac:dyDescent="0.25">
      <c r="A206">
        <v>2019</v>
      </c>
      <c r="B206">
        <v>1</v>
      </c>
      <c r="C206" t="s">
        <v>68</v>
      </c>
      <c r="D206">
        <v>428</v>
      </c>
      <c r="E206" t="s">
        <v>45</v>
      </c>
      <c r="F206" t="s">
        <v>33</v>
      </c>
      <c r="G206">
        <v>1111893</v>
      </c>
      <c r="H206" t="s">
        <v>47</v>
      </c>
      <c r="I206" t="s">
        <v>48</v>
      </c>
      <c r="J206" t="s">
        <v>27</v>
      </c>
      <c r="K206" t="s">
        <v>28</v>
      </c>
      <c r="L206" t="s">
        <v>29</v>
      </c>
      <c r="M206" t="s">
        <v>39</v>
      </c>
      <c r="N206" t="s">
        <v>49</v>
      </c>
      <c r="O206" t="s">
        <v>32</v>
      </c>
      <c r="P206">
        <v>8</v>
      </c>
      <c r="Q206" s="4">
        <v>5</v>
      </c>
      <c r="R206" s="4">
        <v>0.625</v>
      </c>
      <c r="S206" s="4">
        <v>2.1</v>
      </c>
      <c r="T206" s="4">
        <v>2.9</v>
      </c>
      <c r="U206">
        <v>0</v>
      </c>
      <c r="V206">
        <v>0</v>
      </c>
      <c r="W206" t="str">
        <f t="shared" si="3"/>
        <v>Not Back Order</v>
      </c>
      <c r="X206" t="str">
        <f>IF(OR(A206=2019,A206=2018),IF(IFERROR(VLOOKUP(DATA!D206,'Year Check'!B:B,1,FALSE),"0"),"1","0")," ")</f>
        <v>1</v>
      </c>
    </row>
    <row r="207" spans="1:24" x14ac:dyDescent="0.25">
      <c r="A207">
        <v>2019</v>
      </c>
      <c r="B207">
        <v>1</v>
      </c>
      <c r="C207" t="s">
        <v>68</v>
      </c>
      <c r="D207">
        <v>36</v>
      </c>
      <c r="E207" t="s">
        <v>45</v>
      </c>
      <c r="F207" t="s">
        <v>24</v>
      </c>
      <c r="G207">
        <v>1112531</v>
      </c>
      <c r="H207" t="s">
        <v>41</v>
      </c>
      <c r="I207" t="s">
        <v>42</v>
      </c>
      <c r="J207" t="s">
        <v>27</v>
      </c>
      <c r="K207" t="s">
        <v>28</v>
      </c>
      <c r="L207" t="s">
        <v>29</v>
      </c>
      <c r="M207" t="s">
        <v>39</v>
      </c>
      <c r="N207" t="s">
        <v>49</v>
      </c>
      <c r="O207" t="s">
        <v>32</v>
      </c>
      <c r="P207">
        <v>895</v>
      </c>
      <c r="Q207" s="4">
        <v>6025.89</v>
      </c>
      <c r="R207" s="4">
        <v>6.7328379888268159</v>
      </c>
      <c r="S207" s="4">
        <v>2591.1327000000006</v>
      </c>
      <c r="T207" s="4">
        <v>3434.7572999999998</v>
      </c>
      <c r="U207">
        <v>882</v>
      </c>
      <c r="V207">
        <v>0</v>
      </c>
      <c r="W207" t="str">
        <f t="shared" si="3"/>
        <v>Not Back Order</v>
      </c>
      <c r="X207" t="str">
        <f>IF(OR(A207=2019,A207=2018),IF(IFERROR(VLOOKUP(DATA!D207,'Year Check'!B:B,1,FALSE),"0"),"1","0")," ")</f>
        <v>1</v>
      </c>
    </row>
    <row r="208" spans="1:24" x14ac:dyDescent="0.25">
      <c r="A208">
        <v>2019</v>
      </c>
      <c r="B208">
        <v>1</v>
      </c>
      <c r="C208" t="s">
        <v>68</v>
      </c>
      <c r="D208">
        <v>53</v>
      </c>
      <c r="E208" t="s">
        <v>45</v>
      </c>
      <c r="F208" t="s">
        <v>33</v>
      </c>
      <c r="G208">
        <v>1112531</v>
      </c>
      <c r="H208" t="s">
        <v>41</v>
      </c>
      <c r="I208" t="s">
        <v>42</v>
      </c>
      <c r="J208" t="s">
        <v>27</v>
      </c>
      <c r="K208" t="s">
        <v>28</v>
      </c>
      <c r="L208" t="s">
        <v>29</v>
      </c>
      <c r="M208" t="s">
        <v>39</v>
      </c>
      <c r="N208" t="s">
        <v>49</v>
      </c>
      <c r="O208" t="s">
        <v>32</v>
      </c>
      <c r="P208">
        <v>843</v>
      </c>
      <c r="Q208" s="4">
        <v>4638.59</v>
      </c>
      <c r="R208" s="4">
        <v>5.5024792408066432</v>
      </c>
      <c r="S208" s="4">
        <v>1994.5937000000006</v>
      </c>
      <c r="T208" s="4">
        <v>2643.9962999999998</v>
      </c>
      <c r="U208">
        <v>853</v>
      </c>
      <c r="V208">
        <v>0</v>
      </c>
      <c r="W208" t="str">
        <f t="shared" si="3"/>
        <v>Not Back Order</v>
      </c>
      <c r="X208" t="str">
        <f>IF(OR(A208=2019,A208=2018),IF(IFERROR(VLOOKUP(DATA!D208,'Year Check'!B:B,1,FALSE),"0"),"1","0")," ")</f>
        <v>1</v>
      </c>
    </row>
    <row r="209" spans="1:24" x14ac:dyDescent="0.25">
      <c r="A209">
        <v>2019</v>
      </c>
      <c r="B209">
        <v>1</v>
      </c>
      <c r="C209" t="s">
        <v>68</v>
      </c>
      <c r="D209">
        <v>61</v>
      </c>
      <c r="E209" t="s">
        <v>45</v>
      </c>
      <c r="F209" t="s">
        <v>24</v>
      </c>
      <c r="G209">
        <v>1112531</v>
      </c>
      <c r="H209" t="s">
        <v>41</v>
      </c>
      <c r="I209" t="s">
        <v>42</v>
      </c>
      <c r="J209" t="s">
        <v>27</v>
      </c>
      <c r="K209" t="s">
        <v>28</v>
      </c>
      <c r="L209" t="s">
        <v>29</v>
      </c>
      <c r="M209" t="s">
        <v>39</v>
      </c>
      <c r="N209" t="s">
        <v>49</v>
      </c>
      <c r="O209" t="s">
        <v>32</v>
      </c>
      <c r="P209">
        <v>823</v>
      </c>
      <c r="Q209" s="4">
        <v>3930.49</v>
      </c>
      <c r="R209" s="4">
        <v>4.7758080194410688</v>
      </c>
      <c r="S209" s="4">
        <v>1690.1107000000002</v>
      </c>
      <c r="T209" s="4">
        <v>2240.3792999999996</v>
      </c>
      <c r="U209">
        <v>89</v>
      </c>
      <c r="V209">
        <v>0</v>
      </c>
      <c r="W209" t="str">
        <f t="shared" si="3"/>
        <v>Not Back Order</v>
      </c>
      <c r="X209" t="str">
        <f>IF(OR(A209=2019,A209=2018),IF(IFERROR(VLOOKUP(DATA!D209,'Year Check'!B:B,1,FALSE),"0"),"1","0")," ")</f>
        <v>1</v>
      </c>
    </row>
    <row r="210" spans="1:24" x14ac:dyDescent="0.25">
      <c r="A210">
        <v>2019</v>
      </c>
      <c r="B210">
        <v>1</v>
      </c>
      <c r="C210" t="s">
        <v>68</v>
      </c>
      <c r="D210">
        <v>17</v>
      </c>
      <c r="E210" t="s">
        <v>23</v>
      </c>
      <c r="F210" t="s">
        <v>58</v>
      </c>
      <c r="G210">
        <v>1111185</v>
      </c>
      <c r="H210" t="s">
        <v>41</v>
      </c>
      <c r="I210" t="s">
        <v>42</v>
      </c>
      <c r="J210" t="s">
        <v>43</v>
      </c>
      <c r="K210" t="s">
        <v>28</v>
      </c>
      <c r="L210" t="s">
        <v>29</v>
      </c>
      <c r="M210" t="s">
        <v>34</v>
      </c>
      <c r="N210" t="s">
        <v>49</v>
      </c>
      <c r="O210" t="s">
        <v>46</v>
      </c>
      <c r="P210">
        <v>203</v>
      </c>
      <c r="Q210" s="4">
        <v>9328.89</v>
      </c>
      <c r="R210" s="4">
        <v>45.955123152709355</v>
      </c>
      <c r="S210" s="4">
        <v>4011.4227000000001</v>
      </c>
      <c r="T210" s="4">
        <v>5317.4672999999993</v>
      </c>
      <c r="U210">
        <v>588</v>
      </c>
      <c r="V210">
        <v>0</v>
      </c>
      <c r="W210" t="str">
        <f t="shared" si="3"/>
        <v>Not Back Order</v>
      </c>
      <c r="X210" t="str">
        <f>IF(OR(A210=2019,A210=2018),IF(IFERROR(VLOOKUP(DATA!D210,'Year Check'!B:B,1,FALSE),"0"),"1","0")," ")</f>
        <v>1</v>
      </c>
    </row>
    <row r="211" spans="1:24" x14ac:dyDescent="0.25">
      <c r="A211">
        <v>2019</v>
      </c>
      <c r="B211">
        <v>1</v>
      </c>
      <c r="C211" t="s">
        <v>68</v>
      </c>
      <c r="D211">
        <v>19</v>
      </c>
      <c r="E211" t="s">
        <v>23</v>
      </c>
      <c r="F211" t="s">
        <v>58</v>
      </c>
      <c r="G211">
        <v>1111185</v>
      </c>
      <c r="H211" t="s">
        <v>25</v>
      </c>
      <c r="I211" t="s">
        <v>26</v>
      </c>
      <c r="J211" t="s">
        <v>27</v>
      </c>
      <c r="K211" t="s">
        <v>28</v>
      </c>
      <c r="L211" t="s">
        <v>29</v>
      </c>
      <c r="M211" t="s">
        <v>34</v>
      </c>
      <c r="N211" t="s">
        <v>49</v>
      </c>
      <c r="O211" t="s">
        <v>46</v>
      </c>
      <c r="P211">
        <v>203</v>
      </c>
      <c r="Q211" s="4">
        <v>30450</v>
      </c>
      <c r="R211" s="4">
        <v>150</v>
      </c>
      <c r="S211" s="4">
        <v>9439.5000000000018</v>
      </c>
      <c r="T211" s="4">
        <v>21010.5</v>
      </c>
      <c r="U211">
        <v>839</v>
      </c>
      <c r="V211">
        <v>0</v>
      </c>
      <c r="W211" t="str">
        <f t="shared" si="3"/>
        <v>Not Back Order</v>
      </c>
      <c r="X211" t="str">
        <f>IF(OR(A211=2019,A211=2018),IF(IFERROR(VLOOKUP(DATA!D211,'Year Check'!B:B,1,FALSE),"0"),"1","0")," ")</f>
        <v>1</v>
      </c>
    </row>
    <row r="212" spans="1:24" x14ac:dyDescent="0.25">
      <c r="A212">
        <v>2019</v>
      </c>
      <c r="B212">
        <v>1</v>
      </c>
      <c r="C212" t="s">
        <v>68</v>
      </c>
      <c r="D212">
        <v>21</v>
      </c>
      <c r="E212" t="s">
        <v>23</v>
      </c>
      <c r="F212" t="s">
        <v>58</v>
      </c>
      <c r="G212">
        <v>1111185</v>
      </c>
      <c r="H212" t="s">
        <v>25</v>
      </c>
      <c r="I212" t="s">
        <v>26</v>
      </c>
      <c r="J212" t="s">
        <v>27</v>
      </c>
      <c r="K212" t="s">
        <v>28</v>
      </c>
      <c r="L212" t="s">
        <v>29</v>
      </c>
      <c r="M212" t="s">
        <v>39</v>
      </c>
      <c r="N212" t="s">
        <v>49</v>
      </c>
      <c r="O212" t="s">
        <v>32</v>
      </c>
      <c r="P212">
        <v>888</v>
      </c>
      <c r="Q212" s="4">
        <v>133200</v>
      </c>
      <c r="R212" s="4">
        <v>150</v>
      </c>
      <c r="S212" s="4">
        <v>41292.000000000007</v>
      </c>
      <c r="T212" s="4">
        <v>91908</v>
      </c>
      <c r="U212">
        <v>886</v>
      </c>
      <c r="V212">
        <v>0</v>
      </c>
      <c r="W212" t="str">
        <f t="shared" si="3"/>
        <v>Not Back Order</v>
      </c>
      <c r="X212" t="str">
        <f>IF(OR(A212=2019,A212=2018),IF(IFERROR(VLOOKUP(DATA!D212,'Year Check'!B:B,1,FALSE),"0"),"1","0")," ")</f>
        <v>1</v>
      </c>
    </row>
    <row r="213" spans="1:24" x14ac:dyDescent="0.25">
      <c r="A213">
        <v>2019</v>
      </c>
      <c r="B213">
        <v>1</v>
      </c>
      <c r="C213" t="s">
        <v>68</v>
      </c>
      <c r="D213">
        <v>28</v>
      </c>
      <c r="E213" t="s">
        <v>23</v>
      </c>
      <c r="F213" t="s">
        <v>58</v>
      </c>
      <c r="G213">
        <v>1111185</v>
      </c>
      <c r="H213" t="s">
        <v>25</v>
      </c>
      <c r="I213" t="s">
        <v>26</v>
      </c>
      <c r="J213" t="s">
        <v>27</v>
      </c>
      <c r="K213" t="s">
        <v>28</v>
      </c>
      <c r="L213" t="s">
        <v>29</v>
      </c>
      <c r="M213" t="s">
        <v>39</v>
      </c>
      <c r="N213" t="s">
        <v>49</v>
      </c>
      <c r="O213" t="s">
        <v>46</v>
      </c>
      <c r="P213">
        <v>204</v>
      </c>
      <c r="Q213" s="4">
        <v>30600</v>
      </c>
      <c r="R213" s="4">
        <v>150</v>
      </c>
      <c r="S213" s="4">
        <v>9486.0000000000018</v>
      </c>
      <c r="T213" s="4">
        <v>21114</v>
      </c>
      <c r="U213">
        <v>883</v>
      </c>
      <c r="V213">
        <v>0</v>
      </c>
      <c r="W213" t="str">
        <f t="shared" si="3"/>
        <v>Not Back Order</v>
      </c>
      <c r="X213" t="str">
        <f>IF(OR(A213=2019,A213=2018),IF(IFERROR(VLOOKUP(DATA!D213,'Year Check'!B:B,1,FALSE),"0"),"1","0")," ")</f>
        <v>1</v>
      </c>
    </row>
    <row r="214" spans="1:24" x14ac:dyDescent="0.25">
      <c r="A214">
        <v>2019</v>
      </c>
      <c r="B214">
        <v>1</v>
      </c>
      <c r="C214" t="s">
        <v>68</v>
      </c>
      <c r="D214">
        <v>39</v>
      </c>
      <c r="E214" t="s">
        <v>23</v>
      </c>
      <c r="F214" t="s">
        <v>58</v>
      </c>
      <c r="G214">
        <v>1111185</v>
      </c>
      <c r="H214" t="s">
        <v>56</v>
      </c>
      <c r="I214" t="s">
        <v>63</v>
      </c>
      <c r="J214" t="s">
        <v>27</v>
      </c>
      <c r="K214" t="s">
        <v>28</v>
      </c>
      <c r="L214" t="s">
        <v>54</v>
      </c>
      <c r="M214" t="s">
        <v>34</v>
      </c>
      <c r="N214" t="s">
        <v>49</v>
      </c>
      <c r="O214" t="s">
        <v>32</v>
      </c>
      <c r="P214">
        <v>833</v>
      </c>
      <c r="Q214" s="4">
        <v>5838.38</v>
      </c>
      <c r="R214" s="4">
        <v>7.0088595438175272</v>
      </c>
      <c r="S214" s="4">
        <v>2276.9681999999998</v>
      </c>
      <c r="T214" s="4">
        <v>3561.4117999999999</v>
      </c>
      <c r="U214">
        <v>830</v>
      </c>
      <c r="V214">
        <v>0</v>
      </c>
      <c r="W214" t="str">
        <f t="shared" si="3"/>
        <v>Not Back Order</v>
      </c>
      <c r="X214" t="str">
        <f>IF(OR(A214=2019,A214=2018),IF(IFERROR(VLOOKUP(DATA!D214,'Year Check'!B:B,1,FALSE),"0"),"1","0")," ")</f>
        <v>1</v>
      </c>
    </row>
    <row r="215" spans="1:24" x14ac:dyDescent="0.25">
      <c r="A215">
        <v>2019</v>
      </c>
      <c r="B215">
        <v>1</v>
      </c>
      <c r="C215" t="s">
        <v>68</v>
      </c>
      <c r="D215">
        <v>50</v>
      </c>
      <c r="E215" t="s">
        <v>23</v>
      </c>
      <c r="F215" t="s">
        <v>24</v>
      </c>
      <c r="G215">
        <v>1111185</v>
      </c>
      <c r="H215" t="s">
        <v>41</v>
      </c>
      <c r="I215" t="s">
        <v>42</v>
      </c>
      <c r="J215" t="s">
        <v>43</v>
      </c>
      <c r="K215" t="s">
        <v>28</v>
      </c>
      <c r="L215" t="s">
        <v>29</v>
      </c>
      <c r="M215" t="s">
        <v>34</v>
      </c>
      <c r="N215" t="s">
        <v>49</v>
      </c>
      <c r="O215" t="s">
        <v>32</v>
      </c>
      <c r="P215">
        <v>803</v>
      </c>
      <c r="Q215" s="4">
        <v>5832.88</v>
      </c>
      <c r="R215" s="4">
        <v>7.2638605230386055</v>
      </c>
      <c r="S215" s="4">
        <v>2508.1384000000007</v>
      </c>
      <c r="T215" s="4">
        <v>3324.7415999999998</v>
      </c>
      <c r="U215">
        <v>39</v>
      </c>
      <c r="V215">
        <v>0</v>
      </c>
      <c r="W215" t="str">
        <f t="shared" si="3"/>
        <v>Not Back Order</v>
      </c>
      <c r="X215" t="str">
        <f>IF(OR(A215=2019,A215=2018),IF(IFERROR(VLOOKUP(DATA!D215,'Year Check'!B:B,1,FALSE),"0"),"1","0")," ")</f>
        <v>1</v>
      </c>
    </row>
    <row r="216" spans="1:24" x14ac:dyDescent="0.25">
      <c r="A216">
        <v>2019</v>
      </c>
      <c r="B216">
        <v>1</v>
      </c>
      <c r="C216" t="s">
        <v>68</v>
      </c>
      <c r="D216">
        <v>91</v>
      </c>
      <c r="E216" t="s">
        <v>23</v>
      </c>
      <c r="F216" t="s">
        <v>24</v>
      </c>
      <c r="G216">
        <v>1111185</v>
      </c>
      <c r="H216" t="s">
        <v>25</v>
      </c>
      <c r="I216" t="s">
        <v>26</v>
      </c>
      <c r="J216" t="s">
        <v>27</v>
      </c>
      <c r="K216" t="s">
        <v>28</v>
      </c>
      <c r="L216" t="s">
        <v>29</v>
      </c>
      <c r="M216" t="s">
        <v>39</v>
      </c>
      <c r="N216" t="s">
        <v>49</v>
      </c>
      <c r="O216" t="s">
        <v>46</v>
      </c>
      <c r="P216">
        <v>40</v>
      </c>
      <c r="Q216" s="4">
        <v>8358.39</v>
      </c>
      <c r="R216" s="4">
        <v>208.95974999999999</v>
      </c>
      <c r="S216" s="4">
        <v>2591.1009000000004</v>
      </c>
      <c r="T216" s="4">
        <v>5767.2890999999991</v>
      </c>
      <c r="U216">
        <v>29</v>
      </c>
      <c r="V216">
        <v>0</v>
      </c>
      <c r="W216" t="str">
        <f t="shared" si="3"/>
        <v>Not Back Order</v>
      </c>
      <c r="X216" t="str">
        <f>IF(OR(A216=2019,A216=2018),IF(IFERROR(VLOOKUP(DATA!D216,'Year Check'!B:B,1,FALSE),"0"),"1","0")," ")</f>
        <v>1</v>
      </c>
    </row>
    <row r="217" spans="1:24" x14ac:dyDescent="0.25">
      <c r="A217">
        <v>2019</v>
      </c>
      <c r="B217">
        <v>1</v>
      </c>
      <c r="C217" t="s">
        <v>68</v>
      </c>
      <c r="D217">
        <v>114</v>
      </c>
      <c r="E217" t="s">
        <v>23</v>
      </c>
      <c r="F217" t="s">
        <v>24</v>
      </c>
      <c r="G217">
        <v>1111185</v>
      </c>
      <c r="H217" t="s">
        <v>25</v>
      </c>
      <c r="I217" t="s">
        <v>26</v>
      </c>
      <c r="J217" t="s">
        <v>27</v>
      </c>
      <c r="K217" t="s">
        <v>28</v>
      </c>
      <c r="L217" t="s">
        <v>29</v>
      </c>
      <c r="M217" t="s">
        <v>39</v>
      </c>
      <c r="N217" t="s">
        <v>49</v>
      </c>
      <c r="O217" t="s">
        <v>46</v>
      </c>
      <c r="P217">
        <v>35</v>
      </c>
      <c r="Q217" s="4">
        <v>8200</v>
      </c>
      <c r="R217" s="4">
        <v>234.28571428571428</v>
      </c>
      <c r="S217" s="4">
        <v>2542</v>
      </c>
      <c r="T217" s="4">
        <v>5658</v>
      </c>
      <c r="U217">
        <v>33</v>
      </c>
      <c r="V217">
        <v>0</v>
      </c>
      <c r="W217" t="str">
        <f t="shared" si="3"/>
        <v>Not Back Order</v>
      </c>
      <c r="X217" t="str">
        <f>IF(OR(A217=2019,A217=2018),IF(IFERROR(VLOOKUP(DATA!D217,'Year Check'!B:B,1,FALSE),"0"),"1","0")," ")</f>
        <v>1</v>
      </c>
    </row>
    <row r="218" spans="1:24" x14ac:dyDescent="0.25">
      <c r="A218">
        <v>2019</v>
      </c>
      <c r="B218">
        <v>1</v>
      </c>
      <c r="C218" t="s">
        <v>68</v>
      </c>
      <c r="D218">
        <v>134</v>
      </c>
      <c r="E218" t="s">
        <v>23</v>
      </c>
      <c r="F218" t="s">
        <v>24</v>
      </c>
      <c r="G218">
        <v>1111185</v>
      </c>
      <c r="H218" t="s">
        <v>25</v>
      </c>
      <c r="I218" t="s">
        <v>26</v>
      </c>
      <c r="J218" t="s">
        <v>27</v>
      </c>
      <c r="K218" t="s">
        <v>28</v>
      </c>
      <c r="L218" t="s">
        <v>29</v>
      </c>
      <c r="M218" t="s">
        <v>39</v>
      </c>
      <c r="N218" t="s">
        <v>40</v>
      </c>
      <c r="O218" t="s">
        <v>35</v>
      </c>
      <c r="P218">
        <v>23</v>
      </c>
      <c r="Q218" s="4">
        <v>5083</v>
      </c>
      <c r="R218" s="4">
        <v>221</v>
      </c>
      <c r="S218" s="4">
        <v>1575.73</v>
      </c>
      <c r="T218" s="4">
        <v>3507.2699999999995</v>
      </c>
      <c r="U218">
        <v>86</v>
      </c>
      <c r="V218">
        <v>0</v>
      </c>
      <c r="W218" t="str">
        <f t="shared" si="3"/>
        <v>Not Back Order</v>
      </c>
      <c r="X218" t="str">
        <f>IF(OR(A218=2019,A218=2018),IF(IFERROR(VLOOKUP(DATA!D218,'Year Check'!B:B,1,FALSE),"0"),"1","0")," ")</f>
        <v>1</v>
      </c>
    </row>
    <row r="219" spans="1:24" x14ac:dyDescent="0.25">
      <c r="A219">
        <v>2019</v>
      </c>
      <c r="B219">
        <v>1</v>
      </c>
      <c r="C219" t="s">
        <v>76</v>
      </c>
      <c r="D219">
        <v>330</v>
      </c>
      <c r="E219" t="s">
        <v>45</v>
      </c>
      <c r="F219" t="s">
        <v>33</v>
      </c>
      <c r="G219">
        <v>1111249</v>
      </c>
      <c r="H219" t="s">
        <v>25</v>
      </c>
      <c r="I219" t="s">
        <v>26</v>
      </c>
      <c r="J219" t="s">
        <v>27</v>
      </c>
      <c r="K219" t="s">
        <v>28</v>
      </c>
      <c r="L219" t="s">
        <v>29</v>
      </c>
      <c r="M219" t="s">
        <v>34</v>
      </c>
      <c r="N219" t="s">
        <v>40</v>
      </c>
      <c r="O219" t="s">
        <v>35</v>
      </c>
      <c r="P219">
        <v>14</v>
      </c>
      <c r="Q219" s="4">
        <v>2492</v>
      </c>
      <c r="R219" s="4">
        <v>178</v>
      </c>
      <c r="S219" s="4">
        <v>772.5200000000001</v>
      </c>
      <c r="T219" s="4">
        <v>1719.4799999999998</v>
      </c>
      <c r="U219">
        <v>2</v>
      </c>
      <c r="V219">
        <v>0</v>
      </c>
      <c r="W219" t="str">
        <f t="shared" si="3"/>
        <v>Not Back Order</v>
      </c>
      <c r="X219" t="str">
        <f>IF(OR(A219=2019,A219=2018),IF(IFERROR(VLOOKUP(DATA!D219,'Year Check'!B:B,1,FALSE),"0"),"1","0")," ")</f>
        <v>1</v>
      </c>
    </row>
    <row r="220" spans="1:24" x14ac:dyDescent="0.25">
      <c r="A220">
        <v>2019</v>
      </c>
      <c r="B220">
        <v>1</v>
      </c>
      <c r="C220" t="s">
        <v>76</v>
      </c>
      <c r="D220">
        <v>349</v>
      </c>
      <c r="E220" t="s">
        <v>45</v>
      </c>
      <c r="F220" t="s">
        <v>33</v>
      </c>
      <c r="G220">
        <v>1111249</v>
      </c>
      <c r="H220" t="s">
        <v>41</v>
      </c>
      <c r="I220" t="s">
        <v>42</v>
      </c>
      <c r="J220" t="s">
        <v>27</v>
      </c>
      <c r="K220" t="s">
        <v>28</v>
      </c>
      <c r="L220" t="s">
        <v>29</v>
      </c>
      <c r="M220" t="s">
        <v>34</v>
      </c>
      <c r="N220" t="s">
        <v>40</v>
      </c>
      <c r="O220" t="s">
        <v>35</v>
      </c>
      <c r="P220">
        <v>8</v>
      </c>
      <c r="Q220" s="4">
        <v>49.5</v>
      </c>
      <c r="R220" s="4">
        <v>6.1875</v>
      </c>
      <c r="S220" s="4">
        <v>21.285000000000004</v>
      </c>
      <c r="T220" s="4">
        <v>28.214999999999996</v>
      </c>
      <c r="U220">
        <v>3</v>
      </c>
      <c r="V220">
        <v>0</v>
      </c>
      <c r="W220" t="str">
        <f t="shared" si="3"/>
        <v>Not Back Order</v>
      </c>
      <c r="X220" t="str">
        <f>IF(OR(A220=2019,A220=2018),IF(IFERROR(VLOOKUP(DATA!D220,'Year Check'!B:B,1,FALSE),"0"),"1","0")," ")</f>
        <v>1</v>
      </c>
    </row>
    <row r="221" spans="1:24" x14ac:dyDescent="0.25">
      <c r="A221">
        <v>2019</v>
      </c>
      <c r="B221">
        <v>1</v>
      </c>
      <c r="C221" t="s">
        <v>76</v>
      </c>
      <c r="D221">
        <v>379</v>
      </c>
      <c r="E221" t="s">
        <v>45</v>
      </c>
      <c r="F221" t="s">
        <v>24</v>
      </c>
      <c r="G221">
        <v>1111249</v>
      </c>
      <c r="H221" t="s">
        <v>25</v>
      </c>
      <c r="I221" t="s">
        <v>26</v>
      </c>
      <c r="J221" t="s">
        <v>27</v>
      </c>
      <c r="K221" t="s">
        <v>28</v>
      </c>
      <c r="L221" t="s">
        <v>29</v>
      </c>
      <c r="M221" t="s">
        <v>34</v>
      </c>
      <c r="N221" t="s">
        <v>40</v>
      </c>
      <c r="O221" t="s">
        <v>35</v>
      </c>
      <c r="P221">
        <v>14</v>
      </c>
      <c r="Q221" s="4">
        <v>5096</v>
      </c>
      <c r="R221" s="4">
        <v>364</v>
      </c>
      <c r="S221" s="4">
        <v>1579.7600000000002</v>
      </c>
      <c r="T221" s="4">
        <v>3516.24</v>
      </c>
      <c r="U221">
        <v>121</v>
      </c>
      <c r="V221">
        <v>0</v>
      </c>
      <c r="W221" t="str">
        <f t="shared" si="3"/>
        <v>Not Back Order</v>
      </c>
      <c r="X221" t="str">
        <f>IF(OR(A221=2019,A221=2018),IF(IFERROR(VLOOKUP(DATA!D221,'Year Check'!B:B,1,FALSE),"0"),"1","0")," ")</f>
        <v>1</v>
      </c>
    </row>
    <row r="222" spans="1:24" x14ac:dyDescent="0.25">
      <c r="A222">
        <v>2019</v>
      </c>
      <c r="B222">
        <v>1</v>
      </c>
      <c r="C222" t="s">
        <v>76</v>
      </c>
      <c r="D222">
        <v>689</v>
      </c>
      <c r="E222" t="s">
        <v>45</v>
      </c>
      <c r="F222" t="s">
        <v>55</v>
      </c>
      <c r="G222">
        <v>1111118</v>
      </c>
      <c r="H222" t="s">
        <v>25</v>
      </c>
      <c r="I222" t="s">
        <v>69</v>
      </c>
      <c r="J222" t="s">
        <v>27</v>
      </c>
      <c r="K222" t="s">
        <v>28</v>
      </c>
      <c r="L222" t="s">
        <v>38</v>
      </c>
      <c r="M222" t="s">
        <v>39</v>
      </c>
      <c r="N222" t="s">
        <v>40</v>
      </c>
      <c r="O222" t="s">
        <v>35</v>
      </c>
      <c r="P222">
        <v>5</v>
      </c>
      <c r="Q222" s="4">
        <v>750</v>
      </c>
      <c r="R222" s="4">
        <v>150</v>
      </c>
      <c r="S222" s="4">
        <v>232.50000000000003</v>
      </c>
      <c r="T222" s="4">
        <v>517.5</v>
      </c>
      <c r="U222">
        <v>63</v>
      </c>
      <c r="V222">
        <v>0</v>
      </c>
      <c r="W222" t="str">
        <f t="shared" si="3"/>
        <v>Not Back Order</v>
      </c>
      <c r="X222" t="str">
        <f>IF(OR(A222=2019,A222=2018),IF(IFERROR(VLOOKUP(DATA!D222,'Year Check'!B:B,1,FALSE),"0"),"1","0")," ")</f>
        <v>1</v>
      </c>
    </row>
    <row r="223" spans="1:24" x14ac:dyDescent="0.25">
      <c r="A223">
        <v>2019</v>
      </c>
      <c r="B223">
        <v>1</v>
      </c>
      <c r="C223" t="s">
        <v>76</v>
      </c>
      <c r="D223">
        <v>88</v>
      </c>
      <c r="E223" t="s">
        <v>45</v>
      </c>
      <c r="F223" t="s">
        <v>24</v>
      </c>
      <c r="G223">
        <v>1111249</v>
      </c>
      <c r="H223" t="s">
        <v>41</v>
      </c>
      <c r="I223" t="s">
        <v>42</v>
      </c>
      <c r="J223" t="s">
        <v>43</v>
      </c>
      <c r="K223" t="s">
        <v>28</v>
      </c>
      <c r="L223" t="s">
        <v>29</v>
      </c>
      <c r="M223" t="s">
        <v>39</v>
      </c>
      <c r="N223" t="s">
        <v>31</v>
      </c>
      <c r="O223" t="s">
        <v>46</v>
      </c>
      <c r="P223">
        <v>43</v>
      </c>
      <c r="Q223" s="4">
        <v>8935.2900000000009</v>
      </c>
      <c r="R223" s="4">
        <v>207.79744186046514</v>
      </c>
      <c r="S223" s="4">
        <v>3842.1747000000009</v>
      </c>
      <c r="T223" s="4">
        <v>5093.1153000000004</v>
      </c>
      <c r="U223">
        <v>98</v>
      </c>
      <c r="V223">
        <v>0</v>
      </c>
      <c r="W223" t="str">
        <f t="shared" si="3"/>
        <v>Not Back Order</v>
      </c>
      <c r="X223" t="str">
        <f>IF(OR(A223=2019,A223=2018),IF(IFERROR(VLOOKUP(DATA!D223,'Year Check'!B:B,1,FALSE),"0"),"1","0")," ")</f>
        <v>1</v>
      </c>
    </row>
    <row r="224" spans="1:24" x14ac:dyDescent="0.25">
      <c r="A224">
        <v>2019</v>
      </c>
      <c r="B224">
        <v>1</v>
      </c>
      <c r="C224" t="s">
        <v>76</v>
      </c>
      <c r="D224">
        <v>109</v>
      </c>
      <c r="E224" t="s">
        <v>45</v>
      </c>
      <c r="F224" t="s">
        <v>24</v>
      </c>
      <c r="G224">
        <v>1111249</v>
      </c>
      <c r="H224" t="s">
        <v>25</v>
      </c>
      <c r="I224" t="s">
        <v>26</v>
      </c>
      <c r="J224" t="s">
        <v>27</v>
      </c>
      <c r="K224" t="s">
        <v>28</v>
      </c>
      <c r="L224" t="s">
        <v>29</v>
      </c>
      <c r="M224" t="s">
        <v>39</v>
      </c>
      <c r="N224" t="s">
        <v>40</v>
      </c>
      <c r="O224" t="s">
        <v>46</v>
      </c>
      <c r="P224">
        <v>59</v>
      </c>
      <c r="Q224" s="4">
        <v>8293.0499999999993</v>
      </c>
      <c r="R224" s="4">
        <v>140.56016949152541</v>
      </c>
      <c r="S224" s="4">
        <v>2570.8455000000004</v>
      </c>
      <c r="T224" s="4">
        <v>5722.2044999999989</v>
      </c>
      <c r="U224">
        <v>43</v>
      </c>
      <c r="V224">
        <v>0</v>
      </c>
      <c r="W224" t="str">
        <f t="shared" si="3"/>
        <v>Not Back Order</v>
      </c>
      <c r="X224" t="str">
        <f>IF(OR(A224=2019,A224=2018),IF(IFERROR(VLOOKUP(DATA!D224,'Year Check'!B:B,1,FALSE),"0"),"1","0")," ")</f>
        <v>1</v>
      </c>
    </row>
    <row r="225" spans="1:24" x14ac:dyDescent="0.25">
      <c r="A225">
        <v>2019</v>
      </c>
      <c r="B225">
        <v>1</v>
      </c>
      <c r="C225" t="s">
        <v>76</v>
      </c>
      <c r="D225">
        <v>116</v>
      </c>
      <c r="E225" t="s">
        <v>45</v>
      </c>
      <c r="F225" t="s">
        <v>24</v>
      </c>
      <c r="G225">
        <v>1111249</v>
      </c>
      <c r="H225" t="s">
        <v>25</v>
      </c>
      <c r="I225" t="s">
        <v>26</v>
      </c>
      <c r="J225" t="s">
        <v>27</v>
      </c>
      <c r="K225" t="s">
        <v>28</v>
      </c>
      <c r="L225" t="s">
        <v>29</v>
      </c>
      <c r="M225" t="s">
        <v>39</v>
      </c>
      <c r="N225" t="s">
        <v>49</v>
      </c>
      <c r="O225" t="s">
        <v>46</v>
      </c>
      <c r="P225">
        <v>32</v>
      </c>
      <c r="Q225" s="4">
        <v>8830.35</v>
      </c>
      <c r="R225" s="4">
        <v>275.94843750000001</v>
      </c>
      <c r="S225" s="4">
        <v>2737.4085000000005</v>
      </c>
      <c r="T225" s="4">
        <v>6092.9414999999999</v>
      </c>
      <c r="U225">
        <v>28</v>
      </c>
      <c r="V225">
        <v>0</v>
      </c>
      <c r="W225" t="str">
        <f t="shared" si="3"/>
        <v>Not Back Order</v>
      </c>
      <c r="X225" t="str">
        <f>IF(OR(A225=2019,A225=2018),IF(IFERROR(VLOOKUP(DATA!D225,'Year Check'!B:B,1,FALSE),"0"),"1","0")," ")</f>
        <v>1</v>
      </c>
    </row>
    <row r="226" spans="1:24" x14ac:dyDescent="0.25">
      <c r="A226">
        <v>2019</v>
      </c>
      <c r="B226">
        <v>1</v>
      </c>
      <c r="C226" t="s">
        <v>76</v>
      </c>
      <c r="D226">
        <v>266</v>
      </c>
      <c r="E226" t="s">
        <v>45</v>
      </c>
      <c r="F226" t="s">
        <v>24</v>
      </c>
      <c r="G226">
        <v>1111249</v>
      </c>
      <c r="H226" t="s">
        <v>41</v>
      </c>
      <c r="I226" t="s">
        <v>42</v>
      </c>
      <c r="J226" t="s">
        <v>27</v>
      </c>
      <c r="K226" t="s">
        <v>28</v>
      </c>
      <c r="L226" t="s">
        <v>29</v>
      </c>
      <c r="M226" t="s">
        <v>34</v>
      </c>
      <c r="N226" t="s">
        <v>40</v>
      </c>
      <c r="O226" t="s">
        <v>35</v>
      </c>
      <c r="P226">
        <v>14</v>
      </c>
      <c r="Q226" s="4">
        <v>889</v>
      </c>
      <c r="R226" s="4">
        <v>63.5</v>
      </c>
      <c r="S226" s="4">
        <v>382.27000000000004</v>
      </c>
      <c r="T226" s="4">
        <v>506.72999999999996</v>
      </c>
      <c r="U226">
        <v>4</v>
      </c>
      <c r="V226">
        <v>0</v>
      </c>
      <c r="W226" t="str">
        <f t="shared" si="3"/>
        <v>Not Back Order</v>
      </c>
      <c r="X226" t="str">
        <f>IF(OR(A226=2019,A226=2018),IF(IFERROR(VLOOKUP(DATA!D226,'Year Check'!B:B,1,FALSE),"0"),"1","0")," ")</f>
        <v>1</v>
      </c>
    </row>
    <row r="227" spans="1:24" x14ac:dyDescent="0.25">
      <c r="A227">
        <v>2019</v>
      </c>
      <c r="B227">
        <v>1</v>
      </c>
      <c r="C227" t="s">
        <v>76</v>
      </c>
      <c r="D227">
        <v>274</v>
      </c>
      <c r="E227" t="s">
        <v>45</v>
      </c>
      <c r="F227" t="s">
        <v>58</v>
      </c>
      <c r="G227">
        <v>1111249</v>
      </c>
      <c r="H227" t="s">
        <v>41</v>
      </c>
      <c r="I227" t="s">
        <v>42</v>
      </c>
      <c r="J227" t="s">
        <v>27</v>
      </c>
      <c r="K227" t="s">
        <v>28</v>
      </c>
      <c r="L227" t="s">
        <v>29</v>
      </c>
      <c r="M227" t="s">
        <v>34</v>
      </c>
      <c r="N227" t="s">
        <v>40</v>
      </c>
      <c r="O227" t="s">
        <v>35</v>
      </c>
      <c r="P227">
        <v>14</v>
      </c>
      <c r="Q227" s="4">
        <v>808.5</v>
      </c>
      <c r="R227" s="4">
        <v>57.75</v>
      </c>
      <c r="S227" s="4">
        <v>347.65500000000003</v>
      </c>
      <c r="T227" s="4">
        <v>460.84499999999997</v>
      </c>
      <c r="U227">
        <v>3</v>
      </c>
      <c r="V227">
        <v>0</v>
      </c>
      <c r="W227" t="str">
        <f t="shared" si="3"/>
        <v>Not Back Order</v>
      </c>
      <c r="X227" t="str">
        <f>IF(OR(A227=2019,A227=2018),IF(IFERROR(VLOOKUP(DATA!D227,'Year Check'!B:B,1,FALSE),"0"),"1","0")," ")</f>
        <v>1</v>
      </c>
    </row>
    <row r="228" spans="1:24" x14ac:dyDescent="0.25">
      <c r="A228">
        <v>2019</v>
      </c>
      <c r="B228">
        <v>1</v>
      </c>
      <c r="C228" t="s">
        <v>76</v>
      </c>
      <c r="D228">
        <v>200</v>
      </c>
      <c r="E228" t="s">
        <v>45</v>
      </c>
      <c r="F228" t="s">
        <v>58</v>
      </c>
      <c r="G228">
        <v>1111249</v>
      </c>
      <c r="H228" t="s">
        <v>41</v>
      </c>
      <c r="I228" t="s">
        <v>42</v>
      </c>
      <c r="J228" t="s">
        <v>27</v>
      </c>
      <c r="K228" t="s">
        <v>77</v>
      </c>
      <c r="L228" t="s">
        <v>29</v>
      </c>
      <c r="M228" t="s">
        <v>34</v>
      </c>
      <c r="N228" t="s">
        <v>40</v>
      </c>
      <c r="O228" t="s">
        <v>35</v>
      </c>
      <c r="P228">
        <v>9</v>
      </c>
      <c r="Q228" s="4">
        <v>282</v>
      </c>
      <c r="R228" s="4">
        <v>31.333333333333332</v>
      </c>
      <c r="S228" s="4">
        <v>121.26</v>
      </c>
      <c r="T228" s="4">
        <v>160.73999999999998</v>
      </c>
      <c r="U228">
        <v>42</v>
      </c>
      <c r="V228">
        <v>0</v>
      </c>
      <c r="W228" t="str">
        <f t="shared" si="3"/>
        <v>Not Back Order</v>
      </c>
      <c r="X228" t="str">
        <f>IF(OR(A228=2019,A228=2018),IF(IFERROR(VLOOKUP(DATA!D228,'Year Check'!B:B,1,FALSE),"0"),"1","0")," ")</f>
        <v>1</v>
      </c>
    </row>
    <row r="229" spans="1:24" x14ac:dyDescent="0.25">
      <c r="A229">
        <v>2019</v>
      </c>
      <c r="B229">
        <v>1</v>
      </c>
      <c r="C229" t="s">
        <v>76</v>
      </c>
      <c r="D229">
        <v>220</v>
      </c>
      <c r="E229" t="s">
        <v>45</v>
      </c>
      <c r="F229" t="s">
        <v>33</v>
      </c>
      <c r="G229">
        <v>1111249</v>
      </c>
      <c r="H229" t="s">
        <v>41</v>
      </c>
      <c r="I229" t="s">
        <v>42</v>
      </c>
      <c r="J229" t="s">
        <v>27</v>
      </c>
      <c r="K229" t="s">
        <v>77</v>
      </c>
      <c r="L229" t="s">
        <v>29</v>
      </c>
      <c r="M229" t="s">
        <v>34</v>
      </c>
      <c r="N229" t="s">
        <v>40</v>
      </c>
      <c r="O229" t="s">
        <v>35</v>
      </c>
      <c r="P229">
        <v>5</v>
      </c>
      <c r="Q229" s="4">
        <v>205.6</v>
      </c>
      <c r="R229" s="4">
        <v>41.12</v>
      </c>
      <c r="S229" s="4">
        <v>88.408000000000001</v>
      </c>
      <c r="T229" s="4">
        <v>117.19199999999999</v>
      </c>
      <c r="U229">
        <v>121</v>
      </c>
      <c r="V229">
        <v>0</v>
      </c>
      <c r="W229" t="str">
        <f t="shared" si="3"/>
        <v>Not Back Order</v>
      </c>
      <c r="X229" t="str">
        <f>IF(OR(A229=2019,A229=2018),IF(IFERROR(VLOOKUP(DATA!D229,'Year Check'!B:B,1,FALSE),"0"),"1","0")," ")</f>
        <v>1</v>
      </c>
    </row>
    <row r="230" spans="1:24" x14ac:dyDescent="0.25">
      <c r="A230">
        <v>2019</v>
      </c>
      <c r="B230">
        <v>1</v>
      </c>
      <c r="C230" t="s">
        <v>76</v>
      </c>
      <c r="D230">
        <v>246</v>
      </c>
      <c r="E230" t="s">
        <v>45</v>
      </c>
      <c r="F230" t="s">
        <v>33</v>
      </c>
      <c r="G230">
        <v>1111249</v>
      </c>
      <c r="H230" t="s">
        <v>25</v>
      </c>
      <c r="I230" t="s">
        <v>26</v>
      </c>
      <c r="J230" t="s">
        <v>27</v>
      </c>
      <c r="K230" t="s">
        <v>28</v>
      </c>
      <c r="L230" t="s">
        <v>29</v>
      </c>
      <c r="M230" t="s">
        <v>34</v>
      </c>
      <c r="N230" t="s">
        <v>40</v>
      </c>
      <c r="O230" t="s">
        <v>35</v>
      </c>
      <c r="P230">
        <v>6</v>
      </c>
      <c r="Q230" s="4">
        <v>858.5</v>
      </c>
      <c r="R230" s="4">
        <v>143.08333333333334</v>
      </c>
      <c r="S230" s="4">
        <v>266.13500000000005</v>
      </c>
      <c r="T230" s="4">
        <v>592.36500000000001</v>
      </c>
      <c r="U230">
        <v>28</v>
      </c>
      <c r="V230">
        <v>0</v>
      </c>
      <c r="W230" t="str">
        <f t="shared" si="3"/>
        <v>Not Back Order</v>
      </c>
      <c r="X230" t="str">
        <f>IF(OR(A230=2019,A230=2018),IF(IFERROR(VLOOKUP(DATA!D230,'Year Check'!B:B,1,FALSE),"0"),"1","0")," ")</f>
        <v>1</v>
      </c>
    </row>
    <row r="231" spans="1:24" x14ac:dyDescent="0.25">
      <c r="A231">
        <v>2019</v>
      </c>
      <c r="B231">
        <v>1</v>
      </c>
      <c r="C231" t="s">
        <v>76</v>
      </c>
      <c r="D231">
        <v>407</v>
      </c>
      <c r="E231" t="s">
        <v>45</v>
      </c>
      <c r="F231" t="s">
        <v>58</v>
      </c>
      <c r="G231">
        <v>1111249</v>
      </c>
      <c r="H231" t="s">
        <v>25</v>
      </c>
      <c r="I231" t="s">
        <v>26</v>
      </c>
      <c r="J231" t="s">
        <v>27</v>
      </c>
      <c r="K231" t="s">
        <v>77</v>
      </c>
      <c r="L231" t="s">
        <v>29</v>
      </c>
      <c r="M231" t="s">
        <v>34</v>
      </c>
      <c r="N231" t="s">
        <v>40</v>
      </c>
      <c r="O231" t="s">
        <v>35</v>
      </c>
      <c r="P231">
        <v>8</v>
      </c>
      <c r="Q231" s="4">
        <v>1504</v>
      </c>
      <c r="R231" s="4">
        <v>188</v>
      </c>
      <c r="S231" s="4">
        <v>466.24000000000007</v>
      </c>
      <c r="T231" s="4">
        <v>1037.76</v>
      </c>
      <c r="U231">
        <v>28</v>
      </c>
      <c r="V231">
        <v>0</v>
      </c>
      <c r="W231" t="str">
        <f t="shared" si="3"/>
        <v>Not Back Order</v>
      </c>
      <c r="X231" t="str">
        <f>IF(OR(A231=2019,A231=2018),IF(IFERROR(VLOOKUP(DATA!D231,'Year Check'!B:B,1,FALSE),"0"),"1","0")," ")</f>
        <v>1</v>
      </c>
    </row>
    <row r="232" spans="1:24" x14ac:dyDescent="0.25">
      <c r="A232">
        <v>2019</v>
      </c>
      <c r="B232">
        <v>1</v>
      </c>
      <c r="C232" t="s">
        <v>76</v>
      </c>
      <c r="D232">
        <v>331</v>
      </c>
      <c r="E232" t="s">
        <v>50</v>
      </c>
      <c r="F232" t="s">
        <v>62</v>
      </c>
      <c r="G232">
        <v>1112531</v>
      </c>
      <c r="H232" t="s">
        <v>47</v>
      </c>
      <c r="I232" t="s">
        <v>59</v>
      </c>
      <c r="J232" t="s">
        <v>53</v>
      </c>
      <c r="K232" t="s">
        <v>28</v>
      </c>
      <c r="L232" t="s">
        <v>29</v>
      </c>
      <c r="M232" t="s">
        <v>39</v>
      </c>
      <c r="N232" t="s">
        <v>40</v>
      </c>
      <c r="O232" t="s">
        <v>46</v>
      </c>
      <c r="P232">
        <v>14</v>
      </c>
      <c r="Q232" s="4">
        <v>60</v>
      </c>
      <c r="R232" s="4">
        <v>4.2857142857142856</v>
      </c>
      <c r="S232" s="4">
        <v>25.2</v>
      </c>
      <c r="T232" s="4">
        <v>34.799999999999997</v>
      </c>
      <c r="U232">
        <v>5</v>
      </c>
      <c r="V232">
        <v>0</v>
      </c>
      <c r="W232" t="str">
        <f t="shared" si="3"/>
        <v>Not Back Order</v>
      </c>
      <c r="X232" t="str">
        <f>IF(OR(A232=2019,A232=2018),IF(IFERROR(VLOOKUP(DATA!D232,'Year Check'!B:B,1,FALSE),"0"),"1","0")," ")</f>
        <v>1</v>
      </c>
    </row>
    <row r="233" spans="1:24" x14ac:dyDescent="0.25">
      <c r="A233">
        <v>2019</v>
      </c>
      <c r="B233">
        <v>1</v>
      </c>
      <c r="C233" t="s">
        <v>76</v>
      </c>
      <c r="D233">
        <v>373</v>
      </c>
      <c r="E233" t="s">
        <v>50</v>
      </c>
      <c r="F233" t="s">
        <v>62</v>
      </c>
      <c r="G233">
        <v>1112531</v>
      </c>
      <c r="H233" t="s">
        <v>47</v>
      </c>
      <c r="I233" t="s">
        <v>59</v>
      </c>
      <c r="J233" t="s">
        <v>53</v>
      </c>
      <c r="K233" t="s">
        <v>28</v>
      </c>
      <c r="L233" t="s">
        <v>29</v>
      </c>
      <c r="M233" t="s">
        <v>39</v>
      </c>
      <c r="N233" t="s">
        <v>40</v>
      </c>
      <c r="O233" t="s">
        <v>46</v>
      </c>
      <c r="P233">
        <v>8</v>
      </c>
      <c r="Q233" s="4">
        <v>32.5</v>
      </c>
      <c r="R233" s="4">
        <v>4.0625</v>
      </c>
      <c r="S233" s="4">
        <v>13.650000000000002</v>
      </c>
      <c r="T233" s="4">
        <v>18.849999999999998</v>
      </c>
      <c r="U233">
        <v>0</v>
      </c>
      <c r="V233">
        <v>0</v>
      </c>
      <c r="W233" t="str">
        <f t="shared" si="3"/>
        <v>Not Back Order</v>
      </c>
      <c r="X233" t="str">
        <f>IF(OR(A233=2019,A233=2018),IF(IFERROR(VLOOKUP(DATA!D233,'Year Check'!B:B,1,FALSE),"0"),"1","0")," ")</f>
        <v>1</v>
      </c>
    </row>
    <row r="234" spans="1:24" x14ac:dyDescent="0.25">
      <c r="A234">
        <v>2019</v>
      </c>
      <c r="B234">
        <v>1</v>
      </c>
      <c r="C234" t="s">
        <v>76</v>
      </c>
      <c r="D234">
        <v>380</v>
      </c>
      <c r="E234" t="s">
        <v>50</v>
      </c>
      <c r="F234" t="s">
        <v>24</v>
      </c>
      <c r="G234">
        <v>1112531</v>
      </c>
      <c r="H234" t="s">
        <v>47</v>
      </c>
      <c r="I234" t="s">
        <v>59</v>
      </c>
      <c r="J234" t="s">
        <v>53</v>
      </c>
      <c r="K234" t="s">
        <v>28</v>
      </c>
      <c r="L234" t="s">
        <v>29</v>
      </c>
      <c r="M234" t="s">
        <v>39</v>
      </c>
      <c r="N234" t="s">
        <v>40</v>
      </c>
      <c r="O234" t="s">
        <v>46</v>
      </c>
      <c r="P234">
        <v>8</v>
      </c>
      <c r="Q234" s="4">
        <v>30</v>
      </c>
      <c r="R234" s="4">
        <v>3.75</v>
      </c>
      <c r="S234" s="4">
        <v>12.600000000000001</v>
      </c>
      <c r="T234" s="4">
        <v>17.399999999999999</v>
      </c>
      <c r="U234">
        <v>2</v>
      </c>
      <c r="V234">
        <v>0</v>
      </c>
      <c r="W234" t="str">
        <f t="shared" si="3"/>
        <v>Not Back Order</v>
      </c>
      <c r="X234" t="str">
        <f>IF(OR(A234=2019,A234=2018),IF(IFERROR(VLOOKUP(DATA!D234,'Year Check'!B:B,1,FALSE),"0"),"1","0")," ")</f>
        <v>1</v>
      </c>
    </row>
    <row r="235" spans="1:24" x14ac:dyDescent="0.25">
      <c r="A235">
        <v>2019</v>
      </c>
      <c r="B235">
        <v>1</v>
      </c>
      <c r="C235" t="s">
        <v>76</v>
      </c>
      <c r="D235">
        <v>235</v>
      </c>
      <c r="E235" t="s">
        <v>45</v>
      </c>
      <c r="F235" t="s">
        <v>24</v>
      </c>
      <c r="G235">
        <v>1111893</v>
      </c>
      <c r="H235" t="s">
        <v>56</v>
      </c>
      <c r="I235" t="s">
        <v>63</v>
      </c>
      <c r="J235" t="s">
        <v>43</v>
      </c>
      <c r="K235" t="s">
        <v>28</v>
      </c>
      <c r="L235" t="s">
        <v>29</v>
      </c>
      <c r="M235" t="s">
        <v>34</v>
      </c>
      <c r="N235" t="s">
        <v>40</v>
      </c>
      <c r="O235" t="s">
        <v>35</v>
      </c>
      <c r="P235">
        <v>9</v>
      </c>
      <c r="Q235" s="4">
        <v>868</v>
      </c>
      <c r="R235" s="4">
        <v>96.444444444444443</v>
      </c>
      <c r="S235" s="4">
        <v>338.52000000000004</v>
      </c>
      <c r="T235" s="4">
        <v>529.48</v>
      </c>
      <c r="U235">
        <v>3</v>
      </c>
      <c r="V235">
        <v>0</v>
      </c>
      <c r="W235" t="str">
        <f t="shared" si="3"/>
        <v>Not Back Order</v>
      </c>
      <c r="X235" t="str">
        <f>IF(OR(A235=2019,A235=2018),IF(IFERROR(VLOOKUP(DATA!D235,'Year Check'!B:B,1,FALSE),"0"),"1","0")," ")</f>
        <v>1</v>
      </c>
    </row>
    <row r="236" spans="1:24" x14ac:dyDescent="0.25">
      <c r="A236">
        <v>2019</v>
      </c>
      <c r="B236">
        <v>1</v>
      </c>
      <c r="C236" t="s">
        <v>76</v>
      </c>
      <c r="D236">
        <v>241</v>
      </c>
      <c r="E236" t="s">
        <v>45</v>
      </c>
      <c r="F236" t="s">
        <v>24</v>
      </c>
      <c r="G236">
        <v>1111893</v>
      </c>
      <c r="H236" t="s">
        <v>41</v>
      </c>
      <c r="I236" t="s">
        <v>42</v>
      </c>
      <c r="J236" t="s">
        <v>43</v>
      </c>
      <c r="K236" t="s">
        <v>28</v>
      </c>
      <c r="L236" t="s">
        <v>29</v>
      </c>
      <c r="M236" t="s">
        <v>34</v>
      </c>
      <c r="N236" t="s">
        <v>40</v>
      </c>
      <c r="O236" t="s">
        <v>35</v>
      </c>
      <c r="P236">
        <v>8</v>
      </c>
      <c r="Q236" s="4">
        <v>860</v>
      </c>
      <c r="R236" s="4">
        <v>107.5</v>
      </c>
      <c r="S236" s="4">
        <v>369.80000000000007</v>
      </c>
      <c r="T236" s="4">
        <v>490.19999999999993</v>
      </c>
      <c r="U236">
        <v>86</v>
      </c>
      <c r="V236">
        <v>0</v>
      </c>
      <c r="W236" t="str">
        <f t="shared" si="3"/>
        <v>Not Back Order</v>
      </c>
      <c r="X236" t="str">
        <f>IF(OR(A236=2019,A236=2018),IF(IFERROR(VLOOKUP(DATA!D236,'Year Check'!B:B,1,FALSE),"0"),"1","0")," ")</f>
        <v>1</v>
      </c>
    </row>
    <row r="237" spans="1:24" x14ac:dyDescent="0.25">
      <c r="A237">
        <v>2019</v>
      </c>
      <c r="B237">
        <v>1</v>
      </c>
      <c r="C237" t="s">
        <v>76</v>
      </c>
      <c r="D237">
        <v>396</v>
      </c>
      <c r="E237" t="s">
        <v>45</v>
      </c>
      <c r="F237" t="s">
        <v>24</v>
      </c>
      <c r="G237">
        <v>1111893</v>
      </c>
      <c r="H237" t="s">
        <v>25</v>
      </c>
      <c r="I237" t="s">
        <v>26</v>
      </c>
      <c r="J237" t="s">
        <v>27</v>
      </c>
      <c r="K237" t="s">
        <v>28</v>
      </c>
      <c r="L237" t="s">
        <v>29</v>
      </c>
      <c r="M237" t="s">
        <v>34</v>
      </c>
      <c r="N237" t="s">
        <v>40</v>
      </c>
      <c r="O237" t="s">
        <v>35</v>
      </c>
      <c r="P237">
        <v>8</v>
      </c>
      <c r="Q237" s="4">
        <v>1504</v>
      </c>
      <c r="R237" s="4">
        <v>188</v>
      </c>
      <c r="S237" s="4">
        <v>466.24000000000007</v>
      </c>
      <c r="T237" s="4">
        <v>1037.76</v>
      </c>
      <c r="U237">
        <v>3</v>
      </c>
      <c r="V237">
        <v>0</v>
      </c>
      <c r="W237" t="str">
        <f t="shared" si="3"/>
        <v>Not Back Order</v>
      </c>
      <c r="X237" t="str">
        <f>IF(OR(A237=2019,A237=2018),IF(IFERROR(VLOOKUP(DATA!D237,'Year Check'!B:B,1,FALSE),"0"),"1","0")," ")</f>
        <v>1</v>
      </c>
    </row>
    <row r="238" spans="1:24" x14ac:dyDescent="0.25">
      <c r="A238">
        <v>2019</v>
      </c>
      <c r="B238">
        <v>1</v>
      </c>
      <c r="C238" t="s">
        <v>76</v>
      </c>
      <c r="D238">
        <v>275</v>
      </c>
      <c r="E238" t="s">
        <v>50</v>
      </c>
      <c r="F238" t="s">
        <v>55</v>
      </c>
      <c r="G238">
        <v>1111193</v>
      </c>
      <c r="H238" t="s">
        <v>47</v>
      </c>
      <c r="I238" t="s">
        <v>59</v>
      </c>
      <c r="J238" t="s">
        <v>53</v>
      </c>
      <c r="K238" t="s">
        <v>28</v>
      </c>
      <c r="L238" t="s">
        <v>29</v>
      </c>
      <c r="M238" t="s">
        <v>39</v>
      </c>
      <c r="N238" t="s">
        <v>40</v>
      </c>
      <c r="O238" t="s">
        <v>46</v>
      </c>
      <c r="P238">
        <v>4</v>
      </c>
      <c r="Q238" s="4">
        <v>806</v>
      </c>
      <c r="R238" s="4">
        <v>201.5</v>
      </c>
      <c r="S238" s="4">
        <v>338.52000000000004</v>
      </c>
      <c r="T238" s="4">
        <v>467.47999999999996</v>
      </c>
      <c r="U238">
        <v>5</v>
      </c>
      <c r="V238">
        <v>0</v>
      </c>
      <c r="W238" t="str">
        <f t="shared" si="3"/>
        <v>Not Back Order</v>
      </c>
      <c r="X238" t="str">
        <f>IF(OR(A238=2019,A238=2018),IF(IFERROR(VLOOKUP(DATA!D238,'Year Check'!B:B,1,FALSE),"0"),"1","0")," ")</f>
        <v>1</v>
      </c>
    </row>
    <row r="239" spans="1:24" x14ac:dyDescent="0.25">
      <c r="A239">
        <v>2019</v>
      </c>
      <c r="B239">
        <v>1</v>
      </c>
      <c r="C239" t="s">
        <v>76</v>
      </c>
      <c r="D239">
        <v>233</v>
      </c>
      <c r="E239" t="s">
        <v>23</v>
      </c>
      <c r="F239" t="s">
        <v>24</v>
      </c>
      <c r="G239">
        <v>1111185</v>
      </c>
      <c r="H239" t="s">
        <v>56</v>
      </c>
      <c r="I239" t="s">
        <v>57</v>
      </c>
      <c r="J239" t="s">
        <v>27</v>
      </c>
      <c r="K239" t="s">
        <v>28</v>
      </c>
      <c r="L239" t="s">
        <v>29</v>
      </c>
      <c r="M239" t="s">
        <v>30</v>
      </c>
      <c r="N239" t="s">
        <v>31</v>
      </c>
      <c r="O239" t="s">
        <v>32</v>
      </c>
      <c r="P239">
        <v>3</v>
      </c>
      <c r="Q239" s="4">
        <v>834.4</v>
      </c>
      <c r="R239" s="4">
        <v>278.13333333333333</v>
      </c>
      <c r="S239" s="4">
        <v>325.416</v>
      </c>
      <c r="T239" s="4">
        <v>508.98399999999998</v>
      </c>
      <c r="U239">
        <v>5</v>
      </c>
      <c r="V239">
        <v>0</v>
      </c>
      <c r="W239" t="str">
        <f t="shared" si="3"/>
        <v>Not Back Order</v>
      </c>
      <c r="X239" t="str">
        <f>IF(OR(A239=2019,A239=2018),IF(IFERROR(VLOOKUP(DATA!D239,'Year Check'!B:B,1,FALSE),"0"),"1","0")," ")</f>
        <v>1</v>
      </c>
    </row>
    <row r="240" spans="1:24" x14ac:dyDescent="0.25">
      <c r="A240">
        <v>2019</v>
      </c>
      <c r="B240">
        <v>1</v>
      </c>
      <c r="C240" t="s">
        <v>76</v>
      </c>
      <c r="D240">
        <v>215</v>
      </c>
      <c r="E240" t="s">
        <v>45</v>
      </c>
      <c r="F240" t="s">
        <v>24</v>
      </c>
      <c r="G240">
        <v>1111112</v>
      </c>
      <c r="H240" t="s">
        <v>25</v>
      </c>
      <c r="I240" t="s">
        <v>26</v>
      </c>
      <c r="J240" t="s">
        <v>27</v>
      </c>
      <c r="K240" t="s">
        <v>28</v>
      </c>
      <c r="L240" t="s">
        <v>29</v>
      </c>
      <c r="M240" t="s">
        <v>34</v>
      </c>
      <c r="N240" t="s">
        <v>31</v>
      </c>
      <c r="O240" t="s">
        <v>46</v>
      </c>
      <c r="P240">
        <v>6</v>
      </c>
      <c r="Q240" s="4">
        <v>900</v>
      </c>
      <c r="R240" s="4">
        <v>150</v>
      </c>
      <c r="S240" s="4">
        <v>279.00000000000006</v>
      </c>
      <c r="T240" s="4">
        <v>621</v>
      </c>
      <c r="U240">
        <v>4</v>
      </c>
      <c r="V240">
        <v>0</v>
      </c>
      <c r="W240" t="str">
        <f t="shared" si="3"/>
        <v>Not Back Order</v>
      </c>
      <c r="X240" t="str">
        <f>IF(OR(A240=2019,A240=2018),IF(IFERROR(VLOOKUP(DATA!D240,'Year Check'!B:B,1,FALSE),"0"),"1","0")," ")</f>
        <v>1</v>
      </c>
    </row>
    <row r="241" spans="1:24" x14ac:dyDescent="0.25">
      <c r="A241">
        <v>2019</v>
      </c>
      <c r="B241">
        <v>1</v>
      </c>
      <c r="C241" t="s">
        <v>76</v>
      </c>
      <c r="D241">
        <v>217</v>
      </c>
      <c r="E241" t="s">
        <v>45</v>
      </c>
      <c r="F241" t="s">
        <v>55</v>
      </c>
      <c r="G241">
        <v>1111112</v>
      </c>
      <c r="H241" t="s">
        <v>41</v>
      </c>
      <c r="I241" t="s">
        <v>42</v>
      </c>
      <c r="J241" t="s">
        <v>53</v>
      </c>
      <c r="K241" t="s">
        <v>28</v>
      </c>
      <c r="L241" t="s">
        <v>29</v>
      </c>
      <c r="M241" t="s">
        <v>34</v>
      </c>
      <c r="N241" t="s">
        <v>31</v>
      </c>
      <c r="O241" t="s">
        <v>46</v>
      </c>
      <c r="P241">
        <v>3</v>
      </c>
      <c r="Q241" s="4">
        <v>228</v>
      </c>
      <c r="R241" s="4">
        <v>76</v>
      </c>
      <c r="S241" s="4">
        <v>98.04000000000002</v>
      </c>
      <c r="T241" s="4">
        <v>129.95999999999998</v>
      </c>
      <c r="U241">
        <v>121</v>
      </c>
      <c r="V241">
        <v>0</v>
      </c>
      <c r="W241" t="str">
        <f t="shared" si="3"/>
        <v>Not Back Order</v>
      </c>
      <c r="X241" t="str">
        <f>IF(OR(A241=2019,A241=2018),IF(IFERROR(VLOOKUP(DATA!D241,'Year Check'!B:B,1,FALSE),"0"),"1","0")," ")</f>
        <v>1</v>
      </c>
    </row>
    <row r="242" spans="1:24" x14ac:dyDescent="0.25">
      <c r="A242">
        <v>2019</v>
      </c>
      <c r="B242">
        <v>1</v>
      </c>
      <c r="C242" t="s">
        <v>76</v>
      </c>
      <c r="D242">
        <v>245</v>
      </c>
      <c r="E242" t="s">
        <v>45</v>
      </c>
      <c r="F242" t="s">
        <v>24</v>
      </c>
      <c r="G242">
        <v>1111112</v>
      </c>
      <c r="H242" t="s">
        <v>41</v>
      </c>
      <c r="I242" t="s">
        <v>42</v>
      </c>
      <c r="J242" t="s">
        <v>53</v>
      </c>
      <c r="K242" t="s">
        <v>28</v>
      </c>
      <c r="L242" t="s">
        <v>29</v>
      </c>
      <c r="M242" t="s">
        <v>34</v>
      </c>
      <c r="N242" t="s">
        <v>31</v>
      </c>
      <c r="O242" t="s">
        <v>46</v>
      </c>
      <c r="P242">
        <v>11</v>
      </c>
      <c r="Q242" s="4">
        <v>852</v>
      </c>
      <c r="R242" s="4">
        <v>77.454545454545453</v>
      </c>
      <c r="S242" s="4">
        <v>366.36000000000007</v>
      </c>
      <c r="T242" s="4">
        <v>485.64</v>
      </c>
      <c r="U242">
        <v>4</v>
      </c>
      <c r="V242">
        <v>0</v>
      </c>
      <c r="W242" t="str">
        <f t="shared" si="3"/>
        <v>Not Back Order</v>
      </c>
      <c r="X242" t="str">
        <f>IF(OR(A242=2019,A242=2018),IF(IFERROR(VLOOKUP(DATA!D242,'Year Check'!B:B,1,FALSE),"0"),"1","0")," ")</f>
        <v>1</v>
      </c>
    </row>
    <row r="243" spans="1:24" x14ac:dyDescent="0.25">
      <c r="A243">
        <v>2019</v>
      </c>
      <c r="B243">
        <v>1</v>
      </c>
      <c r="C243" t="s">
        <v>76</v>
      </c>
      <c r="D243">
        <v>251</v>
      </c>
      <c r="E243" t="s">
        <v>45</v>
      </c>
      <c r="F243" t="s">
        <v>55</v>
      </c>
      <c r="G243">
        <v>1111112</v>
      </c>
      <c r="H243" t="s">
        <v>47</v>
      </c>
      <c r="I243" t="s">
        <v>59</v>
      </c>
      <c r="J243" t="s">
        <v>53</v>
      </c>
      <c r="K243" t="s">
        <v>28</v>
      </c>
      <c r="L243" t="s">
        <v>29</v>
      </c>
      <c r="M243" t="s">
        <v>34</v>
      </c>
      <c r="N243" t="s">
        <v>31</v>
      </c>
      <c r="O243" t="s">
        <v>46</v>
      </c>
      <c r="P243">
        <v>3</v>
      </c>
      <c r="Q243" s="4">
        <v>840</v>
      </c>
      <c r="R243" s="4">
        <v>280</v>
      </c>
      <c r="S243" s="4">
        <v>352.8</v>
      </c>
      <c r="T243" s="4">
        <v>487.2</v>
      </c>
      <c r="U243">
        <v>0</v>
      </c>
      <c r="V243">
        <v>0</v>
      </c>
      <c r="W243" t="str">
        <f t="shared" si="3"/>
        <v>Not Back Order</v>
      </c>
      <c r="X243" t="str">
        <f>IF(OR(A243=2019,A243=2018),IF(IFERROR(VLOOKUP(DATA!D243,'Year Check'!B:B,1,FALSE),"0"),"1","0")," ")</f>
        <v>1</v>
      </c>
    </row>
    <row r="244" spans="1:24" x14ac:dyDescent="0.25">
      <c r="A244">
        <v>2019</v>
      </c>
      <c r="B244">
        <v>1</v>
      </c>
      <c r="C244" t="s">
        <v>76</v>
      </c>
      <c r="D244">
        <v>319</v>
      </c>
      <c r="E244" t="s">
        <v>45</v>
      </c>
      <c r="F244" t="s">
        <v>55</v>
      </c>
      <c r="G244">
        <v>1111112</v>
      </c>
      <c r="H244" t="s">
        <v>41</v>
      </c>
      <c r="I244" t="s">
        <v>42</v>
      </c>
      <c r="J244" t="s">
        <v>53</v>
      </c>
      <c r="K244" t="s">
        <v>28</v>
      </c>
      <c r="L244" t="s">
        <v>29</v>
      </c>
      <c r="M244" t="s">
        <v>34</v>
      </c>
      <c r="N244" t="s">
        <v>40</v>
      </c>
      <c r="O244" t="s">
        <v>35</v>
      </c>
      <c r="P244">
        <v>8</v>
      </c>
      <c r="Q244" s="4">
        <v>64.5</v>
      </c>
      <c r="R244" s="4">
        <v>8.0625</v>
      </c>
      <c r="S244" s="4">
        <v>27.735000000000003</v>
      </c>
      <c r="T244" s="4">
        <v>36.764999999999993</v>
      </c>
      <c r="U244">
        <v>121</v>
      </c>
      <c r="V244">
        <v>0</v>
      </c>
      <c r="W244" t="str">
        <f t="shared" si="3"/>
        <v>Not Back Order</v>
      </c>
      <c r="X244" t="str">
        <f>IF(OR(A244=2019,A244=2018),IF(IFERROR(VLOOKUP(DATA!D244,'Year Check'!B:B,1,FALSE),"0"),"1","0")," ")</f>
        <v>1</v>
      </c>
    </row>
    <row r="245" spans="1:24" x14ac:dyDescent="0.25">
      <c r="A245">
        <v>2019</v>
      </c>
      <c r="B245">
        <v>1</v>
      </c>
      <c r="C245" t="s">
        <v>76</v>
      </c>
      <c r="D245">
        <v>289</v>
      </c>
      <c r="E245" t="s">
        <v>50</v>
      </c>
      <c r="F245" t="s">
        <v>24</v>
      </c>
      <c r="G245">
        <v>1111111</v>
      </c>
      <c r="H245" t="s">
        <v>41</v>
      </c>
      <c r="I245" t="s">
        <v>42</v>
      </c>
      <c r="J245" t="s">
        <v>43</v>
      </c>
      <c r="K245" t="s">
        <v>28</v>
      </c>
      <c r="L245" t="s">
        <v>29</v>
      </c>
      <c r="M245" t="s">
        <v>30</v>
      </c>
      <c r="N245" t="s">
        <v>49</v>
      </c>
      <c r="O245" t="s">
        <v>46</v>
      </c>
      <c r="P245">
        <v>11</v>
      </c>
      <c r="Q245" s="4">
        <v>88</v>
      </c>
      <c r="R245" s="4">
        <v>8</v>
      </c>
      <c r="S245" s="4">
        <v>37.840000000000003</v>
      </c>
      <c r="T245" s="4">
        <v>50.16</v>
      </c>
      <c r="U245">
        <v>121</v>
      </c>
      <c r="V245">
        <v>0</v>
      </c>
      <c r="W245" t="str">
        <f t="shared" si="3"/>
        <v>Not Back Order</v>
      </c>
      <c r="X245" t="str">
        <f>IF(OR(A245=2019,A245=2018),IF(IFERROR(VLOOKUP(DATA!D245,'Year Check'!B:B,1,FALSE),"0"),"1","0")," ")</f>
        <v>1</v>
      </c>
    </row>
    <row r="246" spans="1:24" x14ac:dyDescent="0.25">
      <c r="A246">
        <v>2019</v>
      </c>
      <c r="B246">
        <v>1</v>
      </c>
      <c r="C246" t="s">
        <v>76</v>
      </c>
      <c r="D246">
        <v>30</v>
      </c>
      <c r="E246" t="s">
        <v>45</v>
      </c>
      <c r="F246" t="s">
        <v>24</v>
      </c>
      <c r="G246">
        <v>1111112</v>
      </c>
      <c r="H246" t="s">
        <v>25</v>
      </c>
      <c r="I246" t="s">
        <v>26</v>
      </c>
      <c r="J246" t="s">
        <v>27</v>
      </c>
      <c r="K246" t="s">
        <v>28</v>
      </c>
      <c r="L246" t="s">
        <v>29</v>
      </c>
      <c r="M246" t="s">
        <v>30</v>
      </c>
      <c r="N246" t="s">
        <v>49</v>
      </c>
      <c r="O246" t="s">
        <v>32</v>
      </c>
      <c r="P246">
        <v>56</v>
      </c>
      <c r="Q246" s="4">
        <v>6330.95</v>
      </c>
      <c r="R246" s="4">
        <v>113.05267857142857</v>
      </c>
      <c r="S246" s="4">
        <v>1962.5945000000004</v>
      </c>
      <c r="T246" s="4">
        <v>4368.3554999999997</v>
      </c>
      <c r="U246">
        <v>94</v>
      </c>
      <c r="V246">
        <v>0</v>
      </c>
      <c r="W246" t="str">
        <f t="shared" si="3"/>
        <v>Not Back Order</v>
      </c>
      <c r="X246" t="str">
        <f>IF(OR(A246=2019,A246=2018),IF(IFERROR(VLOOKUP(DATA!D246,'Year Check'!B:B,1,FALSE),"0"),"1","0")," ")</f>
        <v>1</v>
      </c>
    </row>
    <row r="247" spans="1:24" x14ac:dyDescent="0.25">
      <c r="A247">
        <v>2019</v>
      </c>
      <c r="B247">
        <v>1</v>
      </c>
      <c r="C247" t="s">
        <v>76</v>
      </c>
      <c r="D247">
        <v>38</v>
      </c>
      <c r="E247" t="s">
        <v>45</v>
      </c>
      <c r="F247" t="s">
        <v>24</v>
      </c>
      <c r="G247">
        <v>1111112</v>
      </c>
      <c r="H247" t="s">
        <v>41</v>
      </c>
      <c r="I247" t="s">
        <v>42</v>
      </c>
      <c r="J247" t="s">
        <v>27</v>
      </c>
      <c r="K247" t="s">
        <v>28</v>
      </c>
      <c r="L247" t="s">
        <v>29</v>
      </c>
      <c r="M247" t="s">
        <v>30</v>
      </c>
      <c r="N247" t="s">
        <v>49</v>
      </c>
      <c r="O247" t="s">
        <v>32</v>
      </c>
      <c r="P247">
        <v>52</v>
      </c>
      <c r="Q247" s="4">
        <v>5980</v>
      </c>
      <c r="R247" s="4">
        <v>115</v>
      </c>
      <c r="S247" s="4">
        <v>2571.4</v>
      </c>
      <c r="T247" s="4">
        <v>3408.6</v>
      </c>
      <c r="U247">
        <v>263</v>
      </c>
      <c r="V247">
        <v>0</v>
      </c>
      <c r="W247" t="str">
        <f t="shared" si="3"/>
        <v>Not Back Order</v>
      </c>
      <c r="X247" t="str">
        <f>IF(OR(A247=2019,A247=2018),IF(IFERROR(VLOOKUP(DATA!D247,'Year Check'!B:B,1,FALSE),"0"),"1","0")," ")</f>
        <v>1</v>
      </c>
    </row>
    <row r="248" spans="1:24" x14ac:dyDescent="0.25">
      <c r="A248">
        <v>2019</v>
      </c>
      <c r="B248">
        <v>1</v>
      </c>
      <c r="C248" t="s">
        <v>76</v>
      </c>
      <c r="D248">
        <v>334</v>
      </c>
      <c r="E248" t="s">
        <v>45</v>
      </c>
      <c r="F248" t="s">
        <v>58</v>
      </c>
      <c r="G248">
        <v>1111112</v>
      </c>
      <c r="H248" t="s">
        <v>41</v>
      </c>
      <c r="I248" t="s">
        <v>42</v>
      </c>
      <c r="J248" t="s">
        <v>27</v>
      </c>
      <c r="K248" t="s">
        <v>28</v>
      </c>
      <c r="L248" t="s">
        <v>29</v>
      </c>
      <c r="M248" t="s">
        <v>39</v>
      </c>
      <c r="N248" t="s">
        <v>49</v>
      </c>
      <c r="O248" t="s">
        <v>32</v>
      </c>
      <c r="P248">
        <v>8</v>
      </c>
      <c r="Q248" s="4">
        <v>53</v>
      </c>
      <c r="R248" s="4">
        <v>6.625</v>
      </c>
      <c r="S248" s="4">
        <v>22.790000000000003</v>
      </c>
      <c r="T248" s="4">
        <v>30.209999999999997</v>
      </c>
      <c r="U248">
        <v>2</v>
      </c>
      <c r="V248">
        <v>0</v>
      </c>
      <c r="W248" t="str">
        <f t="shared" si="3"/>
        <v>Not Back Order</v>
      </c>
      <c r="X248" t="str">
        <f>IF(OR(A248=2019,A248=2018),IF(IFERROR(VLOOKUP(DATA!D248,'Year Check'!B:B,1,FALSE),"0"),"1","0")," ")</f>
        <v>1</v>
      </c>
    </row>
    <row r="249" spans="1:24" x14ac:dyDescent="0.25">
      <c r="A249">
        <v>2019</v>
      </c>
      <c r="B249">
        <v>1</v>
      </c>
      <c r="C249" t="s">
        <v>76</v>
      </c>
      <c r="D249">
        <v>167</v>
      </c>
      <c r="E249" t="s">
        <v>50</v>
      </c>
      <c r="F249" t="s">
        <v>58</v>
      </c>
      <c r="G249">
        <v>1113411</v>
      </c>
      <c r="H249" t="s">
        <v>36</v>
      </c>
      <c r="I249" t="s">
        <v>37</v>
      </c>
      <c r="J249" t="s">
        <v>53</v>
      </c>
      <c r="K249" t="s">
        <v>28</v>
      </c>
      <c r="L249" t="s">
        <v>29</v>
      </c>
      <c r="M249" t="s">
        <v>34</v>
      </c>
      <c r="N249" t="s">
        <v>31</v>
      </c>
      <c r="O249" t="s">
        <v>46</v>
      </c>
      <c r="P249">
        <v>9</v>
      </c>
      <c r="Q249" s="4">
        <v>485</v>
      </c>
      <c r="R249" s="4">
        <v>53.888888888888886</v>
      </c>
      <c r="S249" s="4">
        <v>198.85</v>
      </c>
      <c r="T249" s="4">
        <v>286.14999999999998</v>
      </c>
      <c r="U249">
        <v>5</v>
      </c>
      <c r="V249">
        <v>0</v>
      </c>
      <c r="W249" t="str">
        <f t="shared" si="3"/>
        <v>Not Back Order</v>
      </c>
      <c r="X249" t="str">
        <f>IF(OR(A249=2019,A249=2018),IF(IFERROR(VLOOKUP(DATA!D249,'Year Check'!B:B,1,FALSE),"0"),"1","0")," ")</f>
        <v>1</v>
      </c>
    </row>
    <row r="250" spans="1:24" x14ac:dyDescent="0.25">
      <c r="A250">
        <v>2019</v>
      </c>
      <c r="B250">
        <v>1</v>
      </c>
      <c r="C250" t="s">
        <v>76</v>
      </c>
      <c r="D250">
        <v>359</v>
      </c>
      <c r="E250" t="s">
        <v>50</v>
      </c>
      <c r="F250" t="s">
        <v>55</v>
      </c>
      <c r="G250">
        <v>1113411</v>
      </c>
      <c r="H250" t="s">
        <v>47</v>
      </c>
      <c r="I250" t="s">
        <v>59</v>
      </c>
      <c r="J250" t="s">
        <v>53</v>
      </c>
      <c r="K250" t="s">
        <v>28</v>
      </c>
      <c r="L250" t="s">
        <v>29</v>
      </c>
      <c r="M250" t="s">
        <v>34</v>
      </c>
      <c r="N250" t="s">
        <v>40</v>
      </c>
      <c r="O250" t="s">
        <v>46</v>
      </c>
      <c r="P250">
        <v>3</v>
      </c>
      <c r="Q250" s="4">
        <v>42.5</v>
      </c>
      <c r="R250" s="4">
        <v>14.166666666666666</v>
      </c>
      <c r="S250" s="4">
        <v>17.850000000000001</v>
      </c>
      <c r="T250" s="4">
        <v>24.65</v>
      </c>
      <c r="U250">
        <v>0</v>
      </c>
      <c r="V250">
        <v>0</v>
      </c>
      <c r="W250" t="str">
        <f t="shared" si="3"/>
        <v>Not Back Order</v>
      </c>
      <c r="X250" t="str">
        <f>IF(OR(A250=2019,A250=2018),IF(IFERROR(VLOOKUP(DATA!D250,'Year Check'!B:B,1,FALSE),"0"),"1","0")," ")</f>
        <v>1</v>
      </c>
    </row>
    <row r="251" spans="1:24" x14ac:dyDescent="0.25">
      <c r="A251">
        <v>2019</v>
      </c>
      <c r="B251">
        <v>1</v>
      </c>
      <c r="C251" t="s">
        <v>76</v>
      </c>
      <c r="D251">
        <v>365</v>
      </c>
      <c r="E251" t="s">
        <v>50</v>
      </c>
      <c r="F251" t="s">
        <v>24</v>
      </c>
      <c r="G251">
        <v>1113411</v>
      </c>
      <c r="H251" t="s">
        <v>47</v>
      </c>
      <c r="I251" t="s">
        <v>59</v>
      </c>
      <c r="J251" t="s">
        <v>53</v>
      </c>
      <c r="K251" t="s">
        <v>28</v>
      </c>
      <c r="L251" t="s">
        <v>29</v>
      </c>
      <c r="M251" t="s">
        <v>34</v>
      </c>
      <c r="N251" t="s">
        <v>40</v>
      </c>
      <c r="O251" t="s">
        <v>46</v>
      </c>
      <c r="P251">
        <v>11</v>
      </c>
      <c r="Q251" s="4">
        <v>39</v>
      </c>
      <c r="R251" s="4">
        <v>3.5454545454545454</v>
      </c>
      <c r="S251" s="4">
        <v>16.380000000000003</v>
      </c>
      <c r="T251" s="4">
        <v>22.619999999999997</v>
      </c>
      <c r="U251">
        <v>4</v>
      </c>
      <c r="V251">
        <v>0</v>
      </c>
      <c r="W251" t="str">
        <f t="shared" si="3"/>
        <v>Not Back Order</v>
      </c>
      <c r="X251" t="str">
        <f>IF(OR(A251=2019,A251=2018),IF(IFERROR(VLOOKUP(DATA!D251,'Year Check'!B:B,1,FALSE),"0"),"1","0")," ")</f>
        <v>1</v>
      </c>
    </row>
    <row r="252" spans="1:24" x14ac:dyDescent="0.25">
      <c r="A252">
        <v>2019</v>
      </c>
      <c r="B252">
        <v>1</v>
      </c>
      <c r="C252" t="s">
        <v>76</v>
      </c>
      <c r="D252">
        <v>89</v>
      </c>
      <c r="E252" t="s">
        <v>50</v>
      </c>
      <c r="F252" t="s">
        <v>24</v>
      </c>
      <c r="G252">
        <v>1113411</v>
      </c>
      <c r="H252" t="s">
        <v>25</v>
      </c>
      <c r="I252" t="s">
        <v>26</v>
      </c>
      <c r="J252" t="s">
        <v>27</v>
      </c>
      <c r="K252" t="s">
        <v>28</v>
      </c>
      <c r="L252" t="s">
        <v>29</v>
      </c>
      <c r="M252" t="s">
        <v>39</v>
      </c>
      <c r="N252" t="s">
        <v>40</v>
      </c>
      <c r="O252" t="s">
        <v>46</v>
      </c>
      <c r="P252">
        <v>58</v>
      </c>
      <c r="Q252" s="4">
        <v>8859.25</v>
      </c>
      <c r="R252" s="4">
        <v>152.74568965517241</v>
      </c>
      <c r="S252" s="4">
        <v>2746.3675000000003</v>
      </c>
      <c r="T252" s="4">
        <v>6112.8824999999997</v>
      </c>
      <c r="U252">
        <v>43</v>
      </c>
      <c r="V252">
        <v>0</v>
      </c>
      <c r="W252" t="str">
        <f t="shared" si="3"/>
        <v>Not Back Order</v>
      </c>
      <c r="X252" t="str">
        <f>IF(OR(A252=2019,A252=2018),IF(IFERROR(VLOOKUP(DATA!D252,'Year Check'!B:B,1,FALSE),"0"),"1","0")," ")</f>
        <v>1</v>
      </c>
    </row>
    <row r="253" spans="1:24" x14ac:dyDescent="0.25">
      <c r="A253">
        <v>2019</v>
      </c>
      <c r="B253">
        <v>1</v>
      </c>
      <c r="C253" t="s">
        <v>76</v>
      </c>
      <c r="D253">
        <v>198</v>
      </c>
      <c r="E253" t="s">
        <v>50</v>
      </c>
      <c r="F253" t="s">
        <v>24</v>
      </c>
      <c r="G253">
        <v>1113411</v>
      </c>
      <c r="H253" t="s">
        <v>41</v>
      </c>
      <c r="I253" t="s">
        <v>42</v>
      </c>
      <c r="J253" t="s">
        <v>53</v>
      </c>
      <c r="K253" t="s">
        <v>28</v>
      </c>
      <c r="L253" t="s">
        <v>29</v>
      </c>
      <c r="M253" t="s">
        <v>39</v>
      </c>
      <c r="N253" t="s">
        <v>40</v>
      </c>
      <c r="O253" t="s">
        <v>46</v>
      </c>
      <c r="P253">
        <v>82</v>
      </c>
      <c r="Q253" s="4">
        <v>288</v>
      </c>
      <c r="R253" s="4">
        <v>3.5121951219512195</v>
      </c>
      <c r="S253" s="4">
        <v>123.84000000000002</v>
      </c>
      <c r="T253" s="4">
        <v>164.16</v>
      </c>
      <c r="U253">
        <v>85</v>
      </c>
      <c r="V253">
        <v>0</v>
      </c>
      <c r="W253" t="str">
        <f t="shared" si="3"/>
        <v>Not Back Order</v>
      </c>
      <c r="X253" t="str">
        <f>IF(OR(A253=2019,A253=2018),IF(IFERROR(VLOOKUP(DATA!D253,'Year Check'!B:B,1,FALSE),"0"),"1","0")," ")</f>
        <v>1</v>
      </c>
    </row>
    <row r="254" spans="1:24" x14ac:dyDescent="0.25">
      <c r="A254">
        <v>2019</v>
      </c>
      <c r="B254">
        <v>1</v>
      </c>
      <c r="C254" t="s">
        <v>76</v>
      </c>
      <c r="D254">
        <v>427</v>
      </c>
      <c r="E254" t="s">
        <v>50</v>
      </c>
      <c r="F254" t="s">
        <v>78</v>
      </c>
      <c r="G254">
        <v>1112531</v>
      </c>
      <c r="H254" t="s">
        <v>47</v>
      </c>
      <c r="I254" t="s">
        <v>48</v>
      </c>
      <c r="J254" t="s">
        <v>53</v>
      </c>
      <c r="K254" t="s">
        <v>28</v>
      </c>
      <c r="L254" t="s">
        <v>29</v>
      </c>
      <c r="M254" t="s">
        <v>39</v>
      </c>
      <c r="N254" t="s">
        <v>40</v>
      </c>
      <c r="O254" t="s">
        <v>46</v>
      </c>
      <c r="P254">
        <v>8</v>
      </c>
      <c r="Q254" s="4">
        <v>6</v>
      </c>
      <c r="R254" s="4">
        <v>0.75</v>
      </c>
      <c r="S254" s="4">
        <v>2.5200000000000005</v>
      </c>
      <c r="T254" s="4">
        <v>3.4799999999999995</v>
      </c>
      <c r="U254">
        <v>121</v>
      </c>
      <c r="V254">
        <v>0</v>
      </c>
      <c r="W254" t="str">
        <f t="shared" si="3"/>
        <v>Not Back Order</v>
      </c>
      <c r="X254" t="str">
        <f>IF(OR(A254=2019,A254=2018),IF(IFERROR(VLOOKUP(DATA!D254,'Year Check'!B:B,1,FALSE),"0"),"1","0")," ")</f>
        <v>1</v>
      </c>
    </row>
    <row r="255" spans="1:24" x14ac:dyDescent="0.25">
      <c r="A255">
        <v>2019</v>
      </c>
      <c r="B255">
        <v>1</v>
      </c>
      <c r="C255" t="s">
        <v>76</v>
      </c>
      <c r="D255">
        <v>430</v>
      </c>
      <c r="E255" t="s">
        <v>50</v>
      </c>
      <c r="F255" t="s">
        <v>24</v>
      </c>
      <c r="G255">
        <v>1112531</v>
      </c>
      <c r="H255" t="s">
        <v>47</v>
      </c>
      <c r="I255" t="s">
        <v>48</v>
      </c>
      <c r="J255" t="s">
        <v>53</v>
      </c>
      <c r="K255" t="s">
        <v>28</v>
      </c>
      <c r="L255" t="s">
        <v>29</v>
      </c>
      <c r="M255" t="s">
        <v>39</v>
      </c>
      <c r="N255" t="s">
        <v>40</v>
      </c>
      <c r="O255" t="s">
        <v>46</v>
      </c>
      <c r="P255">
        <v>8</v>
      </c>
      <c r="Q255" s="4">
        <v>5</v>
      </c>
      <c r="R255" s="4">
        <v>0.625</v>
      </c>
      <c r="S255" s="4">
        <v>2.1</v>
      </c>
      <c r="T255" s="4">
        <v>2.9</v>
      </c>
      <c r="U255">
        <v>2</v>
      </c>
      <c r="V255">
        <v>0</v>
      </c>
      <c r="W255" t="str">
        <f t="shared" si="3"/>
        <v>Not Back Order</v>
      </c>
      <c r="X255" t="str">
        <f>IF(OR(A255=2019,A255=2018),IF(IFERROR(VLOOKUP(DATA!D255,'Year Check'!B:B,1,FALSE),"0"),"1","0")," ")</f>
        <v>1</v>
      </c>
    </row>
    <row r="256" spans="1:24" x14ac:dyDescent="0.25">
      <c r="A256">
        <v>2019</v>
      </c>
      <c r="B256">
        <v>1</v>
      </c>
      <c r="C256" t="s">
        <v>76</v>
      </c>
      <c r="D256">
        <v>431</v>
      </c>
      <c r="E256" t="s">
        <v>50</v>
      </c>
      <c r="F256" t="s">
        <v>78</v>
      </c>
      <c r="G256">
        <v>1112531</v>
      </c>
      <c r="H256" t="s">
        <v>47</v>
      </c>
      <c r="I256" t="s">
        <v>48</v>
      </c>
      <c r="J256" t="s">
        <v>53</v>
      </c>
      <c r="K256" t="s">
        <v>28</v>
      </c>
      <c r="L256" t="s">
        <v>29</v>
      </c>
      <c r="M256" t="s">
        <v>39</v>
      </c>
      <c r="N256" t="s">
        <v>40</v>
      </c>
      <c r="O256" t="s">
        <v>46</v>
      </c>
      <c r="P256">
        <v>8</v>
      </c>
      <c r="Q256" s="4">
        <v>5</v>
      </c>
      <c r="R256" s="4">
        <v>0.625</v>
      </c>
      <c r="S256" s="4">
        <v>2.1</v>
      </c>
      <c r="T256" s="4">
        <v>2.9</v>
      </c>
      <c r="U256">
        <v>3</v>
      </c>
      <c r="V256">
        <v>0</v>
      </c>
      <c r="W256" t="str">
        <f t="shared" si="3"/>
        <v>Not Back Order</v>
      </c>
      <c r="X256" t="str">
        <f>IF(OR(A256=2019,A256=2018),IF(IFERROR(VLOOKUP(DATA!D256,'Year Check'!B:B,1,FALSE),"0"),"1","0")," ")</f>
        <v>1</v>
      </c>
    </row>
    <row r="257" spans="1:24" x14ac:dyDescent="0.25">
      <c r="A257">
        <v>2019</v>
      </c>
      <c r="B257">
        <v>1</v>
      </c>
      <c r="C257" t="s">
        <v>76</v>
      </c>
      <c r="D257">
        <v>434</v>
      </c>
      <c r="E257" t="s">
        <v>50</v>
      </c>
      <c r="F257" t="s">
        <v>55</v>
      </c>
      <c r="G257">
        <v>1112531</v>
      </c>
      <c r="H257" t="s">
        <v>47</v>
      </c>
      <c r="I257" t="s">
        <v>48</v>
      </c>
      <c r="J257" t="s">
        <v>53</v>
      </c>
      <c r="K257" t="s">
        <v>28</v>
      </c>
      <c r="L257" t="s">
        <v>29</v>
      </c>
      <c r="M257" t="s">
        <v>39</v>
      </c>
      <c r="N257" t="s">
        <v>40</v>
      </c>
      <c r="O257" t="s">
        <v>46</v>
      </c>
      <c r="P257">
        <v>8</v>
      </c>
      <c r="Q257" s="4">
        <v>4</v>
      </c>
      <c r="R257" s="4">
        <v>0.5</v>
      </c>
      <c r="S257" s="4">
        <v>1.6800000000000002</v>
      </c>
      <c r="T257" s="4">
        <v>2.3199999999999998</v>
      </c>
      <c r="U257">
        <v>0</v>
      </c>
      <c r="V257">
        <v>0</v>
      </c>
      <c r="W257" t="str">
        <f t="shared" si="3"/>
        <v>Not Back Order</v>
      </c>
      <c r="X257" t="str">
        <f>IF(OR(A257=2019,A257=2018),IF(IFERROR(VLOOKUP(DATA!D257,'Year Check'!B:B,1,FALSE),"0"),"1","0")," ")</f>
        <v>1</v>
      </c>
    </row>
    <row r="258" spans="1:24" x14ac:dyDescent="0.25">
      <c r="A258">
        <v>2019</v>
      </c>
      <c r="B258">
        <v>1</v>
      </c>
      <c r="C258" t="s">
        <v>76</v>
      </c>
      <c r="D258">
        <v>273</v>
      </c>
      <c r="E258" t="s">
        <v>50</v>
      </c>
      <c r="F258" t="s">
        <v>24</v>
      </c>
      <c r="G258">
        <v>1111112</v>
      </c>
      <c r="H258" t="s">
        <v>25</v>
      </c>
      <c r="I258" t="s">
        <v>26</v>
      </c>
      <c r="J258" t="s">
        <v>27</v>
      </c>
      <c r="K258" t="s">
        <v>28</v>
      </c>
      <c r="L258" t="s">
        <v>29</v>
      </c>
      <c r="M258" t="s">
        <v>34</v>
      </c>
      <c r="N258" t="s">
        <v>40</v>
      </c>
      <c r="O258" t="s">
        <v>35</v>
      </c>
      <c r="P258">
        <v>11</v>
      </c>
      <c r="Q258" s="4">
        <v>880</v>
      </c>
      <c r="R258" s="4">
        <v>80</v>
      </c>
      <c r="S258" s="4">
        <v>272.80000000000007</v>
      </c>
      <c r="T258" s="4">
        <v>607.19999999999993</v>
      </c>
      <c r="U258">
        <v>121</v>
      </c>
      <c r="V258">
        <v>0</v>
      </c>
      <c r="W258" t="str">
        <f t="shared" si="3"/>
        <v>Not Back Order</v>
      </c>
      <c r="X258" t="str">
        <f>IF(OR(A258=2019,A258=2018),IF(IFERROR(VLOOKUP(DATA!D258,'Year Check'!B:B,1,FALSE),"0"),"1","0")," ")</f>
        <v>1</v>
      </c>
    </row>
    <row r="259" spans="1:24" x14ac:dyDescent="0.25">
      <c r="A259">
        <v>2019</v>
      </c>
      <c r="B259">
        <v>1</v>
      </c>
      <c r="C259" t="s">
        <v>76</v>
      </c>
      <c r="D259">
        <v>280</v>
      </c>
      <c r="E259" t="s">
        <v>50</v>
      </c>
      <c r="F259" t="s">
        <v>75</v>
      </c>
      <c r="G259">
        <v>1111112</v>
      </c>
      <c r="H259" t="s">
        <v>25</v>
      </c>
      <c r="I259" t="s">
        <v>26</v>
      </c>
      <c r="J259" t="s">
        <v>27</v>
      </c>
      <c r="K259" t="s">
        <v>28</v>
      </c>
      <c r="L259" t="s">
        <v>29</v>
      </c>
      <c r="M259" t="s">
        <v>34</v>
      </c>
      <c r="N259" t="s">
        <v>40</v>
      </c>
      <c r="O259" t="s">
        <v>35</v>
      </c>
      <c r="P259">
        <v>11</v>
      </c>
      <c r="Q259" s="4">
        <v>2068</v>
      </c>
      <c r="R259" s="4">
        <v>188</v>
      </c>
      <c r="S259" s="4">
        <v>641.08000000000004</v>
      </c>
      <c r="T259" s="4">
        <v>1426.9199999999998</v>
      </c>
      <c r="U259">
        <v>3</v>
      </c>
      <c r="V259">
        <v>0</v>
      </c>
      <c r="W259" t="str">
        <f t="shared" si="3"/>
        <v>Not Back Order</v>
      </c>
      <c r="X259" t="str">
        <f>IF(OR(A259=2019,A259=2018),IF(IFERROR(VLOOKUP(DATA!D259,'Year Check'!B:B,1,FALSE),"0"),"1","0")," ")</f>
        <v>1</v>
      </c>
    </row>
    <row r="260" spans="1:24" x14ac:dyDescent="0.25">
      <c r="A260">
        <v>2019</v>
      </c>
      <c r="B260">
        <v>1</v>
      </c>
      <c r="C260" t="s">
        <v>76</v>
      </c>
      <c r="D260">
        <v>688</v>
      </c>
      <c r="E260" t="s">
        <v>50</v>
      </c>
      <c r="F260" t="s">
        <v>51</v>
      </c>
      <c r="G260">
        <v>1111958</v>
      </c>
      <c r="H260" t="s">
        <v>47</v>
      </c>
      <c r="I260" t="s">
        <v>48</v>
      </c>
      <c r="J260" t="s">
        <v>53</v>
      </c>
      <c r="K260" t="s">
        <v>28</v>
      </c>
      <c r="L260" t="s">
        <v>38</v>
      </c>
      <c r="M260" t="s">
        <v>39</v>
      </c>
      <c r="N260" t="s">
        <v>40</v>
      </c>
      <c r="O260" t="s">
        <v>35</v>
      </c>
      <c r="P260">
        <v>3</v>
      </c>
      <c r="Q260" s="4">
        <v>165</v>
      </c>
      <c r="R260" s="4">
        <v>55</v>
      </c>
      <c r="S260" s="4">
        <v>69.300000000000011</v>
      </c>
      <c r="T260" s="4">
        <v>95.699999999999989</v>
      </c>
      <c r="U260">
        <v>54</v>
      </c>
      <c r="V260">
        <v>0</v>
      </c>
      <c r="W260" t="str">
        <f t="shared" ref="W260:W323" si="4">IF(P260&lt;0,"Back Order","Not Back Order")</f>
        <v>Not Back Order</v>
      </c>
      <c r="X260" t="str">
        <f>IF(OR(A260=2019,A260=2018),IF(IFERROR(VLOOKUP(DATA!D260,'Year Check'!B:B,1,FALSE),"0"),"1","0")," ")</f>
        <v>1</v>
      </c>
    </row>
    <row r="261" spans="1:24" x14ac:dyDescent="0.25">
      <c r="A261">
        <v>2019</v>
      </c>
      <c r="B261">
        <v>1</v>
      </c>
      <c r="C261" t="s">
        <v>76</v>
      </c>
      <c r="D261">
        <v>191</v>
      </c>
      <c r="E261" t="s">
        <v>45</v>
      </c>
      <c r="F261" t="s">
        <v>33</v>
      </c>
      <c r="G261">
        <v>1113152</v>
      </c>
      <c r="H261" t="s">
        <v>41</v>
      </c>
      <c r="I261" t="s">
        <v>44</v>
      </c>
      <c r="J261" t="s">
        <v>43</v>
      </c>
      <c r="K261" t="s">
        <v>28</v>
      </c>
      <c r="L261" t="s">
        <v>29</v>
      </c>
      <c r="M261" t="s">
        <v>34</v>
      </c>
      <c r="N261" t="s">
        <v>31</v>
      </c>
      <c r="O261" t="s">
        <v>35</v>
      </c>
      <c r="P261">
        <v>6</v>
      </c>
      <c r="Q261" s="4">
        <v>386.8</v>
      </c>
      <c r="R261" s="4">
        <v>64.466666666666669</v>
      </c>
      <c r="S261" s="4">
        <v>166.32400000000001</v>
      </c>
      <c r="T261" s="4">
        <v>220.476</v>
      </c>
      <c r="U261">
        <v>121</v>
      </c>
      <c r="V261">
        <v>880</v>
      </c>
      <c r="W261" t="str">
        <f t="shared" si="4"/>
        <v>Not Back Order</v>
      </c>
      <c r="X261" t="str">
        <f>IF(OR(A261=2019,A261=2018),IF(IFERROR(VLOOKUP(DATA!D261,'Year Check'!B:B,1,FALSE),"0"),"1","0")," ")</f>
        <v>1</v>
      </c>
    </row>
    <row r="262" spans="1:24" x14ac:dyDescent="0.25">
      <c r="A262">
        <v>2019</v>
      </c>
      <c r="B262">
        <v>1</v>
      </c>
      <c r="C262" t="s">
        <v>76</v>
      </c>
      <c r="D262">
        <v>204</v>
      </c>
      <c r="E262" t="s">
        <v>45</v>
      </c>
      <c r="F262" t="s">
        <v>33</v>
      </c>
      <c r="G262">
        <v>1113152</v>
      </c>
      <c r="H262" t="s">
        <v>41</v>
      </c>
      <c r="I262" t="s">
        <v>44</v>
      </c>
      <c r="J262" t="s">
        <v>43</v>
      </c>
      <c r="K262" t="s">
        <v>28</v>
      </c>
      <c r="L262" t="s">
        <v>29</v>
      </c>
      <c r="M262" t="s">
        <v>34</v>
      </c>
      <c r="N262" t="s">
        <v>31</v>
      </c>
      <c r="O262" t="s">
        <v>35</v>
      </c>
      <c r="P262">
        <v>4</v>
      </c>
      <c r="Q262" s="4">
        <v>230.9</v>
      </c>
      <c r="R262" s="4">
        <v>57.725000000000001</v>
      </c>
      <c r="S262" s="4">
        <v>99.28700000000002</v>
      </c>
      <c r="T262" s="4">
        <v>131.613</v>
      </c>
      <c r="U262">
        <v>5</v>
      </c>
      <c r="V262">
        <v>880</v>
      </c>
      <c r="W262" t="str">
        <f t="shared" si="4"/>
        <v>Not Back Order</v>
      </c>
      <c r="X262" t="str">
        <f>IF(OR(A262=2019,A262=2018),IF(IFERROR(VLOOKUP(DATA!D262,'Year Check'!B:B,1,FALSE),"0"),"1","0")," ")</f>
        <v>1</v>
      </c>
    </row>
    <row r="263" spans="1:24" x14ac:dyDescent="0.25">
      <c r="A263">
        <v>2019</v>
      </c>
      <c r="B263">
        <v>1</v>
      </c>
      <c r="C263" t="s">
        <v>76</v>
      </c>
      <c r="D263">
        <v>243</v>
      </c>
      <c r="E263" t="s">
        <v>45</v>
      </c>
      <c r="F263" t="s">
        <v>24</v>
      </c>
      <c r="G263">
        <v>1113152</v>
      </c>
      <c r="H263" t="s">
        <v>41</v>
      </c>
      <c r="I263" t="s">
        <v>44</v>
      </c>
      <c r="J263" t="s">
        <v>43</v>
      </c>
      <c r="K263" t="s">
        <v>28</v>
      </c>
      <c r="L263" t="s">
        <v>29</v>
      </c>
      <c r="M263" t="s">
        <v>34</v>
      </c>
      <c r="N263" t="s">
        <v>31</v>
      </c>
      <c r="O263" t="s">
        <v>35</v>
      </c>
      <c r="P263">
        <v>11</v>
      </c>
      <c r="Q263" s="4">
        <v>854.8</v>
      </c>
      <c r="R263" s="4">
        <v>77.709090909090904</v>
      </c>
      <c r="S263" s="4">
        <v>367.56400000000002</v>
      </c>
      <c r="T263" s="4">
        <v>487.23599999999993</v>
      </c>
      <c r="U263">
        <v>2</v>
      </c>
      <c r="V263">
        <v>880</v>
      </c>
      <c r="W263" t="str">
        <f t="shared" si="4"/>
        <v>Not Back Order</v>
      </c>
      <c r="X263" t="str">
        <f>IF(OR(A263=2019,A263=2018),IF(IFERROR(VLOOKUP(DATA!D263,'Year Check'!B:B,1,FALSE),"0"),"1","0")," ")</f>
        <v>1</v>
      </c>
    </row>
    <row r="264" spans="1:24" x14ac:dyDescent="0.25">
      <c r="A264">
        <v>2019</v>
      </c>
      <c r="B264">
        <v>1</v>
      </c>
      <c r="C264" t="s">
        <v>76</v>
      </c>
      <c r="D264">
        <v>278</v>
      </c>
      <c r="E264" t="s">
        <v>45</v>
      </c>
      <c r="F264" t="s">
        <v>24</v>
      </c>
      <c r="G264">
        <v>1113152</v>
      </c>
      <c r="H264" t="s">
        <v>41</v>
      </c>
      <c r="I264" t="s">
        <v>44</v>
      </c>
      <c r="J264" t="s">
        <v>43</v>
      </c>
      <c r="K264" t="s">
        <v>28</v>
      </c>
      <c r="L264" t="s">
        <v>29</v>
      </c>
      <c r="M264" t="s">
        <v>34</v>
      </c>
      <c r="N264" t="s">
        <v>31</v>
      </c>
      <c r="O264" t="s">
        <v>35</v>
      </c>
      <c r="P264">
        <v>11</v>
      </c>
      <c r="Q264" s="4">
        <v>99</v>
      </c>
      <c r="R264" s="4">
        <v>9</v>
      </c>
      <c r="S264" s="4">
        <v>42.570000000000007</v>
      </c>
      <c r="T264" s="4">
        <v>56.429999999999993</v>
      </c>
      <c r="U264">
        <v>121</v>
      </c>
      <c r="V264">
        <v>880</v>
      </c>
      <c r="W264" t="str">
        <f t="shared" si="4"/>
        <v>Not Back Order</v>
      </c>
      <c r="X264" t="str">
        <f>IF(OR(A264=2019,A264=2018),IF(IFERROR(VLOOKUP(DATA!D264,'Year Check'!B:B,1,FALSE),"0"),"1","0")," ")</f>
        <v>1</v>
      </c>
    </row>
    <row r="265" spans="1:24" x14ac:dyDescent="0.25">
      <c r="A265">
        <v>2019</v>
      </c>
      <c r="B265">
        <v>1</v>
      </c>
      <c r="C265" t="s">
        <v>76</v>
      </c>
      <c r="D265">
        <v>279</v>
      </c>
      <c r="E265" t="s">
        <v>45</v>
      </c>
      <c r="F265" t="s">
        <v>58</v>
      </c>
      <c r="G265">
        <v>1113152</v>
      </c>
      <c r="H265" t="s">
        <v>41</v>
      </c>
      <c r="I265" t="s">
        <v>44</v>
      </c>
      <c r="J265" t="s">
        <v>43</v>
      </c>
      <c r="K265" t="s">
        <v>28</v>
      </c>
      <c r="L265" t="s">
        <v>29</v>
      </c>
      <c r="M265" t="s">
        <v>34</v>
      </c>
      <c r="N265" t="s">
        <v>31</v>
      </c>
      <c r="O265" t="s">
        <v>35</v>
      </c>
      <c r="P265">
        <v>11</v>
      </c>
      <c r="Q265" s="4">
        <v>99</v>
      </c>
      <c r="R265" s="4">
        <v>9</v>
      </c>
      <c r="S265" s="4">
        <v>42.570000000000007</v>
      </c>
      <c r="T265" s="4">
        <v>56.429999999999993</v>
      </c>
      <c r="U265">
        <v>0</v>
      </c>
      <c r="V265">
        <v>880</v>
      </c>
      <c r="W265" t="str">
        <f t="shared" si="4"/>
        <v>Not Back Order</v>
      </c>
      <c r="X265" t="str">
        <f>IF(OR(A265=2019,A265=2018),IF(IFERROR(VLOOKUP(DATA!D265,'Year Check'!B:B,1,FALSE),"0"),"1","0")," ")</f>
        <v>1</v>
      </c>
    </row>
    <row r="266" spans="1:24" x14ac:dyDescent="0.25">
      <c r="A266">
        <v>2019</v>
      </c>
      <c r="B266">
        <v>1</v>
      </c>
      <c r="C266" t="s">
        <v>76</v>
      </c>
      <c r="D266">
        <v>342</v>
      </c>
      <c r="E266" t="s">
        <v>45</v>
      </c>
      <c r="F266" t="s">
        <v>33</v>
      </c>
      <c r="G266">
        <v>1113152</v>
      </c>
      <c r="H266" t="s">
        <v>41</v>
      </c>
      <c r="I266" t="s">
        <v>44</v>
      </c>
      <c r="J266" t="s">
        <v>43</v>
      </c>
      <c r="K266" t="s">
        <v>28</v>
      </c>
      <c r="L266" t="s">
        <v>54</v>
      </c>
      <c r="M266" t="s">
        <v>39</v>
      </c>
      <c r="N266" t="s">
        <v>40</v>
      </c>
      <c r="O266" t="s">
        <v>35</v>
      </c>
      <c r="P266">
        <v>8</v>
      </c>
      <c r="Q266" s="4">
        <v>58</v>
      </c>
      <c r="R266" s="4">
        <v>7.25</v>
      </c>
      <c r="S266" s="4">
        <v>24.94</v>
      </c>
      <c r="T266" s="4">
        <v>33.059999999999995</v>
      </c>
      <c r="U266">
        <v>0</v>
      </c>
      <c r="V266">
        <v>880</v>
      </c>
      <c r="W266" t="str">
        <f t="shared" si="4"/>
        <v>Not Back Order</v>
      </c>
      <c r="X266" t="str">
        <f>IF(OR(A266=2019,A266=2018),IF(IFERROR(VLOOKUP(DATA!D266,'Year Check'!B:B,1,FALSE),"0"),"1","0")," ")</f>
        <v>1</v>
      </c>
    </row>
    <row r="267" spans="1:24" x14ac:dyDescent="0.25">
      <c r="A267">
        <v>2019</v>
      </c>
      <c r="B267">
        <v>1</v>
      </c>
      <c r="C267" t="s">
        <v>76</v>
      </c>
      <c r="D267">
        <v>348</v>
      </c>
      <c r="E267" t="s">
        <v>45</v>
      </c>
      <c r="F267" t="s">
        <v>24</v>
      </c>
      <c r="G267">
        <v>1113152</v>
      </c>
      <c r="H267" t="s">
        <v>41</v>
      </c>
      <c r="I267" t="s">
        <v>44</v>
      </c>
      <c r="J267" t="s">
        <v>43</v>
      </c>
      <c r="K267" t="s">
        <v>28</v>
      </c>
      <c r="L267" t="s">
        <v>29</v>
      </c>
      <c r="M267" t="s">
        <v>34</v>
      </c>
      <c r="N267" t="s">
        <v>31</v>
      </c>
      <c r="O267" t="s">
        <v>35</v>
      </c>
      <c r="P267">
        <v>8</v>
      </c>
      <c r="Q267" s="4">
        <v>49.5</v>
      </c>
      <c r="R267" s="4">
        <v>6.1875</v>
      </c>
      <c r="S267" s="4">
        <v>21.285000000000004</v>
      </c>
      <c r="T267" s="4">
        <v>28.214999999999996</v>
      </c>
      <c r="U267">
        <v>3</v>
      </c>
      <c r="V267">
        <v>880</v>
      </c>
      <c r="W267" t="str">
        <f t="shared" si="4"/>
        <v>Not Back Order</v>
      </c>
      <c r="X267" t="str">
        <f>IF(OR(A267=2019,A267=2018),IF(IFERROR(VLOOKUP(DATA!D267,'Year Check'!B:B,1,FALSE),"0"),"1","0")," ")</f>
        <v>1</v>
      </c>
    </row>
    <row r="268" spans="1:24" x14ac:dyDescent="0.25">
      <c r="A268">
        <v>2019</v>
      </c>
      <c r="B268">
        <v>1</v>
      </c>
      <c r="C268" t="s">
        <v>76</v>
      </c>
      <c r="D268">
        <v>361</v>
      </c>
      <c r="E268" t="s">
        <v>45</v>
      </c>
      <c r="F268" t="s">
        <v>33</v>
      </c>
      <c r="G268">
        <v>1113152</v>
      </c>
      <c r="H268" t="s">
        <v>41</v>
      </c>
      <c r="I268" t="s">
        <v>44</v>
      </c>
      <c r="J268" t="s">
        <v>43</v>
      </c>
      <c r="K268" t="s">
        <v>28</v>
      </c>
      <c r="L268" t="s">
        <v>54</v>
      </c>
      <c r="M268" t="s">
        <v>34</v>
      </c>
      <c r="N268" t="s">
        <v>40</v>
      </c>
      <c r="O268" t="s">
        <v>35</v>
      </c>
      <c r="P268">
        <v>8</v>
      </c>
      <c r="Q268" s="4">
        <v>42</v>
      </c>
      <c r="R268" s="4">
        <v>5.25</v>
      </c>
      <c r="S268" s="4">
        <v>18.060000000000002</v>
      </c>
      <c r="T268" s="4">
        <v>23.939999999999998</v>
      </c>
      <c r="U268">
        <v>121</v>
      </c>
      <c r="V268">
        <v>880</v>
      </c>
      <c r="W268" t="str">
        <f t="shared" si="4"/>
        <v>Not Back Order</v>
      </c>
      <c r="X268" t="str">
        <f>IF(OR(A268=2019,A268=2018),IF(IFERROR(VLOOKUP(DATA!D268,'Year Check'!B:B,1,FALSE),"0"),"1","0")," ")</f>
        <v>1</v>
      </c>
    </row>
    <row r="269" spans="1:24" x14ac:dyDescent="0.25">
      <c r="A269">
        <v>2019</v>
      </c>
      <c r="B269">
        <v>1</v>
      </c>
      <c r="C269" t="s">
        <v>76</v>
      </c>
      <c r="D269">
        <v>414</v>
      </c>
      <c r="E269" t="s">
        <v>23</v>
      </c>
      <c r="F269" t="s">
        <v>24</v>
      </c>
      <c r="G269">
        <v>1111111</v>
      </c>
      <c r="H269" t="s">
        <v>25</v>
      </c>
      <c r="I269" t="s">
        <v>26</v>
      </c>
      <c r="J269" t="s">
        <v>27</v>
      </c>
      <c r="K269" t="s">
        <v>28</v>
      </c>
      <c r="L269" t="s">
        <v>29</v>
      </c>
      <c r="M269" t="s">
        <v>30</v>
      </c>
      <c r="N269" t="s">
        <v>40</v>
      </c>
      <c r="O269" t="s">
        <v>35</v>
      </c>
      <c r="P269">
        <v>11</v>
      </c>
      <c r="Q269" s="4">
        <v>2068</v>
      </c>
      <c r="R269" s="4">
        <v>188</v>
      </c>
      <c r="S269" s="4">
        <v>641.08000000000004</v>
      </c>
      <c r="T269" s="4">
        <v>1426.9199999999998</v>
      </c>
      <c r="U269">
        <v>0</v>
      </c>
      <c r="V269">
        <v>0</v>
      </c>
      <c r="W269" t="str">
        <f t="shared" si="4"/>
        <v>Not Back Order</v>
      </c>
      <c r="X269" t="str">
        <f>IF(OR(A269=2019,A269=2018),IF(IFERROR(VLOOKUP(DATA!D269,'Year Check'!B:B,1,FALSE),"0"),"1","0")," ")</f>
        <v>1</v>
      </c>
    </row>
    <row r="270" spans="1:24" x14ac:dyDescent="0.25">
      <c r="A270">
        <v>2019</v>
      </c>
      <c r="B270">
        <v>1</v>
      </c>
      <c r="C270" t="s">
        <v>76</v>
      </c>
      <c r="D270">
        <v>423</v>
      </c>
      <c r="E270" t="s">
        <v>23</v>
      </c>
      <c r="F270" t="s">
        <v>24</v>
      </c>
      <c r="G270">
        <v>1111111</v>
      </c>
      <c r="H270" t="s">
        <v>25</v>
      </c>
      <c r="I270" t="s">
        <v>26</v>
      </c>
      <c r="J270" t="s">
        <v>27</v>
      </c>
      <c r="K270" t="s">
        <v>28</v>
      </c>
      <c r="L270" t="s">
        <v>29</v>
      </c>
      <c r="M270" t="s">
        <v>30</v>
      </c>
      <c r="N270" t="s">
        <v>40</v>
      </c>
      <c r="O270" t="s">
        <v>35</v>
      </c>
      <c r="P270">
        <v>8</v>
      </c>
      <c r="Q270" s="4">
        <v>1504</v>
      </c>
      <c r="R270" s="4">
        <v>188</v>
      </c>
      <c r="S270" s="4">
        <v>466.24000000000007</v>
      </c>
      <c r="T270" s="4">
        <v>1037.76</v>
      </c>
      <c r="U270">
        <v>0</v>
      </c>
      <c r="V270">
        <v>0</v>
      </c>
      <c r="W270" t="str">
        <f t="shared" si="4"/>
        <v>Not Back Order</v>
      </c>
      <c r="X270" t="str">
        <f>IF(OR(A270=2019,A270=2018),IF(IFERROR(VLOOKUP(DATA!D270,'Year Check'!B:B,1,FALSE),"0"),"1","0")," ")</f>
        <v>1</v>
      </c>
    </row>
    <row r="271" spans="1:24" x14ac:dyDescent="0.25">
      <c r="A271">
        <v>2019</v>
      </c>
      <c r="B271">
        <v>1</v>
      </c>
      <c r="C271" t="s">
        <v>76</v>
      </c>
      <c r="D271">
        <v>718</v>
      </c>
      <c r="E271" t="s">
        <v>50</v>
      </c>
      <c r="F271" t="s">
        <v>24</v>
      </c>
      <c r="G271">
        <v>1111191</v>
      </c>
      <c r="H271" t="s">
        <v>25</v>
      </c>
      <c r="I271" t="s">
        <v>69</v>
      </c>
      <c r="J271" t="s">
        <v>27</v>
      </c>
      <c r="K271" t="s">
        <v>28</v>
      </c>
      <c r="L271" t="s">
        <v>29</v>
      </c>
      <c r="M271" t="s">
        <v>39</v>
      </c>
      <c r="N271" t="s">
        <v>40</v>
      </c>
      <c r="O271" t="s">
        <v>35</v>
      </c>
      <c r="P271">
        <v>3</v>
      </c>
      <c r="Q271" s="4">
        <v>564</v>
      </c>
      <c r="R271" s="4">
        <v>188</v>
      </c>
      <c r="S271" s="4">
        <v>174.84000000000003</v>
      </c>
      <c r="T271" s="4">
        <v>389.15999999999997</v>
      </c>
      <c r="U271">
        <v>77</v>
      </c>
      <c r="V271">
        <v>0</v>
      </c>
      <c r="W271" t="str">
        <f t="shared" si="4"/>
        <v>Not Back Order</v>
      </c>
      <c r="X271" t="str">
        <f>IF(OR(A271=2019,A271=2018),IF(IFERROR(VLOOKUP(DATA!D271,'Year Check'!B:B,1,FALSE),"0"),"1","0")," ")</f>
        <v>1</v>
      </c>
    </row>
    <row r="272" spans="1:24" x14ac:dyDescent="0.25">
      <c r="A272">
        <v>2019</v>
      </c>
      <c r="B272">
        <v>1</v>
      </c>
      <c r="C272" t="s">
        <v>76</v>
      </c>
      <c r="D272">
        <v>43</v>
      </c>
      <c r="E272" t="s">
        <v>45</v>
      </c>
      <c r="F272" t="s">
        <v>33</v>
      </c>
      <c r="G272">
        <v>1111112</v>
      </c>
      <c r="H272" t="s">
        <v>56</v>
      </c>
      <c r="I272" t="s">
        <v>63</v>
      </c>
      <c r="J272" t="s">
        <v>27</v>
      </c>
      <c r="K272" t="s">
        <v>28</v>
      </c>
      <c r="L272" t="s">
        <v>54</v>
      </c>
      <c r="M272" t="s">
        <v>30</v>
      </c>
      <c r="N272" t="s">
        <v>49</v>
      </c>
      <c r="O272" t="s">
        <v>32</v>
      </c>
      <c r="P272">
        <v>33</v>
      </c>
      <c r="Q272" s="4">
        <v>5383.88</v>
      </c>
      <c r="R272" s="4">
        <v>163.1478787878788</v>
      </c>
      <c r="S272" s="4">
        <v>2099.7132000000001</v>
      </c>
      <c r="T272" s="4">
        <v>3284.1668</v>
      </c>
      <c r="U272">
        <v>833</v>
      </c>
      <c r="V272">
        <v>0</v>
      </c>
      <c r="W272" t="str">
        <f t="shared" si="4"/>
        <v>Not Back Order</v>
      </c>
      <c r="X272" t="str">
        <f>IF(OR(A272=2019,A272=2018),IF(IFERROR(VLOOKUP(DATA!D272,'Year Check'!B:B,1,FALSE),"0"),"1","0")," ")</f>
        <v>1</v>
      </c>
    </row>
    <row r="273" spans="1:24" x14ac:dyDescent="0.25">
      <c r="A273">
        <v>2019</v>
      </c>
      <c r="B273">
        <v>1</v>
      </c>
      <c r="C273" t="s">
        <v>76</v>
      </c>
      <c r="D273">
        <v>44</v>
      </c>
      <c r="E273" t="s">
        <v>45</v>
      </c>
      <c r="F273" t="s">
        <v>33</v>
      </c>
      <c r="G273">
        <v>1111112</v>
      </c>
      <c r="H273" t="s">
        <v>25</v>
      </c>
      <c r="I273" t="s">
        <v>26</v>
      </c>
      <c r="J273" t="s">
        <v>27</v>
      </c>
      <c r="K273" t="s">
        <v>28</v>
      </c>
      <c r="L273" t="s">
        <v>54</v>
      </c>
      <c r="M273" t="s">
        <v>30</v>
      </c>
      <c r="N273" t="s">
        <v>49</v>
      </c>
      <c r="O273" t="s">
        <v>32</v>
      </c>
      <c r="P273">
        <v>63</v>
      </c>
      <c r="Q273" s="4">
        <v>5654.38</v>
      </c>
      <c r="R273" s="4">
        <v>89.752063492063499</v>
      </c>
      <c r="S273" s="4">
        <v>1752.8578000000005</v>
      </c>
      <c r="T273" s="4">
        <v>3901.5221999999999</v>
      </c>
      <c r="U273">
        <v>883</v>
      </c>
      <c r="V273">
        <v>0</v>
      </c>
      <c r="W273" t="str">
        <f t="shared" si="4"/>
        <v>Not Back Order</v>
      </c>
      <c r="X273" t="str">
        <f>IF(OR(A273=2019,A273=2018),IF(IFERROR(VLOOKUP(DATA!D273,'Year Check'!B:B,1,FALSE),"0"),"1","0")," ")</f>
        <v>1</v>
      </c>
    </row>
    <row r="274" spans="1:24" x14ac:dyDescent="0.25">
      <c r="A274">
        <v>2019</v>
      </c>
      <c r="B274">
        <v>1</v>
      </c>
      <c r="C274" t="s">
        <v>76</v>
      </c>
      <c r="D274">
        <v>253</v>
      </c>
      <c r="E274" t="s">
        <v>45</v>
      </c>
      <c r="F274" t="s">
        <v>58</v>
      </c>
      <c r="G274">
        <v>1111112</v>
      </c>
      <c r="H274" t="s">
        <v>56</v>
      </c>
      <c r="I274" t="s">
        <v>63</v>
      </c>
      <c r="J274" t="s">
        <v>27</v>
      </c>
      <c r="K274" t="s">
        <v>28</v>
      </c>
      <c r="L274" t="s">
        <v>54</v>
      </c>
      <c r="M274" t="s">
        <v>39</v>
      </c>
      <c r="N274" t="s">
        <v>31</v>
      </c>
      <c r="O274" t="s">
        <v>32</v>
      </c>
      <c r="P274">
        <v>4</v>
      </c>
      <c r="Q274" s="4">
        <v>834.5</v>
      </c>
      <c r="R274" s="4">
        <v>208.625</v>
      </c>
      <c r="S274" s="4">
        <v>325.45499999999998</v>
      </c>
      <c r="T274" s="4">
        <v>509.04500000000002</v>
      </c>
      <c r="U274">
        <v>2</v>
      </c>
      <c r="V274">
        <v>0</v>
      </c>
      <c r="W274" t="str">
        <f t="shared" si="4"/>
        <v>Not Back Order</v>
      </c>
      <c r="X274" t="str">
        <f>IF(OR(A274=2019,A274=2018),IF(IFERROR(VLOOKUP(DATA!D274,'Year Check'!B:B,1,FALSE),"0"),"1","0")," ")</f>
        <v>1</v>
      </c>
    </row>
    <row r="275" spans="1:24" x14ac:dyDescent="0.25">
      <c r="A275">
        <v>2019</v>
      </c>
      <c r="B275">
        <v>1</v>
      </c>
      <c r="C275" t="s">
        <v>76</v>
      </c>
      <c r="D275">
        <v>378</v>
      </c>
      <c r="E275" t="s">
        <v>45</v>
      </c>
      <c r="F275" t="s">
        <v>58</v>
      </c>
      <c r="G275">
        <v>1111112</v>
      </c>
      <c r="H275" t="s">
        <v>41</v>
      </c>
      <c r="I275" t="s">
        <v>42</v>
      </c>
      <c r="J275" t="s">
        <v>27</v>
      </c>
      <c r="K275" t="s">
        <v>28</v>
      </c>
      <c r="L275" t="s">
        <v>29</v>
      </c>
      <c r="M275" t="s">
        <v>39</v>
      </c>
      <c r="N275" t="s">
        <v>49</v>
      </c>
      <c r="O275" t="s">
        <v>32</v>
      </c>
      <c r="P275">
        <v>8</v>
      </c>
      <c r="Q275" s="4">
        <v>30</v>
      </c>
      <c r="R275" s="4">
        <v>3.75</v>
      </c>
      <c r="S275" s="4">
        <v>12.900000000000002</v>
      </c>
      <c r="T275" s="4">
        <v>17.099999999999998</v>
      </c>
      <c r="U275">
        <v>2</v>
      </c>
      <c r="V275">
        <v>0</v>
      </c>
      <c r="W275" t="str">
        <f t="shared" si="4"/>
        <v>Not Back Order</v>
      </c>
      <c r="X275" t="str">
        <f>IF(OR(A275=2019,A275=2018),IF(IFERROR(VLOOKUP(DATA!D275,'Year Check'!B:B,1,FALSE),"0"),"1","0")," ")</f>
        <v>1</v>
      </c>
    </row>
    <row r="276" spans="1:24" x14ac:dyDescent="0.25">
      <c r="A276">
        <v>2019</v>
      </c>
      <c r="B276">
        <v>1</v>
      </c>
      <c r="C276" t="s">
        <v>76</v>
      </c>
      <c r="D276">
        <v>32</v>
      </c>
      <c r="E276" t="s">
        <v>23</v>
      </c>
      <c r="F276" t="s">
        <v>24</v>
      </c>
      <c r="G276">
        <v>1111185</v>
      </c>
      <c r="H276" t="s">
        <v>41</v>
      </c>
      <c r="I276" t="s">
        <v>42</v>
      </c>
      <c r="J276" t="s">
        <v>43</v>
      </c>
      <c r="K276" t="s">
        <v>28</v>
      </c>
      <c r="L276" t="s">
        <v>54</v>
      </c>
      <c r="M276" t="s">
        <v>39</v>
      </c>
      <c r="N276" t="s">
        <v>49</v>
      </c>
      <c r="O276" t="s">
        <v>46</v>
      </c>
      <c r="P276">
        <v>35</v>
      </c>
      <c r="Q276" s="4">
        <v>6639.26</v>
      </c>
      <c r="R276" s="4">
        <v>189.69314285714287</v>
      </c>
      <c r="S276" s="4">
        <v>2854.8818000000006</v>
      </c>
      <c r="T276" s="4">
        <v>3784.3781999999997</v>
      </c>
      <c r="U276">
        <v>808</v>
      </c>
      <c r="V276">
        <v>0</v>
      </c>
      <c r="W276" t="str">
        <f t="shared" si="4"/>
        <v>Not Back Order</v>
      </c>
      <c r="X276" t="str">
        <f>IF(OR(A276=2019,A276=2018),IF(IFERROR(VLOOKUP(DATA!D276,'Year Check'!B:B,1,FALSE),"0"),"1","0")," ")</f>
        <v>1</v>
      </c>
    </row>
    <row r="277" spans="1:24" x14ac:dyDescent="0.25">
      <c r="A277">
        <v>2019</v>
      </c>
      <c r="B277">
        <v>1</v>
      </c>
      <c r="C277" t="s">
        <v>76</v>
      </c>
      <c r="D277">
        <v>33</v>
      </c>
      <c r="E277" t="s">
        <v>23</v>
      </c>
      <c r="F277" t="s">
        <v>24</v>
      </c>
      <c r="G277">
        <v>1111185</v>
      </c>
      <c r="H277" t="s">
        <v>41</v>
      </c>
      <c r="I277" t="s">
        <v>42</v>
      </c>
      <c r="J277" t="s">
        <v>53</v>
      </c>
      <c r="K277" t="s">
        <v>28</v>
      </c>
      <c r="L277" t="s">
        <v>54</v>
      </c>
      <c r="M277" t="s">
        <v>39</v>
      </c>
      <c r="N277" t="s">
        <v>49</v>
      </c>
      <c r="O277" t="s">
        <v>46</v>
      </c>
      <c r="P277">
        <v>36</v>
      </c>
      <c r="Q277" s="4">
        <v>6629.25</v>
      </c>
      <c r="R277" s="4">
        <v>184.14583333333334</v>
      </c>
      <c r="S277" s="4">
        <v>2850.5775000000008</v>
      </c>
      <c r="T277" s="4">
        <v>3778.6724999999997</v>
      </c>
      <c r="U277">
        <v>820</v>
      </c>
      <c r="V277">
        <v>0</v>
      </c>
      <c r="W277" t="str">
        <f t="shared" si="4"/>
        <v>Not Back Order</v>
      </c>
      <c r="X277" t="str">
        <f>IF(OR(A277=2019,A277=2018),IF(IFERROR(VLOOKUP(DATA!D277,'Year Check'!B:B,1,FALSE),"0"),"1","0")," ")</f>
        <v>1</v>
      </c>
    </row>
    <row r="278" spans="1:24" x14ac:dyDescent="0.25">
      <c r="A278">
        <v>2019</v>
      </c>
      <c r="B278">
        <v>1</v>
      </c>
      <c r="C278" t="s">
        <v>76</v>
      </c>
      <c r="D278">
        <v>45</v>
      </c>
      <c r="E278" t="s">
        <v>23</v>
      </c>
      <c r="F278" t="s">
        <v>24</v>
      </c>
      <c r="G278">
        <v>1111185</v>
      </c>
      <c r="H278" t="s">
        <v>25</v>
      </c>
      <c r="I278" t="s">
        <v>26</v>
      </c>
      <c r="J278" t="s">
        <v>27</v>
      </c>
      <c r="K278" t="s">
        <v>28</v>
      </c>
      <c r="L278" t="s">
        <v>54</v>
      </c>
      <c r="M278" t="s">
        <v>39</v>
      </c>
      <c r="N278" t="s">
        <v>49</v>
      </c>
      <c r="O278" t="s">
        <v>46</v>
      </c>
      <c r="P278">
        <v>59</v>
      </c>
      <c r="Q278" s="4">
        <v>5684.98</v>
      </c>
      <c r="R278" s="4">
        <v>96.355593220338974</v>
      </c>
      <c r="S278" s="4">
        <v>1762.3438000000001</v>
      </c>
      <c r="T278" s="4">
        <v>3922.6361999999995</v>
      </c>
      <c r="U278">
        <v>838</v>
      </c>
      <c r="V278">
        <v>0</v>
      </c>
      <c r="W278" t="str">
        <f t="shared" si="4"/>
        <v>Not Back Order</v>
      </c>
      <c r="X278" t="str">
        <f>IF(OR(A278=2019,A278=2018),IF(IFERROR(VLOOKUP(DATA!D278,'Year Check'!B:B,1,FALSE),"0"),"1","0")," ")</f>
        <v>1</v>
      </c>
    </row>
    <row r="279" spans="1:24" x14ac:dyDescent="0.25">
      <c r="A279">
        <v>2019</v>
      </c>
      <c r="B279">
        <v>1</v>
      </c>
      <c r="C279" t="s">
        <v>76</v>
      </c>
      <c r="D279">
        <v>51</v>
      </c>
      <c r="E279" t="s">
        <v>23</v>
      </c>
      <c r="F279" t="s">
        <v>24</v>
      </c>
      <c r="G279">
        <v>1111185</v>
      </c>
      <c r="H279" t="s">
        <v>47</v>
      </c>
      <c r="I279" t="s">
        <v>59</v>
      </c>
      <c r="J279" t="s">
        <v>53</v>
      </c>
      <c r="K279" t="s">
        <v>28</v>
      </c>
      <c r="L279" t="s">
        <v>54</v>
      </c>
      <c r="M279" t="s">
        <v>39</v>
      </c>
      <c r="N279" t="s">
        <v>49</v>
      </c>
      <c r="O279" t="s">
        <v>46</v>
      </c>
      <c r="P279">
        <v>56</v>
      </c>
      <c r="Q279" s="4">
        <v>5084.4399999999996</v>
      </c>
      <c r="R279" s="4">
        <v>90.793571428571425</v>
      </c>
      <c r="S279" s="4">
        <v>2135.4648000000002</v>
      </c>
      <c r="T279" s="4">
        <v>2948.9751999999994</v>
      </c>
      <c r="U279">
        <v>80</v>
      </c>
      <c r="V279">
        <v>0</v>
      </c>
      <c r="W279" t="str">
        <f t="shared" si="4"/>
        <v>Not Back Order</v>
      </c>
      <c r="X279" t="str">
        <f>IF(OR(A279=2019,A279=2018),IF(IFERROR(VLOOKUP(DATA!D279,'Year Check'!B:B,1,FALSE),"0"),"1","0")," ")</f>
        <v>1</v>
      </c>
    </row>
    <row r="280" spans="1:24" x14ac:dyDescent="0.25">
      <c r="A280">
        <v>2019</v>
      </c>
      <c r="B280">
        <v>1</v>
      </c>
      <c r="C280" t="s">
        <v>76</v>
      </c>
      <c r="D280">
        <v>56</v>
      </c>
      <c r="E280" t="s">
        <v>23</v>
      </c>
      <c r="F280" t="s">
        <v>24</v>
      </c>
      <c r="G280">
        <v>1111185</v>
      </c>
      <c r="H280" t="s">
        <v>56</v>
      </c>
      <c r="I280" t="s">
        <v>63</v>
      </c>
      <c r="J280" t="s">
        <v>43</v>
      </c>
      <c r="K280" t="s">
        <v>28</v>
      </c>
      <c r="L280" t="s">
        <v>54</v>
      </c>
      <c r="M280" t="s">
        <v>39</v>
      </c>
      <c r="N280" t="s">
        <v>49</v>
      </c>
      <c r="O280" t="s">
        <v>46</v>
      </c>
      <c r="P280">
        <v>44</v>
      </c>
      <c r="Q280" s="4">
        <v>4443.5600000000004</v>
      </c>
      <c r="R280" s="4">
        <v>100.99000000000001</v>
      </c>
      <c r="S280" s="4">
        <v>1732.9884000000002</v>
      </c>
      <c r="T280" s="4">
        <v>2710.5716000000002</v>
      </c>
      <c r="U280">
        <v>835</v>
      </c>
      <c r="V280">
        <v>0</v>
      </c>
      <c r="W280" t="str">
        <f t="shared" si="4"/>
        <v>Not Back Order</v>
      </c>
      <c r="X280" t="str">
        <f>IF(OR(A280=2019,A280=2018),IF(IFERROR(VLOOKUP(DATA!D280,'Year Check'!B:B,1,FALSE),"0"),"1","0")," ")</f>
        <v>1</v>
      </c>
    </row>
    <row r="281" spans="1:24" x14ac:dyDescent="0.25">
      <c r="A281">
        <v>2019</v>
      </c>
      <c r="B281">
        <v>1</v>
      </c>
      <c r="C281" t="s">
        <v>76</v>
      </c>
      <c r="D281">
        <v>60</v>
      </c>
      <c r="E281" t="s">
        <v>23</v>
      </c>
      <c r="F281" t="s">
        <v>55</v>
      </c>
      <c r="G281">
        <v>1111185</v>
      </c>
      <c r="H281" t="s">
        <v>41</v>
      </c>
      <c r="I281" t="s">
        <v>42</v>
      </c>
      <c r="J281" t="s">
        <v>53</v>
      </c>
      <c r="K281" t="s">
        <v>28</v>
      </c>
      <c r="L281" t="s">
        <v>54</v>
      </c>
      <c r="M281" t="s">
        <v>39</v>
      </c>
      <c r="N281" t="s">
        <v>49</v>
      </c>
      <c r="O281" t="s">
        <v>46</v>
      </c>
      <c r="P281">
        <v>45</v>
      </c>
      <c r="Q281" s="4">
        <v>4059.55</v>
      </c>
      <c r="R281" s="4">
        <v>90.212222222222223</v>
      </c>
      <c r="S281" s="4">
        <v>1745.6065000000001</v>
      </c>
      <c r="T281" s="4">
        <v>2313.9434999999999</v>
      </c>
      <c r="U281">
        <v>868</v>
      </c>
      <c r="V281">
        <v>0</v>
      </c>
      <c r="W281" t="str">
        <f t="shared" si="4"/>
        <v>Not Back Order</v>
      </c>
      <c r="X281" t="str">
        <f>IF(OR(A281=2019,A281=2018),IF(IFERROR(VLOOKUP(DATA!D281,'Year Check'!B:B,1,FALSE),"0"),"1","0")," ")</f>
        <v>1</v>
      </c>
    </row>
    <row r="282" spans="1:24" x14ac:dyDescent="0.25">
      <c r="A282">
        <v>2019</v>
      </c>
      <c r="B282">
        <v>1</v>
      </c>
      <c r="C282" t="s">
        <v>76</v>
      </c>
      <c r="D282">
        <v>66</v>
      </c>
      <c r="E282" t="s">
        <v>23</v>
      </c>
      <c r="F282" t="s">
        <v>55</v>
      </c>
      <c r="G282">
        <v>1111185</v>
      </c>
      <c r="H282" t="s">
        <v>56</v>
      </c>
      <c r="I282" t="s">
        <v>63</v>
      </c>
      <c r="J282" t="s">
        <v>43</v>
      </c>
      <c r="K282" t="s">
        <v>28</v>
      </c>
      <c r="L282" t="s">
        <v>54</v>
      </c>
      <c r="M282" t="s">
        <v>39</v>
      </c>
      <c r="N282" t="s">
        <v>49</v>
      </c>
      <c r="O282" t="s">
        <v>46</v>
      </c>
      <c r="P282">
        <v>35</v>
      </c>
      <c r="Q282" s="4">
        <v>3658.65</v>
      </c>
      <c r="R282" s="4">
        <v>104.53285714285714</v>
      </c>
      <c r="S282" s="4">
        <v>1426.8735000000001</v>
      </c>
      <c r="T282" s="4">
        <v>2231.7764999999999</v>
      </c>
      <c r="U282">
        <v>853</v>
      </c>
      <c r="V282">
        <v>0</v>
      </c>
      <c r="W282" t="str">
        <f t="shared" si="4"/>
        <v>Not Back Order</v>
      </c>
      <c r="X282" t="str">
        <f>IF(OR(A282=2019,A282=2018),IF(IFERROR(VLOOKUP(DATA!D282,'Year Check'!B:B,1,FALSE),"0"),"1","0")," ")</f>
        <v>1</v>
      </c>
    </row>
    <row r="283" spans="1:24" x14ac:dyDescent="0.25">
      <c r="A283">
        <v>2019</v>
      </c>
      <c r="B283">
        <v>1</v>
      </c>
      <c r="C283" t="s">
        <v>76</v>
      </c>
      <c r="D283">
        <v>68</v>
      </c>
      <c r="E283" t="s">
        <v>23</v>
      </c>
      <c r="F283" t="s">
        <v>55</v>
      </c>
      <c r="G283">
        <v>1111185</v>
      </c>
      <c r="H283" t="s">
        <v>47</v>
      </c>
      <c r="I283" t="s">
        <v>59</v>
      </c>
      <c r="J283" t="s">
        <v>53</v>
      </c>
      <c r="K283" t="s">
        <v>28</v>
      </c>
      <c r="L283" t="s">
        <v>54</v>
      </c>
      <c r="M283" t="s">
        <v>39</v>
      </c>
      <c r="N283" t="s">
        <v>49</v>
      </c>
      <c r="O283" t="s">
        <v>46</v>
      </c>
      <c r="P283">
        <v>33</v>
      </c>
      <c r="Q283" s="4">
        <v>3084.63</v>
      </c>
      <c r="R283" s="4">
        <v>93.473636363636373</v>
      </c>
      <c r="S283" s="4">
        <v>1295.5446000000002</v>
      </c>
      <c r="T283" s="4">
        <v>1789.0853999999999</v>
      </c>
      <c r="U283">
        <v>835</v>
      </c>
      <c r="V283">
        <v>0</v>
      </c>
      <c r="W283" t="str">
        <f t="shared" si="4"/>
        <v>Not Back Order</v>
      </c>
      <c r="X283" t="str">
        <f>IF(OR(A283=2019,A283=2018),IF(IFERROR(VLOOKUP(DATA!D283,'Year Check'!B:B,1,FALSE),"0"),"1","0")," ")</f>
        <v>1</v>
      </c>
    </row>
    <row r="284" spans="1:24" x14ac:dyDescent="0.25">
      <c r="A284">
        <v>2019</v>
      </c>
      <c r="B284">
        <v>1</v>
      </c>
      <c r="C284" t="s">
        <v>76</v>
      </c>
      <c r="D284">
        <v>74</v>
      </c>
      <c r="E284" t="s">
        <v>23</v>
      </c>
      <c r="F284" t="s">
        <v>55</v>
      </c>
      <c r="G284">
        <v>1111185</v>
      </c>
      <c r="H284" t="s">
        <v>25</v>
      </c>
      <c r="I284" t="s">
        <v>26</v>
      </c>
      <c r="J284" t="s">
        <v>27</v>
      </c>
      <c r="K284" t="s">
        <v>28</v>
      </c>
      <c r="L284" t="s">
        <v>54</v>
      </c>
      <c r="M284" t="s">
        <v>39</v>
      </c>
      <c r="N284" t="s">
        <v>49</v>
      </c>
      <c r="O284" t="s">
        <v>46</v>
      </c>
      <c r="P284">
        <v>26</v>
      </c>
      <c r="Q284" s="4">
        <v>2323.34</v>
      </c>
      <c r="R284" s="4">
        <v>89.359230769230777</v>
      </c>
      <c r="S284" s="4">
        <v>720.23540000000014</v>
      </c>
      <c r="T284" s="4">
        <v>1603.1045999999999</v>
      </c>
      <c r="U284">
        <v>200</v>
      </c>
      <c r="V284">
        <v>0</v>
      </c>
      <c r="W284" t="str">
        <f t="shared" si="4"/>
        <v>Not Back Order</v>
      </c>
      <c r="X284" t="str">
        <f>IF(OR(A284=2019,A284=2018),IF(IFERROR(VLOOKUP(DATA!D284,'Year Check'!B:B,1,FALSE),"0"),"1","0")," ")</f>
        <v>1</v>
      </c>
    </row>
    <row r="285" spans="1:24" x14ac:dyDescent="0.25">
      <c r="A285">
        <v>2019</v>
      </c>
      <c r="B285">
        <v>1</v>
      </c>
      <c r="C285" t="s">
        <v>76</v>
      </c>
      <c r="D285">
        <v>78</v>
      </c>
      <c r="E285" t="s">
        <v>23</v>
      </c>
      <c r="F285" t="s">
        <v>24</v>
      </c>
      <c r="G285">
        <v>1111185</v>
      </c>
      <c r="H285" t="s">
        <v>36</v>
      </c>
      <c r="I285" t="s">
        <v>37</v>
      </c>
      <c r="J285" t="s">
        <v>53</v>
      </c>
      <c r="K285" t="s">
        <v>28</v>
      </c>
      <c r="L285" t="s">
        <v>54</v>
      </c>
      <c r="M285" t="s">
        <v>39</v>
      </c>
      <c r="N285" t="s">
        <v>31</v>
      </c>
      <c r="O285" t="s">
        <v>46</v>
      </c>
      <c r="P285">
        <v>85</v>
      </c>
      <c r="Q285" s="4">
        <v>2639.85</v>
      </c>
      <c r="R285" s="4">
        <v>31.05705882352941</v>
      </c>
      <c r="S285" s="4">
        <v>1082.3385000000001</v>
      </c>
      <c r="T285" s="4">
        <v>1557.5114999999998</v>
      </c>
      <c r="U285">
        <v>66</v>
      </c>
      <c r="V285">
        <v>0</v>
      </c>
      <c r="W285" t="str">
        <f t="shared" si="4"/>
        <v>Not Back Order</v>
      </c>
      <c r="X285" t="str">
        <f>IF(OR(A285=2019,A285=2018),IF(IFERROR(VLOOKUP(DATA!D285,'Year Check'!B:B,1,FALSE),"0"),"1","0")," ")</f>
        <v>1</v>
      </c>
    </row>
    <row r="286" spans="1:24" x14ac:dyDescent="0.25">
      <c r="A286">
        <v>2019</v>
      </c>
      <c r="B286">
        <v>1</v>
      </c>
      <c r="C286" t="s">
        <v>76</v>
      </c>
      <c r="D286">
        <v>83</v>
      </c>
      <c r="E286" t="s">
        <v>23</v>
      </c>
      <c r="F286" t="s">
        <v>55</v>
      </c>
      <c r="G286">
        <v>1111185</v>
      </c>
      <c r="H286" t="s">
        <v>41</v>
      </c>
      <c r="I286" t="s">
        <v>42</v>
      </c>
      <c r="J286" t="s">
        <v>43</v>
      </c>
      <c r="K286" t="s">
        <v>28</v>
      </c>
      <c r="L286" t="s">
        <v>54</v>
      </c>
      <c r="M286" t="s">
        <v>39</v>
      </c>
      <c r="N286" t="s">
        <v>49</v>
      </c>
      <c r="O286" t="s">
        <v>46</v>
      </c>
      <c r="P286">
        <v>23</v>
      </c>
      <c r="Q286" s="4">
        <v>2349.33</v>
      </c>
      <c r="R286" s="4">
        <v>102.14478260869565</v>
      </c>
      <c r="S286" s="4">
        <v>1010.2119000000001</v>
      </c>
      <c r="T286" s="4">
        <v>1339.1180999999999</v>
      </c>
      <c r="U286">
        <v>209</v>
      </c>
      <c r="V286">
        <v>0</v>
      </c>
      <c r="W286" t="str">
        <f t="shared" si="4"/>
        <v>Not Back Order</v>
      </c>
      <c r="X286" t="str">
        <f>IF(OR(A286=2019,A286=2018),IF(IFERROR(VLOOKUP(DATA!D286,'Year Check'!B:B,1,FALSE),"0"),"1","0")," ")</f>
        <v>1</v>
      </c>
    </row>
    <row r="287" spans="1:24" x14ac:dyDescent="0.25">
      <c r="A287">
        <v>2019</v>
      </c>
      <c r="B287">
        <v>1</v>
      </c>
      <c r="C287" t="s">
        <v>76</v>
      </c>
      <c r="D287">
        <v>90</v>
      </c>
      <c r="E287" t="s">
        <v>23</v>
      </c>
      <c r="F287" t="s">
        <v>55</v>
      </c>
      <c r="G287">
        <v>1111185</v>
      </c>
      <c r="H287" t="s">
        <v>36</v>
      </c>
      <c r="I287" t="s">
        <v>37</v>
      </c>
      <c r="J287" t="s">
        <v>53</v>
      </c>
      <c r="K287" t="s">
        <v>28</v>
      </c>
      <c r="L287" t="s">
        <v>54</v>
      </c>
      <c r="M287" t="s">
        <v>39</v>
      </c>
      <c r="N287" t="s">
        <v>31</v>
      </c>
      <c r="O287" t="s">
        <v>46</v>
      </c>
      <c r="P287">
        <v>80</v>
      </c>
      <c r="Q287" s="4">
        <v>8849.9</v>
      </c>
      <c r="R287" s="4">
        <v>110.62375</v>
      </c>
      <c r="S287" s="4">
        <v>3628.4590000000003</v>
      </c>
      <c r="T287" s="4">
        <v>5221.4409999999998</v>
      </c>
      <c r="U287">
        <v>88</v>
      </c>
      <c r="V287">
        <v>0</v>
      </c>
      <c r="W287" t="str">
        <f t="shared" si="4"/>
        <v>Not Back Order</v>
      </c>
      <c r="X287" t="str">
        <f>IF(OR(A287=2019,A287=2018),IF(IFERROR(VLOOKUP(DATA!D287,'Year Check'!B:B,1,FALSE),"0"),"1","0")," ")</f>
        <v>1</v>
      </c>
    </row>
    <row r="288" spans="1:24" x14ac:dyDescent="0.25">
      <c r="A288">
        <v>2019</v>
      </c>
      <c r="B288">
        <v>1</v>
      </c>
      <c r="C288" t="s">
        <v>79</v>
      </c>
      <c r="D288">
        <v>163</v>
      </c>
      <c r="E288" t="s">
        <v>23</v>
      </c>
      <c r="F288" t="s">
        <v>24</v>
      </c>
      <c r="G288">
        <v>1111171</v>
      </c>
      <c r="H288" t="s">
        <v>25</v>
      </c>
      <c r="I288" t="s">
        <v>26</v>
      </c>
      <c r="J288" t="s">
        <v>27</v>
      </c>
      <c r="K288" t="s">
        <v>28</v>
      </c>
      <c r="L288" t="s">
        <v>38</v>
      </c>
      <c r="M288" t="s">
        <v>30</v>
      </c>
      <c r="N288" t="s">
        <v>40</v>
      </c>
      <c r="O288" t="s">
        <v>35</v>
      </c>
      <c r="P288">
        <v>4</v>
      </c>
      <c r="Q288" s="4">
        <v>498.85</v>
      </c>
      <c r="R288" s="4">
        <v>124.71250000000001</v>
      </c>
      <c r="S288" s="4">
        <v>154.64350000000005</v>
      </c>
      <c r="T288" s="4">
        <v>344.20650000000001</v>
      </c>
      <c r="U288">
        <v>0</v>
      </c>
      <c r="V288">
        <v>0</v>
      </c>
      <c r="W288" t="str">
        <f t="shared" si="4"/>
        <v>Not Back Order</v>
      </c>
      <c r="X288" t="str">
        <f>IF(OR(A288=2019,A288=2018),IF(IFERROR(VLOOKUP(DATA!D288,'Year Check'!B:B,1,FALSE),"0"),"1","0")," ")</f>
        <v>1</v>
      </c>
    </row>
    <row r="289" spans="1:24" x14ac:dyDescent="0.25">
      <c r="A289">
        <v>2019</v>
      </c>
      <c r="B289">
        <v>1</v>
      </c>
      <c r="C289" t="s">
        <v>79</v>
      </c>
      <c r="D289">
        <v>165</v>
      </c>
      <c r="E289" t="s">
        <v>23</v>
      </c>
      <c r="F289" t="s">
        <v>24</v>
      </c>
      <c r="G289">
        <v>1111171</v>
      </c>
      <c r="H289" t="s">
        <v>36</v>
      </c>
      <c r="I289" t="s">
        <v>37</v>
      </c>
      <c r="J289" t="s">
        <v>27</v>
      </c>
      <c r="K289" t="s">
        <v>28</v>
      </c>
      <c r="L289" t="s">
        <v>38</v>
      </c>
      <c r="M289" t="s">
        <v>39</v>
      </c>
      <c r="N289" t="s">
        <v>40</v>
      </c>
      <c r="O289" t="s">
        <v>35</v>
      </c>
      <c r="P289">
        <v>14</v>
      </c>
      <c r="Q289" s="4">
        <v>492.00000000000006</v>
      </c>
      <c r="R289" s="4">
        <v>35.142857142857146</v>
      </c>
      <c r="S289" s="4">
        <v>201.72000000000003</v>
      </c>
      <c r="T289" s="4">
        <v>290.28000000000003</v>
      </c>
      <c r="U289">
        <v>0</v>
      </c>
      <c r="V289">
        <v>0</v>
      </c>
      <c r="W289" t="str">
        <f t="shared" si="4"/>
        <v>Not Back Order</v>
      </c>
      <c r="X289" t="str">
        <f>IF(OR(A289=2019,A289=2018),IF(IFERROR(VLOOKUP(DATA!D289,'Year Check'!B:B,1,FALSE),"0"),"1","0")," ")</f>
        <v>1</v>
      </c>
    </row>
    <row r="290" spans="1:24" x14ac:dyDescent="0.25">
      <c r="A290">
        <v>2019</v>
      </c>
      <c r="B290">
        <v>1</v>
      </c>
      <c r="C290" t="s">
        <v>79</v>
      </c>
      <c r="D290">
        <v>216</v>
      </c>
      <c r="E290" t="s">
        <v>45</v>
      </c>
      <c r="F290" t="s">
        <v>24</v>
      </c>
      <c r="G290">
        <v>1111112</v>
      </c>
      <c r="H290" t="s">
        <v>25</v>
      </c>
      <c r="I290" t="s">
        <v>26</v>
      </c>
      <c r="J290" t="s">
        <v>27</v>
      </c>
      <c r="K290" t="s">
        <v>28</v>
      </c>
      <c r="L290" t="s">
        <v>29</v>
      </c>
      <c r="M290" t="s">
        <v>39</v>
      </c>
      <c r="N290" t="s">
        <v>49</v>
      </c>
      <c r="O290" t="s">
        <v>32</v>
      </c>
      <c r="P290">
        <v>4</v>
      </c>
      <c r="Q290" s="4">
        <v>600</v>
      </c>
      <c r="R290" s="4">
        <v>150</v>
      </c>
      <c r="S290" s="4">
        <v>186.00000000000003</v>
      </c>
      <c r="T290" s="4">
        <v>413.99999999999994</v>
      </c>
      <c r="U290">
        <v>121</v>
      </c>
      <c r="V290">
        <v>0</v>
      </c>
      <c r="W290" t="str">
        <f t="shared" si="4"/>
        <v>Not Back Order</v>
      </c>
      <c r="X290" t="str">
        <f>IF(OR(A290=2019,A290=2018),IF(IFERROR(VLOOKUP(DATA!D290,'Year Check'!B:B,1,FALSE),"0"),"1","0")," ")</f>
        <v>1</v>
      </c>
    </row>
    <row r="291" spans="1:24" x14ac:dyDescent="0.25">
      <c r="A291">
        <v>2019</v>
      </c>
      <c r="B291">
        <v>1</v>
      </c>
      <c r="C291" t="s">
        <v>79</v>
      </c>
      <c r="D291">
        <v>258</v>
      </c>
      <c r="E291" t="s">
        <v>23</v>
      </c>
      <c r="F291" t="s">
        <v>24</v>
      </c>
      <c r="G291">
        <v>1111171</v>
      </c>
      <c r="H291" t="s">
        <v>25</v>
      </c>
      <c r="I291" t="s">
        <v>26</v>
      </c>
      <c r="J291" t="s">
        <v>27</v>
      </c>
      <c r="K291" t="s">
        <v>28</v>
      </c>
      <c r="L291" t="s">
        <v>38</v>
      </c>
      <c r="M291" t="s">
        <v>39</v>
      </c>
      <c r="N291" t="s">
        <v>40</v>
      </c>
      <c r="O291" t="s">
        <v>35</v>
      </c>
      <c r="P291">
        <v>8</v>
      </c>
      <c r="Q291" s="4">
        <v>838</v>
      </c>
      <c r="R291" s="4">
        <v>104.75</v>
      </c>
      <c r="S291" s="4">
        <v>259.78000000000003</v>
      </c>
      <c r="T291" s="4">
        <v>578.21999999999991</v>
      </c>
      <c r="U291">
        <v>0</v>
      </c>
      <c r="V291">
        <v>0</v>
      </c>
      <c r="W291" t="str">
        <f t="shared" si="4"/>
        <v>Not Back Order</v>
      </c>
      <c r="X291" t="str">
        <f>IF(OR(A291=2019,A291=2018),IF(IFERROR(VLOOKUP(DATA!D291,'Year Check'!B:B,1,FALSE),"0"),"1","0")," ")</f>
        <v>1</v>
      </c>
    </row>
    <row r="292" spans="1:24" x14ac:dyDescent="0.25">
      <c r="A292">
        <v>2019</v>
      </c>
      <c r="B292">
        <v>1</v>
      </c>
      <c r="C292" t="s">
        <v>79</v>
      </c>
      <c r="D292">
        <v>262</v>
      </c>
      <c r="E292" t="s">
        <v>45</v>
      </c>
      <c r="F292" t="s">
        <v>33</v>
      </c>
      <c r="G292">
        <v>1111893</v>
      </c>
      <c r="H292" t="s">
        <v>25</v>
      </c>
      <c r="I292" t="s">
        <v>26</v>
      </c>
      <c r="J292" t="s">
        <v>27</v>
      </c>
      <c r="K292" t="s">
        <v>28</v>
      </c>
      <c r="L292" t="s">
        <v>29</v>
      </c>
      <c r="M292" t="s">
        <v>30</v>
      </c>
      <c r="N292" t="s">
        <v>40</v>
      </c>
      <c r="O292" t="s">
        <v>35</v>
      </c>
      <c r="P292">
        <v>3</v>
      </c>
      <c r="Q292" s="4">
        <v>828</v>
      </c>
      <c r="R292" s="4">
        <v>276</v>
      </c>
      <c r="S292" s="4">
        <v>256.68000000000006</v>
      </c>
      <c r="T292" s="4">
        <v>571.31999999999994</v>
      </c>
      <c r="U292">
        <v>3</v>
      </c>
      <c r="V292">
        <v>0</v>
      </c>
      <c r="W292" t="str">
        <f t="shared" si="4"/>
        <v>Not Back Order</v>
      </c>
      <c r="X292" t="str">
        <f>IF(OR(A292=2019,A292=2018),IF(IFERROR(VLOOKUP(DATA!D292,'Year Check'!B:B,1,FALSE),"0"),"1","0")," ")</f>
        <v>1</v>
      </c>
    </row>
    <row r="293" spans="1:24" x14ac:dyDescent="0.25">
      <c r="A293">
        <v>2019</v>
      </c>
      <c r="B293">
        <v>1</v>
      </c>
      <c r="C293" t="s">
        <v>79</v>
      </c>
      <c r="D293">
        <v>283</v>
      </c>
      <c r="E293" t="s">
        <v>50</v>
      </c>
      <c r="F293" t="s">
        <v>24</v>
      </c>
      <c r="G293">
        <v>1111893</v>
      </c>
      <c r="H293" t="s">
        <v>25</v>
      </c>
      <c r="I293" t="s">
        <v>26</v>
      </c>
      <c r="J293" t="s">
        <v>27</v>
      </c>
      <c r="K293" t="s">
        <v>28</v>
      </c>
      <c r="L293" t="s">
        <v>29</v>
      </c>
      <c r="M293" t="s">
        <v>30</v>
      </c>
      <c r="N293" t="s">
        <v>40</v>
      </c>
      <c r="O293" t="s">
        <v>46</v>
      </c>
      <c r="P293">
        <v>5</v>
      </c>
      <c r="Q293" s="4">
        <v>750</v>
      </c>
      <c r="R293" s="4">
        <v>150</v>
      </c>
      <c r="S293" s="4">
        <v>232.50000000000003</v>
      </c>
      <c r="T293" s="4">
        <v>517.5</v>
      </c>
      <c r="U293">
        <v>121</v>
      </c>
      <c r="V293">
        <v>0</v>
      </c>
      <c r="W293" t="str">
        <f t="shared" si="4"/>
        <v>Not Back Order</v>
      </c>
      <c r="X293" t="str">
        <f>IF(OR(A293=2019,A293=2018),IF(IFERROR(VLOOKUP(DATA!D293,'Year Check'!B:B,1,FALSE),"0"),"1","0")," ")</f>
        <v>1</v>
      </c>
    </row>
    <row r="294" spans="1:24" x14ac:dyDescent="0.25">
      <c r="A294">
        <v>2019</v>
      </c>
      <c r="B294">
        <v>1</v>
      </c>
      <c r="C294" t="s">
        <v>79</v>
      </c>
      <c r="D294">
        <v>285</v>
      </c>
      <c r="E294" t="s">
        <v>45</v>
      </c>
      <c r="F294" t="s">
        <v>24</v>
      </c>
      <c r="G294">
        <v>1111893</v>
      </c>
      <c r="H294" t="s">
        <v>25</v>
      </c>
      <c r="I294" t="s">
        <v>26</v>
      </c>
      <c r="J294" t="s">
        <v>27</v>
      </c>
      <c r="K294" t="s">
        <v>28</v>
      </c>
      <c r="L294" t="s">
        <v>29</v>
      </c>
      <c r="M294" t="s">
        <v>34</v>
      </c>
      <c r="N294" t="s">
        <v>40</v>
      </c>
      <c r="O294" t="s">
        <v>35</v>
      </c>
      <c r="P294">
        <v>14</v>
      </c>
      <c r="Q294" s="4">
        <v>2632</v>
      </c>
      <c r="R294" s="4">
        <v>188</v>
      </c>
      <c r="S294" s="4">
        <v>815.92000000000007</v>
      </c>
      <c r="T294" s="4">
        <v>1816.08</v>
      </c>
      <c r="U294">
        <v>4</v>
      </c>
      <c r="V294">
        <v>0</v>
      </c>
      <c r="W294" t="str">
        <f t="shared" si="4"/>
        <v>Not Back Order</v>
      </c>
      <c r="X294" t="str">
        <f>IF(OR(A294=2019,A294=2018),IF(IFERROR(VLOOKUP(DATA!D294,'Year Check'!B:B,1,FALSE),"0"),"1","0")," ")</f>
        <v>1</v>
      </c>
    </row>
    <row r="295" spans="1:24" x14ac:dyDescent="0.25">
      <c r="A295">
        <v>2019</v>
      </c>
      <c r="B295">
        <v>1</v>
      </c>
      <c r="C295" t="s">
        <v>79</v>
      </c>
      <c r="D295">
        <v>288</v>
      </c>
      <c r="E295" t="s">
        <v>50</v>
      </c>
      <c r="F295" t="s">
        <v>24</v>
      </c>
      <c r="G295">
        <v>1111911</v>
      </c>
      <c r="H295" t="s">
        <v>25</v>
      </c>
      <c r="I295" t="s">
        <v>69</v>
      </c>
      <c r="J295" t="s">
        <v>27</v>
      </c>
      <c r="K295" t="s">
        <v>28</v>
      </c>
      <c r="L295" t="s">
        <v>29</v>
      </c>
      <c r="M295" t="s">
        <v>39</v>
      </c>
      <c r="N295" t="s">
        <v>40</v>
      </c>
      <c r="O295" t="s">
        <v>35</v>
      </c>
      <c r="P295">
        <v>14</v>
      </c>
      <c r="Q295" s="4">
        <v>2632</v>
      </c>
      <c r="R295" s="4">
        <v>188</v>
      </c>
      <c r="S295" s="4">
        <v>815.92000000000007</v>
      </c>
      <c r="T295" s="4">
        <v>1816.08</v>
      </c>
      <c r="U295">
        <v>0</v>
      </c>
      <c r="V295">
        <v>0</v>
      </c>
      <c r="W295" t="str">
        <f t="shared" si="4"/>
        <v>Not Back Order</v>
      </c>
      <c r="X295" t="str">
        <f>IF(OR(A295=2019,A295=2018),IF(IFERROR(VLOOKUP(DATA!D295,'Year Check'!B:B,1,FALSE),"0"),"1","0")," ")</f>
        <v>1</v>
      </c>
    </row>
    <row r="296" spans="1:24" x14ac:dyDescent="0.25">
      <c r="A296">
        <v>2019</v>
      </c>
      <c r="B296">
        <v>1</v>
      </c>
      <c r="C296" t="s">
        <v>79</v>
      </c>
      <c r="D296">
        <v>303</v>
      </c>
      <c r="E296" t="s">
        <v>45</v>
      </c>
      <c r="F296" t="s">
        <v>24</v>
      </c>
      <c r="G296">
        <v>1111112</v>
      </c>
      <c r="H296" t="s">
        <v>41</v>
      </c>
      <c r="I296" t="s">
        <v>42</v>
      </c>
      <c r="J296" t="s">
        <v>43</v>
      </c>
      <c r="K296" t="s">
        <v>28</v>
      </c>
      <c r="L296" t="s">
        <v>29</v>
      </c>
      <c r="M296" t="s">
        <v>39</v>
      </c>
      <c r="N296" t="s">
        <v>40</v>
      </c>
      <c r="O296" t="s">
        <v>35</v>
      </c>
      <c r="P296">
        <v>14</v>
      </c>
      <c r="Q296" s="4">
        <v>35.6</v>
      </c>
      <c r="R296" s="4">
        <v>2.5428571428571431</v>
      </c>
      <c r="S296" s="4">
        <v>15.308000000000003</v>
      </c>
      <c r="T296" s="4">
        <v>20.291999999999998</v>
      </c>
      <c r="U296">
        <v>4</v>
      </c>
      <c r="V296">
        <v>0</v>
      </c>
      <c r="W296" t="str">
        <f t="shared" si="4"/>
        <v>Not Back Order</v>
      </c>
      <c r="X296" t="str">
        <f>IF(OR(A296=2019,A296=2018),IF(IFERROR(VLOOKUP(DATA!D296,'Year Check'!B:B,1,FALSE),"0"),"1","0")," ")</f>
        <v>1</v>
      </c>
    </row>
    <row r="297" spans="1:24" x14ac:dyDescent="0.25">
      <c r="A297">
        <v>2019</v>
      </c>
      <c r="B297">
        <v>1</v>
      </c>
      <c r="C297" t="s">
        <v>79</v>
      </c>
      <c r="D297">
        <v>304</v>
      </c>
      <c r="E297" t="s">
        <v>50</v>
      </c>
      <c r="F297" t="s">
        <v>24</v>
      </c>
      <c r="G297">
        <v>1111893</v>
      </c>
      <c r="H297" t="s">
        <v>25</v>
      </c>
      <c r="I297" t="s">
        <v>26</v>
      </c>
      <c r="J297" t="s">
        <v>27</v>
      </c>
      <c r="K297" t="s">
        <v>28</v>
      </c>
      <c r="L297" t="s">
        <v>29</v>
      </c>
      <c r="M297" t="s">
        <v>30</v>
      </c>
      <c r="N297" t="s">
        <v>40</v>
      </c>
      <c r="O297" t="s">
        <v>46</v>
      </c>
      <c r="P297">
        <v>3</v>
      </c>
      <c r="Q297" s="4">
        <v>450</v>
      </c>
      <c r="R297" s="4">
        <v>150</v>
      </c>
      <c r="S297" s="4">
        <v>139.50000000000003</v>
      </c>
      <c r="T297" s="4">
        <v>310.5</v>
      </c>
      <c r="U297">
        <v>121</v>
      </c>
      <c r="V297">
        <v>0</v>
      </c>
      <c r="W297" t="str">
        <f t="shared" si="4"/>
        <v>Not Back Order</v>
      </c>
      <c r="X297" t="str">
        <f>IF(OR(A297=2019,A297=2018),IF(IFERROR(VLOOKUP(DATA!D297,'Year Check'!B:B,1,FALSE),"0"),"1","0")," ")</f>
        <v>1</v>
      </c>
    </row>
    <row r="298" spans="1:24" x14ac:dyDescent="0.25">
      <c r="A298">
        <v>2019</v>
      </c>
      <c r="B298">
        <v>3</v>
      </c>
      <c r="C298" t="s">
        <v>79</v>
      </c>
      <c r="D298">
        <v>327</v>
      </c>
      <c r="E298" t="s">
        <v>50</v>
      </c>
      <c r="F298" t="s">
        <v>24</v>
      </c>
      <c r="G298">
        <v>1111893</v>
      </c>
      <c r="H298" t="s">
        <v>36</v>
      </c>
      <c r="I298" t="s">
        <v>37</v>
      </c>
      <c r="J298" t="s">
        <v>27</v>
      </c>
      <c r="K298" t="s">
        <v>28</v>
      </c>
      <c r="L298" t="s">
        <v>29</v>
      </c>
      <c r="M298" t="s">
        <v>30</v>
      </c>
      <c r="N298" t="s">
        <v>40</v>
      </c>
      <c r="O298" t="s">
        <v>35</v>
      </c>
      <c r="P298">
        <v>8</v>
      </c>
      <c r="Q298" s="4">
        <v>60</v>
      </c>
      <c r="R298" s="4">
        <v>7.5</v>
      </c>
      <c r="S298" s="4">
        <v>24.6</v>
      </c>
      <c r="T298" s="4">
        <v>35.4</v>
      </c>
      <c r="U298">
        <v>0</v>
      </c>
      <c r="V298">
        <v>0</v>
      </c>
      <c r="W298" t="str">
        <f t="shared" si="4"/>
        <v>Not Back Order</v>
      </c>
      <c r="X298" t="str">
        <f>IF(OR(A298=2019,A298=2018),IF(IFERROR(VLOOKUP(DATA!D298,'Year Check'!B:B,1,FALSE),"0"),"1","0")," ")</f>
        <v>1</v>
      </c>
    </row>
    <row r="299" spans="1:24" x14ac:dyDescent="0.25">
      <c r="A299">
        <v>2019</v>
      </c>
      <c r="B299">
        <v>3</v>
      </c>
      <c r="C299" t="s">
        <v>79</v>
      </c>
      <c r="D299">
        <v>343</v>
      </c>
      <c r="E299" t="s">
        <v>45</v>
      </c>
      <c r="F299" t="s">
        <v>33</v>
      </c>
      <c r="G299">
        <v>1111893</v>
      </c>
      <c r="H299" t="s">
        <v>36</v>
      </c>
      <c r="I299" t="s">
        <v>37</v>
      </c>
      <c r="J299" t="s">
        <v>27</v>
      </c>
      <c r="K299" t="s">
        <v>28</v>
      </c>
      <c r="L299" t="s">
        <v>29</v>
      </c>
      <c r="M299" t="s">
        <v>30</v>
      </c>
      <c r="N299" t="s">
        <v>40</v>
      </c>
      <c r="O299" t="s">
        <v>35</v>
      </c>
      <c r="P299">
        <v>8</v>
      </c>
      <c r="Q299" s="4">
        <v>50</v>
      </c>
      <c r="R299" s="4">
        <v>6.25</v>
      </c>
      <c r="S299" s="4">
        <v>20.5</v>
      </c>
      <c r="T299" s="4">
        <v>29.5</v>
      </c>
      <c r="U299">
        <v>0</v>
      </c>
      <c r="V299">
        <v>0</v>
      </c>
      <c r="W299" t="str">
        <f t="shared" si="4"/>
        <v>Not Back Order</v>
      </c>
      <c r="X299" t="str">
        <f>IF(OR(A299=2019,A299=2018),IF(IFERROR(VLOOKUP(DATA!D299,'Year Check'!B:B,1,FALSE),"0"),"1","0")," ")</f>
        <v>1</v>
      </c>
    </row>
    <row r="300" spans="1:24" x14ac:dyDescent="0.25">
      <c r="A300">
        <v>2019</v>
      </c>
      <c r="B300">
        <v>3</v>
      </c>
      <c r="C300" t="s">
        <v>79</v>
      </c>
      <c r="D300">
        <v>347</v>
      </c>
      <c r="E300" t="s">
        <v>50</v>
      </c>
      <c r="F300" t="s">
        <v>24</v>
      </c>
      <c r="G300">
        <v>1111893</v>
      </c>
      <c r="H300" t="s">
        <v>41</v>
      </c>
      <c r="I300" t="s">
        <v>42</v>
      </c>
      <c r="J300" t="s">
        <v>27</v>
      </c>
      <c r="K300" t="s">
        <v>28</v>
      </c>
      <c r="L300" t="s">
        <v>29</v>
      </c>
      <c r="M300" t="s">
        <v>30</v>
      </c>
      <c r="N300" t="s">
        <v>40</v>
      </c>
      <c r="O300" t="s">
        <v>46</v>
      </c>
      <c r="P300">
        <v>3</v>
      </c>
      <c r="Q300" s="4">
        <v>49.5</v>
      </c>
      <c r="R300" s="4">
        <v>16.5</v>
      </c>
      <c r="S300" s="4">
        <v>21.285000000000004</v>
      </c>
      <c r="T300" s="4">
        <v>28.214999999999996</v>
      </c>
      <c r="U300">
        <v>3</v>
      </c>
      <c r="V300">
        <v>0</v>
      </c>
      <c r="W300" t="str">
        <f t="shared" si="4"/>
        <v>Not Back Order</v>
      </c>
      <c r="X300" t="str">
        <f>IF(OR(A300=2019,A300=2018),IF(IFERROR(VLOOKUP(DATA!D300,'Year Check'!B:B,1,FALSE),"0"),"1","0")," ")</f>
        <v>1</v>
      </c>
    </row>
    <row r="301" spans="1:24" x14ac:dyDescent="0.25">
      <c r="A301">
        <v>2019</v>
      </c>
      <c r="B301">
        <v>3</v>
      </c>
      <c r="C301" t="s">
        <v>79</v>
      </c>
      <c r="D301">
        <v>352</v>
      </c>
      <c r="E301" t="s">
        <v>45</v>
      </c>
      <c r="F301" t="s">
        <v>33</v>
      </c>
      <c r="G301">
        <v>1111893</v>
      </c>
      <c r="H301" t="s">
        <v>25</v>
      </c>
      <c r="I301" t="s">
        <v>26</v>
      </c>
      <c r="J301" t="s">
        <v>27</v>
      </c>
      <c r="K301" t="s">
        <v>28</v>
      </c>
      <c r="L301" t="s">
        <v>29</v>
      </c>
      <c r="M301" t="s">
        <v>39</v>
      </c>
      <c r="N301" t="s">
        <v>40</v>
      </c>
      <c r="O301" t="s">
        <v>35</v>
      </c>
      <c r="P301">
        <v>3</v>
      </c>
      <c r="Q301" s="4">
        <v>564</v>
      </c>
      <c r="R301" s="4">
        <v>188</v>
      </c>
      <c r="S301" s="4">
        <v>174.84000000000003</v>
      </c>
      <c r="T301" s="4">
        <v>389.15999999999997</v>
      </c>
      <c r="U301">
        <v>0</v>
      </c>
      <c r="V301">
        <v>0</v>
      </c>
      <c r="W301" t="str">
        <f t="shared" si="4"/>
        <v>Not Back Order</v>
      </c>
      <c r="X301" t="str">
        <f>IF(OR(A301=2019,A301=2018),IF(IFERROR(VLOOKUP(DATA!D301,'Year Check'!B:B,1,FALSE),"0"),"1","0")," ")</f>
        <v>1</v>
      </c>
    </row>
    <row r="302" spans="1:24" x14ac:dyDescent="0.25">
      <c r="A302">
        <v>2019</v>
      </c>
      <c r="B302">
        <v>3</v>
      </c>
      <c r="C302" t="s">
        <v>79</v>
      </c>
      <c r="D302">
        <v>360</v>
      </c>
      <c r="E302" t="s">
        <v>50</v>
      </c>
      <c r="F302" t="s">
        <v>24</v>
      </c>
      <c r="G302">
        <v>1112531</v>
      </c>
      <c r="H302" t="s">
        <v>36</v>
      </c>
      <c r="I302" t="s">
        <v>37</v>
      </c>
      <c r="J302" t="s">
        <v>53</v>
      </c>
      <c r="K302" t="s">
        <v>72</v>
      </c>
      <c r="L302" t="s">
        <v>29</v>
      </c>
      <c r="M302" t="s">
        <v>30</v>
      </c>
      <c r="N302" t="s">
        <v>40</v>
      </c>
      <c r="O302" t="s">
        <v>35</v>
      </c>
      <c r="P302">
        <v>8</v>
      </c>
      <c r="Q302" s="4">
        <v>42</v>
      </c>
      <c r="R302" s="4">
        <v>5.25</v>
      </c>
      <c r="S302" s="4">
        <v>17.220000000000002</v>
      </c>
      <c r="T302" s="4">
        <v>24.779999999999998</v>
      </c>
      <c r="U302">
        <v>121</v>
      </c>
      <c r="V302">
        <v>0</v>
      </c>
      <c r="W302" t="str">
        <f t="shared" si="4"/>
        <v>Not Back Order</v>
      </c>
      <c r="X302" t="str">
        <f>IF(OR(A302=2019,A302=2018),IF(IFERROR(VLOOKUP(DATA!D302,'Year Check'!B:B,1,FALSE),"0"),"1","0")," ")</f>
        <v>1</v>
      </c>
    </row>
    <row r="303" spans="1:24" x14ac:dyDescent="0.25">
      <c r="A303">
        <v>2019</v>
      </c>
      <c r="B303">
        <v>3</v>
      </c>
      <c r="C303" t="s">
        <v>79</v>
      </c>
      <c r="D303">
        <v>362</v>
      </c>
      <c r="E303" t="s">
        <v>45</v>
      </c>
      <c r="F303" t="s">
        <v>24</v>
      </c>
      <c r="G303">
        <v>1111112</v>
      </c>
      <c r="H303" t="s">
        <v>41</v>
      </c>
      <c r="I303" t="s">
        <v>42</v>
      </c>
      <c r="J303" t="s">
        <v>43</v>
      </c>
      <c r="K303" t="s">
        <v>28</v>
      </c>
      <c r="L303" t="s">
        <v>38</v>
      </c>
      <c r="M303" t="s">
        <v>30</v>
      </c>
      <c r="N303" t="s">
        <v>40</v>
      </c>
      <c r="O303" t="s">
        <v>35</v>
      </c>
      <c r="P303">
        <v>8</v>
      </c>
      <c r="Q303" s="4">
        <v>40</v>
      </c>
      <c r="R303" s="4">
        <v>5</v>
      </c>
      <c r="S303" s="4">
        <v>17.200000000000003</v>
      </c>
      <c r="T303" s="4">
        <v>22.799999999999997</v>
      </c>
      <c r="U303">
        <v>0</v>
      </c>
      <c r="V303">
        <v>0</v>
      </c>
      <c r="W303" t="str">
        <f t="shared" si="4"/>
        <v>Not Back Order</v>
      </c>
      <c r="X303" t="str">
        <f>IF(OR(A303=2019,A303=2018),IF(IFERROR(VLOOKUP(DATA!D303,'Year Check'!B:B,1,FALSE),"0"),"1","0")," ")</f>
        <v>1</v>
      </c>
    </row>
    <row r="304" spans="1:24" x14ac:dyDescent="0.25">
      <c r="A304">
        <v>2019</v>
      </c>
      <c r="B304">
        <v>3</v>
      </c>
      <c r="C304" t="s">
        <v>79</v>
      </c>
      <c r="D304">
        <v>375</v>
      </c>
      <c r="E304" t="s">
        <v>45</v>
      </c>
      <c r="F304" t="s">
        <v>24</v>
      </c>
      <c r="G304">
        <v>1111893</v>
      </c>
      <c r="H304" t="s">
        <v>25</v>
      </c>
      <c r="I304" t="s">
        <v>26</v>
      </c>
      <c r="J304" t="s">
        <v>27</v>
      </c>
      <c r="K304" t="s">
        <v>28</v>
      </c>
      <c r="L304" t="s">
        <v>29</v>
      </c>
      <c r="M304" t="s">
        <v>30</v>
      </c>
      <c r="N304" t="s">
        <v>40</v>
      </c>
      <c r="O304" t="s">
        <v>35</v>
      </c>
      <c r="P304">
        <v>14</v>
      </c>
      <c r="Q304" s="4">
        <v>2632</v>
      </c>
      <c r="R304" s="4">
        <v>188</v>
      </c>
      <c r="S304" s="4">
        <v>815.92000000000007</v>
      </c>
      <c r="T304" s="4">
        <v>1816.08</v>
      </c>
      <c r="U304">
        <v>121</v>
      </c>
      <c r="V304">
        <v>0</v>
      </c>
      <c r="W304" t="str">
        <f t="shared" si="4"/>
        <v>Not Back Order</v>
      </c>
      <c r="X304" t="str">
        <f>IF(OR(A304=2019,A304=2018),IF(IFERROR(VLOOKUP(DATA!D304,'Year Check'!B:B,1,FALSE),"0"),"1","0")," ")</f>
        <v>1</v>
      </c>
    </row>
    <row r="305" spans="1:24" x14ac:dyDescent="0.25">
      <c r="A305">
        <v>2019</v>
      </c>
      <c r="B305">
        <v>3</v>
      </c>
      <c r="C305" t="s">
        <v>79</v>
      </c>
      <c r="D305">
        <v>376</v>
      </c>
      <c r="E305" t="s">
        <v>50</v>
      </c>
      <c r="F305" t="s">
        <v>24</v>
      </c>
      <c r="G305">
        <v>1111893</v>
      </c>
      <c r="H305" t="s">
        <v>25</v>
      </c>
      <c r="I305" t="s">
        <v>26</v>
      </c>
      <c r="J305" t="s">
        <v>27</v>
      </c>
      <c r="K305" t="s">
        <v>28</v>
      </c>
      <c r="L305" t="s">
        <v>29</v>
      </c>
      <c r="M305" t="s">
        <v>30</v>
      </c>
      <c r="N305" t="s">
        <v>40</v>
      </c>
      <c r="O305" t="s">
        <v>46</v>
      </c>
      <c r="P305">
        <v>14</v>
      </c>
      <c r="Q305" s="4">
        <v>2100</v>
      </c>
      <c r="R305" s="4">
        <v>150</v>
      </c>
      <c r="S305" s="4">
        <v>651.00000000000011</v>
      </c>
      <c r="T305" s="4">
        <v>1449</v>
      </c>
      <c r="U305">
        <v>2</v>
      </c>
      <c r="V305">
        <v>0</v>
      </c>
      <c r="W305" t="str">
        <f t="shared" si="4"/>
        <v>Not Back Order</v>
      </c>
      <c r="X305" t="str">
        <f>IF(OR(A305=2019,A305=2018),IF(IFERROR(VLOOKUP(DATA!D305,'Year Check'!B:B,1,FALSE),"0"),"1","0")," ")</f>
        <v>1</v>
      </c>
    </row>
    <row r="306" spans="1:24" x14ac:dyDescent="0.25">
      <c r="A306">
        <v>2019</v>
      </c>
      <c r="B306">
        <v>3</v>
      </c>
      <c r="C306" t="s">
        <v>79</v>
      </c>
      <c r="D306">
        <v>377</v>
      </c>
      <c r="E306" t="s">
        <v>50</v>
      </c>
      <c r="F306" t="s">
        <v>24</v>
      </c>
      <c r="G306">
        <v>1111893</v>
      </c>
      <c r="H306" t="s">
        <v>47</v>
      </c>
      <c r="I306" t="s">
        <v>59</v>
      </c>
      <c r="J306" t="s">
        <v>53</v>
      </c>
      <c r="K306" t="s">
        <v>28</v>
      </c>
      <c r="L306" t="s">
        <v>29</v>
      </c>
      <c r="M306" t="s">
        <v>30</v>
      </c>
      <c r="N306" t="s">
        <v>40</v>
      </c>
      <c r="O306" t="s">
        <v>35</v>
      </c>
      <c r="P306">
        <v>3</v>
      </c>
      <c r="Q306" s="4">
        <v>30</v>
      </c>
      <c r="R306" s="4">
        <v>10</v>
      </c>
      <c r="S306" s="4">
        <v>12.600000000000001</v>
      </c>
      <c r="T306" s="4">
        <v>17.399999999999999</v>
      </c>
      <c r="U306">
        <v>0</v>
      </c>
      <c r="V306">
        <v>0</v>
      </c>
      <c r="W306" t="str">
        <f t="shared" si="4"/>
        <v>Not Back Order</v>
      </c>
      <c r="X306" t="str">
        <f>IF(OR(A306=2019,A306=2018),IF(IFERROR(VLOOKUP(DATA!D306,'Year Check'!B:B,1,FALSE),"0"),"1","0")," ")</f>
        <v>1</v>
      </c>
    </row>
    <row r="307" spans="1:24" x14ac:dyDescent="0.25">
      <c r="A307">
        <v>2019</v>
      </c>
      <c r="B307">
        <v>3</v>
      </c>
      <c r="C307" t="s">
        <v>79</v>
      </c>
      <c r="D307">
        <v>386</v>
      </c>
      <c r="E307" t="s">
        <v>50</v>
      </c>
      <c r="F307" t="s">
        <v>24</v>
      </c>
      <c r="G307">
        <v>1111715</v>
      </c>
      <c r="H307" t="s">
        <v>36</v>
      </c>
      <c r="I307" t="s">
        <v>37</v>
      </c>
      <c r="J307" t="s">
        <v>27</v>
      </c>
      <c r="K307" t="s">
        <v>28</v>
      </c>
      <c r="L307" t="s">
        <v>54</v>
      </c>
      <c r="M307" t="s">
        <v>30</v>
      </c>
      <c r="N307" t="s">
        <v>40</v>
      </c>
      <c r="O307" t="s">
        <v>35</v>
      </c>
      <c r="P307">
        <v>8</v>
      </c>
      <c r="Q307" s="4">
        <v>25</v>
      </c>
      <c r="R307" s="4">
        <v>3.125</v>
      </c>
      <c r="S307" s="4">
        <v>10.25</v>
      </c>
      <c r="T307" s="4">
        <v>14.75</v>
      </c>
      <c r="U307">
        <v>0</v>
      </c>
      <c r="V307">
        <v>0</v>
      </c>
      <c r="W307" t="str">
        <f t="shared" si="4"/>
        <v>Not Back Order</v>
      </c>
      <c r="X307" t="str">
        <f>IF(OR(A307=2019,A307=2018),IF(IFERROR(VLOOKUP(DATA!D307,'Year Check'!B:B,1,FALSE),"0"),"1","0")," ")</f>
        <v>1</v>
      </c>
    </row>
    <row r="308" spans="1:24" x14ac:dyDescent="0.25">
      <c r="A308">
        <v>2019</v>
      </c>
      <c r="B308">
        <v>2</v>
      </c>
      <c r="C308" t="s">
        <v>79</v>
      </c>
      <c r="D308">
        <v>387</v>
      </c>
      <c r="E308" t="s">
        <v>50</v>
      </c>
      <c r="F308" t="s">
        <v>24</v>
      </c>
      <c r="G308">
        <v>1111842</v>
      </c>
      <c r="H308" t="s">
        <v>25</v>
      </c>
      <c r="I308" t="s">
        <v>69</v>
      </c>
      <c r="J308" t="s">
        <v>27</v>
      </c>
      <c r="K308" t="s">
        <v>28</v>
      </c>
      <c r="L308" t="s">
        <v>29</v>
      </c>
      <c r="M308" t="s">
        <v>34</v>
      </c>
      <c r="N308" t="s">
        <v>40</v>
      </c>
      <c r="O308" t="s">
        <v>35</v>
      </c>
      <c r="P308">
        <v>8</v>
      </c>
      <c r="Q308" s="4">
        <v>1504</v>
      </c>
      <c r="R308" s="4">
        <v>188</v>
      </c>
      <c r="S308" s="4">
        <v>466.24000000000007</v>
      </c>
      <c r="T308" s="4">
        <v>1037.76</v>
      </c>
      <c r="U308">
        <v>0</v>
      </c>
      <c r="V308">
        <v>0</v>
      </c>
      <c r="W308" t="str">
        <f t="shared" si="4"/>
        <v>Not Back Order</v>
      </c>
      <c r="X308" t="str">
        <f>IF(OR(A308=2019,A308=2018),IF(IFERROR(VLOOKUP(DATA!D308,'Year Check'!B:B,1,FALSE),"0"),"1","0")," ")</f>
        <v>1</v>
      </c>
    </row>
    <row r="309" spans="1:24" x14ac:dyDescent="0.25">
      <c r="A309">
        <v>2019</v>
      </c>
      <c r="B309">
        <v>2</v>
      </c>
      <c r="C309" t="s">
        <v>79</v>
      </c>
      <c r="D309">
        <v>399</v>
      </c>
      <c r="E309" t="s">
        <v>45</v>
      </c>
      <c r="F309" t="s">
        <v>58</v>
      </c>
      <c r="G309">
        <v>1111893</v>
      </c>
      <c r="H309" t="s">
        <v>47</v>
      </c>
      <c r="I309" t="s">
        <v>48</v>
      </c>
      <c r="J309" t="s">
        <v>43</v>
      </c>
      <c r="K309" t="s">
        <v>28</v>
      </c>
      <c r="L309" t="s">
        <v>29</v>
      </c>
      <c r="M309" t="s">
        <v>34</v>
      </c>
      <c r="N309" t="s">
        <v>40</v>
      </c>
      <c r="O309" t="s">
        <v>35</v>
      </c>
      <c r="P309">
        <v>14</v>
      </c>
      <c r="Q309" s="4">
        <v>20.399999999999999</v>
      </c>
      <c r="R309" s="4">
        <v>1.4571428571428571</v>
      </c>
      <c r="S309" s="4">
        <v>8.5679999999999996</v>
      </c>
      <c r="T309" s="4">
        <v>11.831999999999999</v>
      </c>
      <c r="U309">
        <v>121</v>
      </c>
      <c r="V309">
        <v>0</v>
      </c>
      <c r="W309" t="str">
        <f t="shared" si="4"/>
        <v>Not Back Order</v>
      </c>
      <c r="X309" t="str">
        <f>IF(OR(A309=2019,A309=2018),IF(IFERROR(VLOOKUP(DATA!D309,'Year Check'!B:B,1,FALSE),"0"),"1","0")," ")</f>
        <v>1</v>
      </c>
    </row>
    <row r="310" spans="1:24" x14ac:dyDescent="0.25">
      <c r="A310">
        <v>2019</v>
      </c>
      <c r="B310">
        <v>2</v>
      </c>
      <c r="C310" t="s">
        <v>79</v>
      </c>
      <c r="D310">
        <v>400</v>
      </c>
      <c r="E310" t="s">
        <v>45</v>
      </c>
      <c r="F310" t="s">
        <v>33</v>
      </c>
      <c r="G310">
        <v>1111893</v>
      </c>
      <c r="H310" t="s">
        <v>36</v>
      </c>
      <c r="I310" t="s">
        <v>37</v>
      </c>
      <c r="J310" t="s">
        <v>43</v>
      </c>
      <c r="K310" t="s">
        <v>28</v>
      </c>
      <c r="L310" t="s">
        <v>29</v>
      </c>
      <c r="M310" t="s">
        <v>30</v>
      </c>
      <c r="N310" t="s">
        <v>40</v>
      </c>
      <c r="O310" t="s">
        <v>35</v>
      </c>
      <c r="P310">
        <v>8</v>
      </c>
      <c r="Q310" s="4">
        <v>20.079999999999998</v>
      </c>
      <c r="R310" s="4">
        <v>2.5099999999999998</v>
      </c>
      <c r="S310" s="4">
        <v>8.2327999999999992</v>
      </c>
      <c r="T310" s="4">
        <v>11.847199999999999</v>
      </c>
      <c r="U310">
        <v>4</v>
      </c>
      <c r="V310">
        <v>0</v>
      </c>
      <c r="W310" t="str">
        <f t="shared" si="4"/>
        <v>Not Back Order</v>
      </c>
      <c r="X310" t="str">
        <f>IF(OR(A310=2019,A310=2018),IF(IFERROR(VLOOKUP(DATA!D310,'Year Check'!B:B,1,FALSE),"0"),"1","0")," ")</f>
        <v>1</v>
      </c>
    </row>
    <row r="311" spans="1:24" x14ac:dyDescent="0.25">
      <c r="A311">
        <v>2019</v>
      </c>
      <c r="B311">
        <v>2</v>
      </c>
      <c r="C311" t="s">
        <v>79</v>
      </c>
      <c r="D311">
        <v>401</v>
      </c>
      <c r="E311" t="s">
        <v>45</v>
      </c>
      <c r="F311" t="s">
        <v>33</v>
      </c>
      <c r="G311">
        <v>1111893</v>
      </c>
      <c r="H311" t="s">
        <v>47</v>
      </c>
      <c r="I311" t="s">
        <v>48</v>
      </c>
      <c r="J311" t="s">
        <v>43</v>
      </c>
      <c r="K311" t="s">
        <v>28</v>
      </c>
      <c r="L311" t="s">
        <v>29</v>
      </c>
      <c r="M311" t="s">
        <v>30</v>
      </c>
      <c r="N311" t="s">
        <v>40</v>
      </c>
      <c r="O311" t="s">
        <v>35</v>
      </c>
      <c r="P311">
        <v>8</v>
      </c>
      <c r="Q311" s="4">
        <v>20</v>
      </c>
      <c r="R311" s="4">
        <v>2.5</v>
      </c>
      <c r="S311" s="4">
        <v>8.4</v>
      </c>
      <c r="T311" s="4">
        <v>11.6</v>
      </c>
      <c r="U311">
        <v>0</v>
      </c>
      <c r="V311">
        <v>0</v>
      </c>
      <c r="W311" t="str">
        <f t="shared" si="4"/>
        <v>Not Back Order</v>
      </c>
      <c r="X311" t="str">
        <f>IF(OR(A311=2019,A311=2018),IF(IFERROR(VLOOKUP(DATA!D311,'Year Check'!B:B,1,FALSE),"0"),"1","0")," ")</f>
        <v>1</v>
      </c>
    </row>
    <row r="312" spans="1:24" x14ac:dyDescent="0.25">
      <c r="A312">
        <v>2019</v>
      </c>
      <c r="B312">
        <v>2</v>
      </c>
      <c r="C312" t="s">
        <v>79</v>
      </c>
      <c r="D312">
        <v>424</v>
      </c>
      <c r="E312" t="s">
        <v>45</v>
      </c>
      <c r="F312" t="s">
        <v>24</v>
      </c>
      <c r="G312">
        <v>1111893</v>
      </c>
      <c r="H312" t="s">
        <v>47</v>
      </c>
      <c r="I312" t="s">
        <v>48</v>
      </c>
      <c r="J312" t="s">
        <v>43</v>
      </c>
      <c r="K312" t="s">
        <v>28</v>
      </c>
      <c r="L312" t="s">
        <v>38</v>
      </c>
      <c r="M312" t="s">
        <v>30</v>
      </c>
      <c r="N312" t="s">
        <v>40</v>
      </c>
      <c r="O312" t="s">
        <v>35</v>
      </c>
      <c r="P312">
        <v>8</v>
      </c>
      <c r="Q312" s="4">
        <v>3.5</v>
      </c>
      <c r="R312" s="4">
        <v>0.4375</v>
      </c>
      <c r="S312" s="4">
        <v>1.4700000000000002</v>
      </c>
      <c r="T312" s="4">
        <v>2.0299999999999998</v>
      </c>
      <c r="U312">
        <v>3</v>
      </c>
      <c r="V312">
        <v>0</v>
      </c>
      <c r="W312" t="str">
        <f t="shared" si="4"/>
        <v>Not Back Order</v>
      </c>
      <c r="X312" t="str">
        <f>IF(OR(A312=2019,A312=2018),IF(IFERROR(VLOOKUP(DATA!D312,'Year Check'!B:B,1,FALSE),"0"),"1","0")," ")</f>
        <v>1</v>
      </c>
    </row>
    <row r="313" spans="1:24" x14ac:dyDescent="0.25">
      <c r="A313">
        <v>2019</v>
      </c>
      <c r="B313">
        <v>2</v>
      </c>
      <c r="C313" t="s">
        <v>79</v>
      </c>
      <c r="D313">
        <v>435</v>
      </c>
      <c r="E313" t="s">
        <v>45</v>
      </c>
      <c r="F313" t="s">
        <v>24</v>
      </c>
      <c r="G313">
        <v>1111249</v>
      </c>
      <c r="H313" t="s">
        <v>47</v>
      </c>
      <c r="I313" t="s">
        <v>48</v>
      </c>
      <c r="J313" t="s">
        <v>27</v>
      </c>
      <c r="K313" t="s">
        <v>28</v>
      </c>
      <c r="L313" t="s">
        <v>29</v>
      </c>
      <c r="M313" t="s">
        <v>30</v>
      </c>
      <c r="N313" t="s">
        <v>40</v>
      </c>
      <c r="O313" t="s">
        <v>35</v>
      </c>
      <c r="P313">
        <v>8</v>
      </c>
      <c r="Q313" s="4">
        <v>2.5</v>
      </c>
      <c r="R313" s="4">
        <v>0.3125</v>
      </c>
      <c r="S313" s="4">
        <v>1.05</v>
      </c>
      <c r="T313" s="4">
        <v>1.45</v>
      </c>
      <c r="U313">
        <v>0</v>
      </c>
      <c r="V313">
        <v>0</v>
      </c>
      <c r="W313" t="str">
        <f t="shared" si="4"/>
        <v>Not Back Order</v>
      </c>
      <c r="X313" t="str">
        <f>IF(OR(A313=2019,A313=2018),IF(IFERROR(VLOOKUP(DATA!D313,'Year Check'!B:B,1,FALSE),"0"),"1","0")," ")</f>
        <v>1</v>
      </c>
    </row>
    <row r="314" spans="1:24" x14ac:dyDescent="0.25">
      <c r="A314">
        <v>2019</v>
      </c>
      <c r="B314">
        <v>2</v>
      </c>
      <c r="C314" t="s">
        <v>79</v>
      </c>
      <c r="D314">
        <v>437</v>
      </c>
      <c r="E314" t="s">
        <v>45</v>
      </c>
      <c r="F314" t="s">
        <v>24</v>
      </c>
      <c r="G314">
        <v>1112531</v>
      </c>
      <c r="H314" t="s">
        <v>47</v>
      </c>
      <c r="I314" t="s">
        <v>48</v>
      </c>
      <c r="J314" t="s">
        <v>27</v>
      </c>
      <c r="K314" t="s">
        <v>28</v>
      </c>
      <c r="L314" t="s">
        <v>29</v>
      </c>
      <c r="M314" t="s">
        <v>34</v>
      </c>
      <c r="N314" t="s">
        <v>40</v>
      </c>
      <c r="O314" t="s">
        <v>35</v>
      </c>
      <c r="P314">
        <v>8</v>
      </c>
      <c r="Q314" s="4">
        <v>2.5</v>
      </c>
      <c r="R314" s="4">
        <v>0.3125</v>
      </c>
      <c r="S314" s="4">
        <v>1.05</v>
      </c>
      <c r="T314" s="4">
        <v>1.45</v>
      </c>
      <c r="U314">
        <v>0</v>
      </c>
      <c r="V314">
        <v>0</v>
      </c>
      <c r="W314" t="str">
        <f t="shared" si="4"/>
        <v>Not Back Order</v>
      </c>
      <c r="X314" t="str">
        <f>IF(OR(A314=2019,A314=2018),IF(IFERROR(VLOOKUP(DATA!D314,'Year Check'!B:B,1,FALSE),"0"),"1","0")," ")</f>
        <v>1</v>
      </c>
    </row>
    <row r="315" spans="1:24" x14ac:dyDescent="0.25">
      <c r="A315">
        <v>2019</v>
      </c>
      <c r="B315">
        <v>1</v>
      </c>
      <c r="C315" t="s">
        <v>79</v>
      </c>
      <c r="D315">
        <v>467</v>
      </c>
      <c r="E315" t="s">
        <v>50</v>
      </c>
      <c r="F315" t="s">
        <v>55</v>
      </c>
      <c r="G315">
        <v>1111117</v>
      </c>
      <c r="H315" t="s">
        <v>47</v>
      </c>
      <c r="I315" t="s">
        <v>59</v>
      </c>
      <c r="J315" t="s">
        <v>53</v>
      </c>
      <c r="K315" t="s">
        <v>28</v>
      </c>
      <c r="L315" t="s">
        <v>29</v>
      </c>
      <c r="M315" t="s">
        <v>39</v>
      </c>
      <c r="N315" t="s">
        <v>40</v>
      </c>
      <c r="O315" t="s">
        <v>35</v>
      </c>
      <c r="P315">
        <v>1</v>
      </c>
      <c r="Q315" s="4">
        <v>70</v>
      </c>
      <c r="R315" s="4">
        <v>70</v>
      </c>
      <c r="S315" s="4">
        <v>29.400000000000002</v>
      </c>
      <c r="T315" s="4">
        <v>40.599999999999994</v>
      </c>
      <c r="U315">
        <v>0</v>
      </c>
      <c r="V315">
        <v>0</v>
      </c>
      <c r="W315" t="str">
        <f t="shared" si="4"/>
        <v>Not Back Order</v>
      </c>
      <c r="X315" t="str">
        <f>IF(OR(A315=2019,A315=2018),IF(IFERROR(VLOOKUP(DATA!D315,'Year Check'!B:B,1,FALSE),"0"),"1","0")," ")</f>
        <v>1</v>
      </c>
    </row>
    <row r="316" spans="1:24" x14ac:dyDescent="0.25">
      <c r="A316">
        <v>2019</v>
      </c>
      <c r="B316">
        <v>1</v>
      </c>
      <c r="C316" t="s">
        <v>79</v>
      </c>
      <c r="D316">
        <v>468</v>
      </c>
      <c r="E316" t="s">
        <v>50</v>
      </c>
      <c r="F316" t="s">
        <v>24</v>
      </c>
      <c r="G316">
        <v>1111641</v>
      </c>
      <c r="H316" t="s">
        <v>47</v>
      </c>
      <c r="I316" t="s">
        <v>59</v>
      </c>
      <c r="J316" t="s">
        <v>53</v>
      </c>
      <c r="K316" t="s">
        <v>28</v>
      </c>
      <c r="L316" t="s">
        <v>29</v>
      </c>
      <c r="M316" t="s">
        <v>39</v>
      </c>
      <c r="N316" t="s">
        <v>40</v>
      </c>
      <c r="O316" t="s">
        <v>35</v>
      </c>
      <c r="P316">
        <v>1</v>
      </c>
      <c r="Q316" s="4">
        <v>70</v>
      </c>
      <c r="R316" s="4">
        <v>70</v>
      </c>
      <c r="S316" s="4">
        <v>29.400000000000002</v>
      </c>
      <c r="T316" s="4">
        <v>40.599999999999994</v>
      </c>
      <c r="U316">
        <v>0</v>
      </c>
      <c r="V316">
        <v>0</v>
      </c>
      <c r="W316" t="str">
        <f t="shared" si="4"/>
        <v>Not Back Order</v>
      </c>
      <c r="X316" t="str">
        <f>IF(OR(A316=2019,A316=2018),IF(IFERROR(VLOOKUP(DATA!D316,'Year Check'!B:B,1,FALSE),"0"),"1","0")," ")</f>
        <v>1</v>
      </c>
    </row>
    <row r="317" spans="1:24" x14ac:dyDescent="0.25">
      <c r="A317">
        <v>2019</v>
      </c>
      <c r="B317">
        <v>1</v>
      </c>
      <c r="C317" t="s">
        <v>79</v>
      </c>
      <c r="D317">
        <v>469</v>
      </c>
      <c r="E317" t="s">
        <v>50</v>
      </c>
      <c r="F317" t="s">
        <v>55</v>
      </c>
      <c r="G317">
        <v>1111641</v>
      </c>
      <c r="H317" t="s">
        <v>47</v>
      </c>
      <c r="I317" t="s">
        <v>59</v>
      </c>
      <c r="J317" t="s">
        <v>53</v>
      </c>
      <c r="K317" t="s">
        <v>28</v>
      </c>
      <c r="L317" t="s">
        <v>29</v>
      </c>
      <c r="M317" t="s">
        <v>39</v>
      </c>
      <c r="N317" t="s">
        <v>40</v>
      </c>
      <c r="O317" t="s">
        <v>35</v>
      </c>
      <c r="P317">
        <v>1</v>
      </c>
      <c r="Q317" s="4">
        <v>70</v>
      </c>
      <c r="R317" s="4">
        <v>70</v>
      </c>
      <c r="S317" s="4">
        <v>29.400000000000002</v>
      </c>
      <c r="T317" s="4">
        <v>40.599999999999994</v>
      </c>
      <c r="U317">
        <v>0</v>
      </c>
      <c r="V317">
        <v>0</v>
      </c>
      <c r="W317" t="str">
        <f t="shared" si="4"/>
        <v>Not Back Order</v>
      </c>
      <c r="X317" t="str">
        <f>IF(OR(A317=2019,A317=2018),IF(IFERROR(VLOOKUP(DATA!D317,'Year Check'!B:B,1,FALSE),"0"),"1","0")," ")</f>
        <v>1</v>
      </c>
    </row>
    <row r="318" spans="1:24" x14ac:dyDescent="0.25">
      <c r="A318">
        <v>2019</v>
      </c>
      <c r="B318">
        <v>1</v>
      </c>
      <c r="C318" t="s">
        <v>79</v>
      </c>
      <c r="D318">
        <v>470</v>
      </c>
      <c r="E318" t="s">
        <v>50</v>
      </c>
      <c r="F318" t="s">
        <v>24</v>
      </c>
      <c r="G318">
        <v>1111641</v>
      </c>
      <c r="H318" t="s">
        <v>47</v>
      </c>
      <c r="I318" t="s">
        <v>59</v>
      </c>
      <c r="J318" t="s">
        <v>53</v>
      </c>
      <c r="K318" t="s">
        <v>28</v>
      </c>
      <c r="L318" t="s">
        <v>29</v>
      </c>
      <c r="M318" t="s">
        <v>39</v>
      </c>
      <c r="N318" t="s">
        <v>40</v>
      </c>
      <c r="O318" t="s">
        <v>35</v>
      </c>
      <c r="P318">
        <v>1</v>
      </c>
      <c r="Q318" s="4">
        <v>70</v>
      </c>
      <c r="R318" s="4">
        <v>70</v>
      </c>
      <c r="S318" s="4">
        <v>29.400000000000002</v>
      </c>
      <c r="T318" s="4">
        <v>40.599999999999994</v>
      </c>
      <c r="U318">
        <v>0</v>
      </c>
      <c r="V318">
        <v>0</v>
      </c>
      <c r="W318" t="str">
        <f t="shared" si="4"/>
        <v>Not Back Order</v>
      </c>
      <c r="X318" t="str">
        <f>IF(OR(A318=2019,A318=2018),IF(IFERROR(VLOOKUP(DATA!D318,'Year Check'!B:B,1,FALSE),"0"),"1","0")," ")</f>
        <v>1</v>
      </c>
    </row>
    <row r="319" spans="1:24" x14ac:dyDescent="0.25">
      <c r="A319">
        <v>2019</v>
      </c>
      <c r="B319">
        <v>1</v>
      </c>
      <c r="C319" t="s">
        <v>79</v>
      </c>
      <c r="D319">
        <v>471</v>
      </c>
      <c r="E319" t="s">
        <v>50</v>
      </c>
      <c r="F319" t="s">
        <v>51</v>
      </c>
      <c r="G319">
        <v>1111641</v>
      </c>
      <c r="H319" t="s">
        <v>47</v>
      </c>
      <c r="I319" t="s">
        <v>59</v>
      </c>
      <c r="J319" t="s">
        <v>53</v>
      </c>
      <c r="K319" t="s">
        <v>28</v>
      </c>
      <c r="L319" t="s">
        <v>29</v>
      </c>
      <c r="M319" t="s">
        <v>39</v>
      </c>
      <c r="N319" t="s">
        <v>40</v>
      </c>
      <c r="O319" t="s">
        <v>35</v>
      </c>
      <c r="P319">
        <v>1</v>
      </c>
      <c r="Q319" s="4">
        <v>70</v>
      </c>
      <c r="R319" s="4">
        <v>70</v>
      </c>
      <c r="S319" s="4">
        <v>29.400000000000002</v>
      </c>
      <c r="T319" s="4">
        <v>40.599999999999994</v>
      </c>
      <c r="U319">
        <v>3</v>
      </c>
      <c r="V319">
        <v>0</v>
      </c>
      <c r="W319" t="str">
        <f t="shared" si="4"/>
        <v>Not Back Order</v>
      </c>
      <c r="X319" t="str">
        <f>IF(OR(A319=2019,A319=2018),IF(IFERROR(VLOOKUP(DATA!D319,'Year Check'!B:B,1,FALSE),"0"),"1","0")," ")</f>
        <v>1</v>
      </c>
    </row>
    <row r="320" spans="1:24" x14ac:dyDescent="0.25">
      <c r="A320">
        <v>2019</v>
      </c>
      <c r="B320">
        <v>1</v>
      </c>
      <c r="C320" t="s">
        <v>79</v>
      </c>
      <c r="D320">
        <v>472</v>
      </c>
      <c r="E320" t="s">
        <v>23</v>
      </c>
      <c r="F320" t="s">
        <v>58</v>
      </c>
      <c r="G320">
        <v>1111117</v>
      </c>
      <c r="H320" t="s">
        <v>47</v>
      </c>
      <c r="I320" t="s">
        <v>59</v>
      </c>
      <c r="J320" t="s">
        <v>53</v>
      </c>
      <c r="K320" t="s">
        <v>28</v>
      </c>
      <c r="L320" t="s">
        <v>29</v>
      </c>
      <c r="M320" t="s">
        <v>39</v>
      </c>
      <c r="N320" t="s">
        <v>40</v>
      </c>
      <c r="O320" t="s">
        <v>35</v>
      </c>
      <c r="P320">
        <v>1</v>
      </c>
      <c r="Q320" s="4">
        <v>70</v>
      </c>
      <c r="R320" s="4">
        <v>70</v>
      </c>
      <c r="S320" s="4">
        <v>29.400000000000002</v>
      </c>
      <c r="T320" s="4">
        <v>40.599999999999994</v>
      </c>
      <c r="U320">
        <v>3</v>
      </c>
      <c r="V320">
        <v>0</v>
      </c>
      <c r="W320" t="str">
        <f t="shared" si="4"/>
        <v>Not Back Order</v>
      </c>
      <c r="X320" t="str">
        <f>IF(OR(A320=2019,A320=2018),IF(IFERROR(VLOOKUP(DATA!D320,'Year Check'!B:B,1,FALSE),"0"),"1","0")," ")</f>
        <v>1</v>
      </c>
    </row>
    <row r="321" spans="1:24" x14ac:dyDescent="0.25">
      <c r="A321">
        <v>2019</v>
      </c>
      <c r="B321">
        <v>1</v>
      </c>
      <c r="C321" t="s">
        <v>79</v>
      </c>
      <c r="D321">
        <v>473</v>
      </c>
      <c r="E321" t="s">
        <v>45</v>
      </c>
      <c r="F321" t="s">
        <v>24</v>
      </c>
      <c r="G321">
        <v>1111893</v>
      </c>
      <c r="H321" t="s">
        <v>47</v>
      </c>
      <c r="I321" t="s">
        <v>59</v>
      </c>
      <c r="J321" t="s">
        <v>53</v>
      </c>
      <c r="K321" t="s">
        <v>28</v>
      </c>
      <c r="L321" t="s">
        <v>29</v>
      </c>
      <c r="M321" t="s">
        <v>34</v>
      </c>
      <c r="N321" t="s">
        <v>40</v>
      </c>
      <c r="O321" t="s">
        <v>35</v>
      </c>
      <c r="P321">
        <v>1</v>
      </c>
      <c r="Q321" s="4">
        <v>70</v>
      </c>
      <c r="R321" s="4">
        <v>70</v>
      </c>
      <c r="S321" s="4">
        <v>29.400000000000002</v>
      </c>
      <c r="T321" s="4">
        <v>40.599999999999994</v>
      </c>
      <c r="U321">
        <v>3</v>
      </c>
      <c r="V321">
        <v>0</v>
      </c>
      <c r="W321" t="str">
        <f t="shared" si="4"/>
        <v>Not Back Order</v>
      </c>
      <c r="X321" t="str">
        <f>IF(OR(A321=2019,A321=2018),IF(IFERROR(VLOOKUP(DATA!D321,'Year Check'!B:B,1,FALSE),"0"),"1","0")," ")</f>
        <v>1</v>
      </c>
    </row>
    <row r="322" spans="1:24" x14ac:dyDescent="0.25">
      <c r="A322">
        <v>2019</v>
      </c>
      <c r="B322">
        <v>1</v>
      </c>
      <c r="C322" t="s">
        <v>79</v>
      </c>
      <c r="D322">
        <v>474</v>
      </c>
      <c r="E322" t="s">
        <v>45</v>
      </c>
      <c r="F322" t="s">
        <v>55</v>
      </c>
      <c r="G322">
        <v>1111893</v>
      </c>
      <c r="H322" t="s">
        <v>47</v>
      </c>
      <c r="I322" t="s">
        <v>59</v>
      </c>
      <c r="J322" t="s">
        <v>53</v>
      </c>
      <c r="K322" t="s">
        <v>28</v>
      </c>
      <c r="L322" t="s">
        <v>29</v>
      </c>
      <c r="M322" t="s">
        <v>34</v>
      </c>
      <c r="N322" t="s">
        <v>40</v>
      </c>
      <c r="O322" t="s">
        <v>35</v>
      </c>
      <c r="P322">
        <v>1</v>
      </c>
      <c r="Q322" s="4">
        <v>70</v>
      </c>
      <c r="R322" s="4">
        <v>70</v>
      </c>
      <c r="S322" s="4">
        <v>29.400000000000002</v>
      </c>
      <c r="T322" s="4">
        <v>40.599999999999994</v>
      </c>
      <c r="U322">
        <v>3</v>
      </c>
      <c r="V322">
        <v>0</v>
      </c>
      <c r="W322" t="str">
        <f t="shared" si="4"/>
        <v>Not Back Order</v>
      </c>
      <c r="X322" t="str">
        <f>IF(OR(A322=2019,A322=2018),IF(IFERROR(VLOOKUP(DATA!D322,'Year Check'!B:B,1,FALSE),"0"),"1","0")," ")</f>
        <v>1</v>
      </c>
    </row>
    <row r="323" spans="1:24" x14ac:dyDescent="0.25">
      <c r="A323">
        <v>2019</v>
      </c>
      <c r="B323">
        <v>1</v>
      </c>
      <c r="C323" t="s">
        <v>79</v>
      </c>
      <c r="D323">
        <v>475</v>
      </c>
      <c r="E323" t="s">
        <v>45</v>
      </c>
      <c r="F323" t="s">
        <v>58</v>
      </c>
      <c r="G323">
        <v>1111893</v>
      </c>
      <c r="H323" t="s">
        <v>47</v>
      </c>
      <c r="I323" t="s">
        <v>59</v>
      </c>
      <c r="J323" t="s">
        <v>53</v>
      </c>
      <c r="K323" t="s">
        <v>28</v>
      </c>
      <c r="L323" t="s">
        <v>29</v>
      </c>
      <c r="M323" t="s">
        <v>34</v>
      </c>
      <c r="N323" t="s">
        <v>40</v>
      </c>
      <c r="O323" t="s">
        <v>35</v>
      </c>
      <c r="P323">
        <v>1</v>
      </c>
      <c r="Q323" s="4">
        <v>70</v>
      </c>
      <c r="R323" s="4">
        <v>70</v>
      </c>
      <c r="S323" s="4">
        <v>29.400000000000002</v>
      </c>
      <c r="T323" s="4">
        <v>40.599999999999994</v>
      </c>
      <c r="U323">
        <v>3</v>
      </c>
      <c r="V323">
        <v>0</v>
      </c>
      <c r="W323" t="str">
        <f t="shared" si="4"/>
        <v>Not Back Order</v>
      </c>
      <c r="X323" t="str">
        <f>IF(OR(A323=2019,A323=2018),IF(IFERROR(VLOOKUP(DATA!D323,'Year Check'!B:B,1,FALSE),"0"),"1","0")," ")</f>
        <v>1</v>
      </c>
    </row>
    <row r="324" spans="1:24" x14ac:dyDescent="0.25">
      <c r="A324">
        <v>2019</v>
      </c>
      <c r="B324">
        <v>1</v>
      </c>
      <c r="C324" t="s">
        <v>79</v>
      </c>
      <c r="D324">
        <v>476</v>
      </c>
      <c r="E324" t="s">
        <v>45</v>
      </c>
      <c r="F324" t="s">
        <v>24</v>
      </c>
      <c r="G324">
        <v>1111893</v>
      </c>
      <c r="H324" t="s">
        <v>47</v>
      </c>
      <c r="I324" t="s">
        <v>59</v>
      </c>
      <c r="J324" t="s">
        <v>53</v>
      </c>
      <c r="K324" t="s">
        <v>28</v>
      </c>
      <c r="L324" t="s">
        <v>29</v>
      </c>
      <c r="M324" t="s">
        <v>34</v>
      </c>
      <c r="N324" t="s">
        <v>40</v>
      </c>
      <c r="O324" t="s">
        <v>35</v>
      </c>
      <c r="P324">
        <v>1</v>
      </c>
      <c r="Q324" s="4">
        <v>70</v>
      </c>
      <c r="R324" s="4">
        <v>70</v>
      </c>
      <c r="S324" s="4">
        <v>29.400000000000002</v>
      </c>
      <c r="T324" s="4">
        <v>40.599999999999994</v>
      </c>
      <c r="U324">
        <v>3</v>
      </c>
      <c r="V324">
        <v>0</v>
      </c>
      <c r="W324" t="str">
        <f t="shared" ref="W324:W387" si="5">IF(P324&lt;0,"Back Order","Not Back Order")</f>
        <v>Not Back Order</v>
      </c>
      <c r="X324" t="str">
        <f>IF(OR(A324=2019,A324=2018),IF(IFERROR(VLOOKUP(DATA!D324,'Year Check'!B:B,1,FALSE),"0"),"1","0")," ")</f>
        <v>1</v>
      </c>
    </row>
    <row r="325" spans="1:24" x14ac:dyDescent="0.25">
      <c r="A325">
        <v>2019</v>
      </c>
      <c r="B325">
        <v>1</v>
      </c>
      <c r="C325" t="s">
        <v>79</v>
      </c>
      <c r="D325">
        <v>477</v>
      </c>
      <c r="E325" t="s">
        <v>45</v>
      </c>
      <c r="F325" t="s">
        <v>55</v>
      </c>
      <c r="G325">
        <v>1111893</v>
      </c>
      <c r="H325" t="s">
        <v>47</v>
      </c>
      <c r="I325" t="s">
        <v>59</v>
      </c>
      <c r="J325" t="s">
        <v>53</v>
      </c>
      <c r="K325" t="s">
        <v>28</v>
      </c>
      <c r="L325" t="s">
        <v>29</v>
      </c>
      <c r="M325" t="s">
        <v>34</v>
      </c>
      <c r="N325" t="s">
        <v>40</v>
      </c>
      <c r="O325" t="s">
        <v>35</v>
      </c>
      <c r="P325">
        <v>1</v>
      </c>
      <c r="Q325" s="4">
        <v>70</v>
      </c>
      <c r="R325" s="4">
        <v>70</v>
      </c>
      <c r="S325" s="4">
        <v>29.400000000000002</v>
      </c>
      <c r="T325" s="4">
        <v>40.599999999999994</v>
      </c>
      <c r="U325">
        <v>3</v>
      </c>
      <c r="V325">
        <v>0</v>
      </c>
      <c r="W325" t="str">
        <f t="shared" si="5"/>
        <v>Not Back Order</v>
      </c>
      <c r="X325" t="str">
        <f>IF(OR(A325=2019,A325=2018),IF(IFERROR(VLOOKUP(DATA!D325,'Year Check'!B:B,1,FALSE),"0"),"1","0")," ")</f>
        <v>1</v>
      </c>
    </row>
    <row r="326" spans="1:24" x14ac:dyDescent="0.25">
      <c r="A326">
        <v>2019</v>
      </c>
      <c r="B326">
        <v>1</v>
      </c>
      <c r="C326" t="s">
        <v>79</v>
      </c>
      <c r="D326">
        <v>478</v>
      </c>
      <c r="E326" t="s">
        <v>50</v>
      </c>
      <c r="F326" t="s">
        <v>24</v>
      </c>
      <c r="G326">
        <v>1112531</v>
      </c>
      <c r="H326" t="s">
        <v>47</v>
      </c>
      <c r="I326" t="s">
        <v>59</v>
      </c>
      <c r="J326" t="s">
        <v>53</v>
      </c>
      <c r="K326" t="s">
        <v>80</v>
      </c>
      <c r="L326" t="s">
        <v>29</v>
      </c>
      <c r="M326" t="s">
        <v>34</v>
      </c>
      <c r="N326" t="s">
        <v>40</v>
      </c>
      <c r="O326" t="s">
        <v>35</v>
      </c>
      <c r="P326">
        <v>1</v>
      </c>
      <c r="Q326" s="4">
        <v>70</v>
      </c>
      <c r="R326" s="4">
        <v>70</v>
      </c>
      <c r="S326" s="4">
        <v>29.400000000000002</v>
      </c>
      <c r="T326" s="4">
        <v>40.599999999999994</v>
      </c>
      <c r="U326">
        <v>3</v>
      </c>
      <c r="V326">
        <v>0</v>
      </c>
      <c r="W326" t="str">
        <f t="shared" si="5"/>
        <v>Not Back Order</v>
      </c>
      <c r="X326" t="str">
        <f>IF(OR(A326=2019,A326=2018),IF(IFERROR(VLOOKUP(DATA!D326,'Year Check'!B:B,1,FALSE),"0"),"1","0")," ")</f>
        <v>1</v>
      </c>
    </row>
    <row r="327" spans="1:24" x14ac:dyDescent="0.25">
      <c r="A327">
        <v>2019</v>
      </c>
      <c r="B327">
        <v>1</v>
      </c>
      <c r="C327" t="s">
        <v>79</v>
      </c>
      <c r="D327">
        <v>479</v>
      </c>
      <c r="E327" t="s">
        <v>50</v>
      </c>
      <c r="F327" t="s">
        <v>33</v>
      </c>
      <c r="G327">
        <v>1112531</v>
      </c>
      <c r="H327" t="s">
        <v>47</v>
      </c>
      <c r="I327" t="s">
        <v>59</v>
      </c>
      <c r="J327" t="s">
        <v>53</v>
      </c>
      <c r="K327" t="s">
        <v>80</v>
      </c>
      <c r="L327" t="s">
        <v>29</v>
      </c>
      <c r="M327" t="s">
        <v>34</v>
      </c>
      <c r="N327" t="s">
        <v>40</v>
      </c>
      <c r="O327" t="s">
        <v>35</v>
      </c>
      <c r="P327">
        <v>1</v>
      </c>
      <c r="Q327" s="4">
        <v>70</v>
      </c>
      <c r="R327" s="4">
        <v>70</v>
      </c>
      <c r="S327" s="4">
        <v>29.400000000000002</v>
      </c>
      <c r="T327" s="4">
        <v>40.599999999999994</v>
      </c>
      <c r="U327">
        <v>3</v>
      </c>
      <c r="V327">
        <v>0</v>
      </c>
      <c r="W327" t="str">
        <f t="shared" si="5"/>
        <v>Not Back Order</v>
      </c>
      <c r="X327" t="str">
        <f>IF(OR(A327=2019,A327=2018),IF(IFERROR(VLOOKUP(DATA!D327,'Year Check'!B:B,1,FALSE),"0"),"1","0")," ")</f>
        <v>1</v>
      </c>
    </row>
    <row r="328" spans="1:24" x14ac:dyDescent="0.25">
      <c r="A328">
        <v>2019</v>
      </c>
      <c r="B328">
        <v>1</v>
      </c>
      <c r="C328" t="s">
        <v>79</v>
      </c>
      <c r="D328">
        <v>480</v>
      </c>
      <c r="E328" t="s">
        <v>50</v>
      </c>
      <c r="F328" t="s">
        <v>67</v>
      </c>
      <c r="G328">
        <v>1112531</v>
      </c>
      <c r="H328" t="s">
        <v>47</v>
      </c>
      <c r="I328" t="s">
        <v>59</v>
      </c>
      <c r="J328" t="s">
        <v>53</v>
      </c>
      <c r="K328" t="s">
        <v>80</v>
      </c>
      <c r="L328" t="s">
        <v>29</v>
      </c>
      <c r="M328" t="s">
        <v>34</v>
      </c>
      <c r="N328" t="s">
        <v>40</v>
      </c>
      <c r="O328" t="s">
        <v>35</v>
      </c>
      <c r="P328">
        <v>1</v>
      </c>
      <c r="Q328" s="4">
        <v>70</v>
      </c>
      <c r="R328" s="4">
        <v>70</v>
      </c>
      <c r="S328" s="4">
        <v>29.400000000000002</v>
      </c>
      <c r="T328" s="4">
        <v>40.599999999999994</v>
      </c>
      <c r="U328">
        <v>3</v>
      </c>
      <c r="V328">
        <v>0</v>
      </c>
      <c r="W328" t="str">
        <f t="shared" si="5"/>
        <v>Not Back Order</v>
      </c>
      <c r="X328" t="str">
        <f>IF(OR(A328=2019,A328=2018),IF(IFERROR(VLOOKUP(DATA!D328,'Year Check'!B:B,1,FALSE),"0"),"1","0")," ")</f>
        <v>1</v>
      </c>
    </row>
    <row r="329" spans="1:24" x14ac:dyDescent="0.25">
      <c r="A329">
        <v>2019</v>
      </c>
      <c r="B329">
        <v>1</v>
      </c>
      <c r="C329" t="s">
        <v>79</v>
      </c>
      <c r="D329">
        <v>481</v>
      </c>
      <c r="E329" t="s">
        <v>50</v>
      </c>
      <c r="F329" t="s">
        <v>24</v>
      </c>
      <c r="G329">
        <v>1111641</v>
      </c>
      <c r="H329" t="s">
        <v>47</v>
      </c>
      <c r="I329" t="s">
        <v>59</v>
      </c>
      <c r="J329" t="s">
        <v>53</v>
      </c>
      <c r="K329" t="s">
        <v>28</v>
      </c>
      <c r="L329" t="s">
        <v>29</v>
      </c>
      <c r="M329" t="s">
        <v>39</v>
      </c>
      <c r="N329" t="s">
        <v>40</v>
      </c>
      <c r="O329" t="s">
        <v>35</v>
      </c>
      <c r="P329">
        <v>1</v>
      </c>
      <c r="Q329" s="4">
        <v>70</v>
      </c>
      <c r="R329" s="4">
        <v>70</v>
      </c>
      <c r="S329" s="4">
        <v>29.400000000000002</v>
      </c>
      <c r="T329" s="4">
        <v>40.599999999999994</v>
      </c>
      <c r="U329">
        <v>3</v>
      </c>
      <c r="V329">
        <v>0</v>
      </c>
      <c r="W329" t="str">
        <f t="shared" si="5"/>
        <v>Not Back Order</v>
      </c>
      <c r="X329" t="str">
        <f>IF(OR(A329=2019,A329=2018),IF(IFERROR(VLOOKUP(DATA!D329,'Year Check'!B:B,1,FALSE),"0"),"1","0")," ")</f>
        <v>1</v>
      </c>
    </row>
    <row r="330" spans="1:24" x14ac:dyDescent="0.25">
      <c r="A330">
        <v>2019</v>
      </c>
      <c r="B330">
        <v>1</v>
      </c>
      <c r="C330" t="s">
        <v>79</v>
      </c>
      <c r="D330">
        <v>482</v>
      </c>
      <c r="E330" t="s">
        <v>50</v>
      </c>
      <c r="F330" t="s">
        <v>24</v>
      </c>
      <c r="G330">
        <v>1111641</v>
      </c>
      <c r="H330" t="s">
        <v>47</v>
      </c>
      <c r="I330" t="s">
        <v>59</v>
      </c>
      <c r="J330" t="s">
        <v>53</v>
      </c>
      <c r="K330" t="s">
        <v>28</v>
      </c>
      <c r="L330" t="s">
        <v>29</v>
      </c>
      <c r="M330" t="s">
        <v>39</v>
      </c>
      <c r="N330" t="s">
        <v>40</v>
      </c>
      <c r="O330" t="s">
        <v>35</v>
      </c>
      <c r="P330">
        <v>1</v>
      </c>
      <c r="Q330" s="4">
        <v>70</v>
      </c>
      <c r="R330" s="4">
        <v>70</v>
      </c>
      <c r="S330" s="4">
        <v>29.400000000000002</v>
      </c>
      <c r="T330" s="4">
        <v>40.599999999999994</v>
      </c>
      <c r="U330">
        <v>3</v>
      </c>
      <c r="V330">
        <v>0</v>
      </c>
      <c r="W330" t="str">
        <f t="shared" si="5"/>
        <v>Not Back Order</v>
      </c>
      <c r="X330" t="str">
        <f>IF(OR(A330=2019,A330=2018),IF(IFERROR(VLOOKUP(DATA!D330,'Year Check'!B:B,1,FALSE),"0"),"1","0")," ")</f>
        <v>1</v>
      </c>
    </row>
    <row r="331" spans="1:24" x14ac:dyDescent="0.25">
      <c r="A331">
        <v>2019</v>
      </c>
      <c r="B331">
        <v>1</v>
      </c>
      <c r="C331" t="s">
        <v>79</v>
      </c>
      <c r="D331">
        <v>483</v>
      </c>
      <c r="E331" t="s">
        <v>50</v>
      </c>
      <c r="F331" t="s">
        <v>24</v>
      </c>
      <c r="G331">
        <v>1111641</v>
      </c>
      <c r="H331" t="s">
        <v>47</v>
      </c>
      <c r="I331" t="s">
        <v>59</v>
      </c>
      <c r="J331" t="s">
        <v>53</v>
      </c>
      <c r="K331" t="s">
        <v>28</v>
      </c>
      <c r="L331" t="s">
        <v>29</v>
      </c>
      <c r="M331" t="s">
        <v>39</v>
      </c>
      <c r="N331" t="s">
        <v>40</v>
      </c>
      <c r="O331" t="s">
        <v>35</v>
      </c>
      <c r="P331">
        <v>1</v>
      </c>
      <c r="Q331" s="4">
        <v>70</v>
      </c>
      <c r="R331" s="4">
        <v>70</v>
      </c>
      <c r="S331" s="4">
        <v>29.400000000000002</v>
      </c>
      <c r="T331" s="4">
        <v>40.599999999999994</v>
      </c>
      <c r="U331">
        <v>4</v>
      </c>
      <c r="V331">
        <v>0</v>
      </c>
      <c r="W331" t="str">
        <f t="shared" si="5"/>
        <v>Not Back Order</v>
      </c>
      <c r="X331" t="str">
        <f>IF(OR(A331=2019,A331=2018),IF(IFERROR(VLOOKUP(DATA!D331,'Year Check'!B:B,1,FALSE),"0"),"1","0")," ")</f>
        <v>1</v>
      </c>
    </row>
    <row r="332" spans="1:24" x14ac:dyDescent="0.25">
      <c r="A332">
        <v>2019</v>
      </c>
      <c r="B332">
        <v>1</v>
      </c>
      <c r="C332" t="s">
        <v>79</v>
      </c>
      <c r="D332">
        <v>484</v>
      </c>
      <c r="E332" t="s">
        <v>50</v>
      </c>
      <c r="F332" t="s">
        <v>24</v>
      </c>
      <c r="G332">
        <v>1111641</v>
      </c>
      <c r="H332" t="s">
        <v>47</v>
      </c>
      <c r="I332" t="s">
        <v>59</v>
      </c>
      <c r="J332" t="s">
        <v>53</v>
      </c>
      <c r="K332" t="s">
        <v>28</v>
      </c>
      <c r="L332" t="s">
        <v>29</v>
      </c>
      <c r="M332" t="s">
        <v>39</v>
      </c>
      <c r="N332" t="s">
        <v>40</v>
      </c>
      <c r="O332" t="s">
        <v>35</v>
      </c>
      <c r="P332">
        <v>1</v>
      </c>
      <c r="Q332" s="4">
        <v>70</v>
      </c>
      <c r="R332" s="4">
        <v>70</v>
      </c>
      <c r="S332" s="4">
        <v>29.400000000000002</v>
      </c>
      <c r="T332" s="4">
        <v>40.599999999999994</v>
      </c>
      <c r="U332">
        <v>4</v>
      </c>
      <c r="V332">
        <v>0</v>
      </c>
      <c r="W332" t="str">
        <f t="shared" si="5"/>
        <v>Not Back Order</v>
      </c>
      <c r="X332" t="str">
        <f>IF(OR(A332=2019,A332=2018),IF(IFERROR(VLOOKUP(DATA!D332,'Year Check'!B:B,1,FALSE),"0"),"1","0")," ")</f>
        <v>1</v>
      </c>
    </row>
    <row r="333" spans="1:24" x14ac:dyDescent="0.25">
      <c r="A333">
        <v>2019</v>
      </c>
      <c r="B333">
        <v>1</v>
      </c>
      <c r="C333" t="s">
        <v>79</v>
      </c>
      <c r="D333">
        <v>485</v>
      </c>
      <c r="E333" t="s">
        <v>50</v>
      </c>
      <c r="F333" t="s">
        <v>51</v>
      </c>
      <c r="G333">
        <v>1111641</v>
      </c>
      <c r="H333" t="s">
        <v>47</v>
      </c>
      <c r="I333" t="s">
        <v>59</v>
      </c>
      <c r="J333" t="s">
        <v>53</v>
      </c>
      <c r="K333" t="s">
        <v>28</v>
      </c>
      <c r="L333" t="s">
        <v>29</v>
      </c>
      <c r="M333" t="s">
        <v>39</v>
      </c>
      <c r="N333" t="s">
        <v>40</v>
      </c>
      <c r="O333" t="s">
        <v>35</v>
      </c>
      <c r="P333">
        <v>1</v>
      </c>
      <c r="Q333" s="4">
        <v>70</v>
      </c>
      <c r="R333" s="4">
        <v>70</v>
      </c>
      <c r="S333" s="4">
        <v>29.400000000000002</v>
      </c>
      <c r="T333" s="4">
        <v>40.599999999999994</v>
      </c>
      <c r="U333">
        <v>4</v>
      </c>
      <c r="V333">
        <v>0</v>
      </c>
      <c r="W333" t="str">
        <f t="shared" si="5"/>
        <v>Not Back Order</v>
      </c>
      <c r="X333" t="str">
        <f>IF(OR(A333=2019,A333=2018),IF(IFERROR(VLOOKUP(DATA!D333,'Year Check'!B:B,1,FALSE),"0"),"1","0")," ")</f>
        <v>1</v>
      </c>
    </row>
    <row r="334" spans="1:24" x14ac:dyDescent="0.25">
      <c r="A334">
        <v>2019</v>
      </c>
      <c r="B334">
        <v>1</v>
      </c>
      <c r="C334" t="s">
        <v>79</v>
      </c>
      <c r="D334">
        <v>486</v>
      </c>
      <c r="E334" t="s">
        <v>50</v>
      </c>
      <c r="F334" t="s">
        <v>24</v>
      </c>
      <c r="G334">
        <v>1111641</v>
      </c>
      <c r="H334" t="s">
        <v>47</v>
      </c>
      <c r="I334" t="s">
        <v>59</v>
      </c>
      <c r="J334" t="s">
        <v>53</v>
      </c>
      <c r="K334" t="s">
        <v>28</v>
      </c>
      <c r="L334" t="s">
        <v>29</v>
      </c>
      <c r="M334" t="s">
        <v>39</v>
      </c>
      <c r="N334" t="s">
        <v>40</v>
      </c>
      <c r="O334" t="s">
        <v>35</v>
      </c>
      <c r="P334">
        <v>1</v>
      </c>
      <c r="Q334" s="4">
        <v>70</v>
      </c>
      <c r="R334" s="4">
        <v>70</v>
      </c>
      <c r="S334" s="4">
        <v>29.400000000000002</v>
      </c>
      <c r="T334" s="4">
        <v>40.599999999999994</v>
      </c>
      <c r="U334">
        <v>4</v>
      </c>
      <c r="V334">
        <v>0</v>
      </c>
      <c r="W334" t="str">
        <f t="shared" si="5"/>
        <v>Not Back Order</v>
      </c>
      <c r="X334" t="str">
        <f>IF(OR(A334=2019,A334=2018),IF(IFERROR(VLOOKUP(DATA!D334,'Year Check'!B:B,1,FALSE),"0"),"1","0")," ")</f>
        <v>1</v>
      </c>
    </row>
    <row r="335" spans="1:24" x14ac:dyDescent="0.25">
      <c r="A335">
        <v>2019</v>
      </c>
      <c r="B335">
        <v>1</v>
      </c>
      <c r="C335" t="s">
        <v>79</v>
      </c>
      <c r="D335">
        <v>487</v>
      </c>
      <c r="E335" t="s">
        <v>50</v>
      </c>
      <c r="F335" t="s">
        <v>55</v>
      </c>
      <c r="G335">
        <v>1111641</v>
      </c>
      <c r="H335" t="s">
        <v>47</v>
      </c>
      <c r="I335" t="s">
        <v>59</v>
      </c>
      <c r="J335" t="s">
        <v>53</v>
      </c>
      <c r="K335" t="s">
        <v>28</v>
      </c>
      <c r="L335" t="s">
        <v>29</v>
      </c>
      <c r="M335" t="s">
        <v>39</v>
      </c>
      <c r="N335" t="s">
        <v>40</v>
      </c>
      <c r="O335" t="s">
        <v>35</v>
      </c>
      <c r="P335">
        <v>1</v>
      </c>
      <c r="Q335" s="4">
        <v>70</v>
      </c>
      <c r="R335" s="4">
        <v>70</v>
      </c>
      <c r="S335" s="4">
        <v>29.400000000000002</v>
      </c>
      <c r="T335" s="4">
        <v>40.599999999999994</v>
      </c>
      <c r="U335">
        <v>4</v>
      </c>
      <c r="V335">
        <v>0</v>
      </c>
      <c r="W335" t="str">
        <f t="shared" si="5"/>
        <v>Not Back Order</v>
      </c>
      <c r="X335" t="str">
        <f>IF(OR(A335=2019,A335=2018),IF(IFERROR(VLOOKUP(DATA!D335,'Year Check'!B:B,1,FALSE),"0"),"1","0")," ")</f>
        <v>1</v>
      </c>
    </row>
    <row r="336" spans="1:24" x14ac:dyDescent="0.25">
      <c r="A336">
        <v>2019</v>
      </c>
      <c r="B336">
        <v>1</v>
      </c>
      <c r="C336" t="s">
        <v>79</v>
      </c>
      <c r="D336">
        <v>488</v>
      </c>
      <c r="E336" t="s">
        <v>50</v>
      </c>
      <c r="F336" t="s">
        <v>24</v>
      </c>
      <c r="G336">
        <v>1111918</v>
      </c>
      <c r="H336" t="s">
        <v>47</v>
      </c>
      <c r="I336" t="s">
        <v>59</v>
      </c>
      <c r="J336" t="s">
        <v>53</v>
      </c>
      <c r="K336" t="s">
        <v>28</v>
      </c>
      <c r="L336" t="s">
        <v>38</v>
      </c>
      <c r="M336" t="s">
        <v>39</v>
      </c>
      <c r="N336" t="s">
        <v>40</v>
      </c>
      <c r="O336" t="s">
        <v>35</v>
      </c>
      <c r="P336">
        <v>1</v>
      </c>
      <c r="Q336" s="4">
        <v>70</v>
      </c>
      <c r="R336" s="4">
        <v>70</v>
      </c>
      <c r="S336" s="4">
        <v>29.400000000000002</v>
      </c>
      <c r="T336" s="4">
        <v>40.599999999999994</v>
      </c>
      <c r="U336">
        <v>4</v>
      </c>
      <c r="V336">
        <v>0</v>
      </c>
      <c r="W336" t="str">
        <f t="shared" si="5"/>
        <v>Not Back Order</v>
      </c>
      <c r="X336" t="str">
        <f>IF(OR(A336=2019,A336=2018),IF(IFERROR(VLOOKUP(DATA!D336,'Year Check'!B:B,1,FALSE),"0"),"1","0")," ")</f>
        <v>1</v>
      </c>
    </row>
    <row r="337" spans="1:24" x14ac:dyDescent="0.25">
      <c r="A337">
        <v>2019</v>
      </c>
      <c r="B337">
        <v>1</v>
      </c>
      <c r="C337" t="s">
        <v>79</v>
      </c>
      <c r="D337">
        <v>489</v>
      </c>
      <c r="E337" t="s">
        <v>50</v>
      </c>
      <c r="F337" t="s">
        <v>55</v>
      </c>
      <c r="G337">
        <v>1111918</v>
      </c>
      <c r="H337" t="s">
        <v>47</v>
      </c>
      <c r="I337" t="s">
        <v>59</v>
      </c>
      <c r="J337" t="s">
        <v>53</v>
      </c>
      <c r="K337" t="s">
        <v>28</v>
      </c>
      <c r="L337" t="s">
        <v>38</v>
      </c>
      <c r="M337" t="s">
        <v>39</v>
      </c>
      <c r="N337" t="s">
        <v>40</v>
      </c>
      <c r="O337" t="s">
        <v>35</v>
      </c>
      <c r="P337">
        <v>1</v>
      </c>
      <c r="Q337" s="4">
        <v>70</v>
      </c>
      <c r="R337" s="4">
        <v>70</v>
      </c>
      <c r="S337" s="4">
        <v>29.400000000000002</v>
      </c>
      <c r="T337" s="4">
        <v>40.599999999999994</v>
      </c>
      <c r="U337">
        <v>4</v>
      </c>
      <c r="V337">
        <v>0</v>
      </c>
      <c r="W337" t="str">
        <f t="shared" si="5"/>
        <v>Not Back Order</v>
      </c>
      <c r="X337" t="str">
        <f>IF(OR(A337=2019,A337=2018),IF(IFERROR(VLOOKUP(DATA!D337,'Year Check'!B:B,1,FALSE),"0"),"1","0")," ")</f>
        <v>1</v>
      </c>
    </row>
    <row r="338" spans="1:24" x14ac:dyDescent="0.25">
      <c r="A338">
        <v>2019</v>
      </c>
      <c r="B338">
        <v>1</v>
      </c>
      <c r="C338" t="s">
        <v>79</v>
      </c>
      <c r="D338">
        <v>490</v>
      </c>
      <c r="E338" t="s">
        <v>50</v>
      </c>
      <c r="F338" t="s">
        <v>24</v>
      </c>
      <c r="G338">
        <v>1111918</v>
      </c>
      <c r="H338" t="s">
        <v>47</v>
      </c>
      <c r="I338" t="s">
        <v>59</v>
      </c>
      <c r="J338" t="s">
        <v>53</v>
      </c>
      <c r="K338" t="s">
        <v>28</v>
      </c>
      <c r="L338" t="s">
        <v>29</v>
      </c>
      <c r="M338" t="s">
        <v>39</v>
      </c>
      <c r="N338" t="s">
        <v>40</v>
      </c>
      <c r="O338" t="s">
        <v>35</v>
      </c>
      <c r="P338">
        <v>1</v>
      </c>
      <c r="Q338" s="4">
        <v>70</v>
      </c>
      <c r="R338" s="4">
        <v>70</v>
      </c>
      <c r="S338" s="4">
        <v>29.400000000000002</v>
      </c>
      <c r="T338" s="4">
        <v>40.599999999999994</v>
      </c>
      <c r="U338">
        <v>3</v>
      </c>
      <c r="V338">
        <v>0</v>
      </c>
      <c r="W338" t="str">
        <f t="shared" si="5"/>
        <v>Not Back Order</v>
      </c>
      <c r="X338" t="str">
        <f>IF(OR(A338=2019,A338=2018),IF(IFERROR(VLOOKUP(DATA!D338,'Year Check'!B:B,1,FALSE),"0"),"1","0")," ")</f>
        <v>1</v>
      </c>
    </row>
    <row r="339" spans="1:24" x14ac:dyDescent="0.25">
      <c r="A339">
        <v>2019</v>
      </c>
      <c r="B339">
        <v>1</v>
      </c>
      <c r="C339" t="s">
        <v>79</v>
      </c>
      <c r="D339">
        <v>491</v>
      </c>
      <c r="E339" t="s">
        <v>50</v>
      </c>
      <c r="F339" t="s">
        <v>55</v>
      </c>
      <c r="G339">
        <v>1111918</v>
      </c>
      <c r="H339" t="s">
        <v>47</v>
      </c>
      <c r="I339" t="s">
        <v>59</v>
      </c>
      <c r="J339" t="s">
        <v>53</v>
      </c>
      <c r="K339" t="s">
        <v>28</v>
      </c>
      <c r="L339" t="s">
        <v>29</v>
      </c>
      <c r="M339" t="s">
        <v>39</v>
      </c>
      <c r="N339" t="s">
        <v>40</v>
      </c>
      <c r="O339" t="s">
        <v>35</v>
      </c>
      <c r="P339">
        <v>1</v>
      </c>
      <c r="Q339" s="4">
        <v>70</v>
      </c>
      <c r="R339" s="4">
        <v>70</v>
      </c>
      <c r="S339" s="4">
        <v>29.400000000000002</v>
      </c>
      <c r="T339" s="4">
        <v>40.599999999999994</v>
      </c>
      <c r="U339">
        <v>0</v>
      </c>
      <c r="V339">
        <v>0</v>
      </c>
      <c r="W339" t="str">
        <f t="shared" si="5"/>
        <v>Not Back Order</v>
      </c>
      <c r="X339" t="str">
        <f>IF(OR(A339=2019,A339=2018),IF(IFERROR(VLOOKUP(DATA!D339,'Year Check'!B:B,1,FALSE),"0"),"1","0")," ")</f>
        <v>1</v>
      </c>
    </row>
    <row r="340" spans="1:24" x14ac:dyDescent="0.25">
      <c r="A340">
        <v>2019</v>
      </c>
      <c r="B340">
        <v>1</v>
      </c>
      <c r="C340" t="s">
        <v>79</v>
      </c>
      <c r="D340">
        <v>492</v>
      </c>
      <c r="E340" t="s">
        <v>50</v>
      </c>
      <c r="F340" t="s">
        <v>24</v>
      </c>
      <c r="G340">
        <v>1111715</v>
      </c>
      <c r="H340" t="s">
        <v>47</v>
      </c>
      <c r="I340" t="s">
        <v>59</v>
      </c>
      <c r="J340" t="s">
        <v>53</v>
      </c>
      <c r="K340" t="s">
        <v>28</v>
      </c>
      <c r="L340" t="s">
        <v>29</v>
      </c>
      <c r="M340" t="s">
        <v>39</v>
      </c>
      <c r="N340" t="s">
        <v>40</v>
      </c>
      <c r="O340" t="s">
        <v>35</v>
      </c>
      <c r="P340">
        <v>1</v>
      </c>
      <c r="Q340" s="4">
        <v>70</v>
      </c>
      <c r="R340" s="4">
        <v>70</v>
      </c>
      <c r="S340" s="4">
        <v>29.400000000000002</v>
      </c>
      <c r="T340" s="4">
        <v>40.599999999999994</v>
      </c>
      <c r="U340">
        <v>0</v>
      </c>
      <c r="V340">
        <v>0</v>
      </c>
      <c r="W340" t="str">
        <f t="shared" si="5"/>
        <v>Not Back Order</v>
      </c>
      <c r="X340" t="str">
        <f>IF(OR(A340=2019,A340=2018),IF(IFERROR(VLOOKUP(DATA!D340,'Year Check'!B:B,1,FALSE),"0"),"1","0")," ")</f>
        <v>1</v>
      </c>
    </row>
    <row r="341" spans="1:24" x14ac:dyDescent="0.25">
      <c r="A341">
        <v>2019</v>
      </c>
      <c r="B341">
        <v>1</v>
      </c>
      <c r="C341" t="s">
        <v>79</v>
      </c>
      <c r="D341">
        <v>493</v>
      </c>
      <c r="E341" t="s">
        <v>45</v>
      </c>
      <c r="F341" t="s">
        <v>24</v>
      </c>
      <c r="G341">
        <v>1111112</v>
      </c>
      <c r="H341" t="s">
        <v>47</v>
      </c>
      <c r="I341" t="s">
        <v>59</v>
      </c>
      <c r="J341" t="s">
        <v>53</v>
      </c>
      <c r="K341" t="s">
        <v>28</v>
      </c>
      <c r="L341" t="s">
        <v>38</v>
      </c>
      <c r="M341" t="s">
        <v>39</v>
      </c>
      <c r="N341" t="s">
        <v>40</v>
      </c>
      <c r="O341" t="s">
        <v>35</v>
      </c>
      <c r="P341">
        <v>1</v>
      </c>
      <c r="Q341" s="4">
        <v>70</v>
      </c>
      <c r="R341" s="4">
        <v>70</v>
      </c>
      <c r="S341" s="4">
        <v>29.400000000000002</v>
      </c>
      <c r="T341" s="4">
        <v>40.599999999999994</v>
      </c>
      <c r="U341">
        <v>0</v>
      </c>
      <c r="V341">
        <v>0</v>
      </c>
      <c r="W341" t="str">
        <f t="shared" si="5"/>
        <v>Not Back Order</v>
      </c>
      <c r="X341" t="str">
        <f>IF(OR(A341=2019,A341=2018),IF(IFERROR(VLOOKUP(DATA!D341,'Year Check'!B:B,1,FALSE),"0"),"1","0")," ")</f>
        <v>1</v>
      </c>
    </row>
    <row r="342" spans="1:24" x14ac:dyDescent="0.25">
      <c r="A342">
        <v>2019</v>
      </c>
      <c r="B342">
        <v>1</v>
      </c>
      <c r="C342" t="s">
        <v>79</v>
      </c>
      <c r="D342">
        <v>494</v>
      </c>
      <c r="E342" t="s">
        <v>45</v>
      </c>
      <c r="F342" t="s">
        <v>33</v>
      </c>
      <c r="G342">
        <v>1111112</v>
      </c>
      <c r="H342" t="s">
        <v>47</v>
      </c>
      <c r="I342" t="s">
        <v>59</v>
      </c>
      <c r="J342" t="s">
        <v>53</v>
      </c>
      <c r="K342" t="s">
        <v>28</v>
      </c>
      <c r="L342" t="s">
        <v>38</v>
      </c>
      <c r="M342" t="s">
        <v>39</v>
      </c>
      <c r="N342" t="s">
        <v>40</v>
      </c>
      <c r="O342" t="s">
        <v>35</v>
      </c>
      <c r="P342">
        <v>1</v>
      </c>
      <c r="Q342" s="4">
        <v>70</v>
      </c>
      <c r="R342" s="4">
        <v>70</v>
      </c>
      <c r="S342" s="4">
        <v>29.400000000000002</v>
      </c>
      <c r="T342" s="4">
        <v>40.599999999999994</v>
      </c>
      <c r="U342">
        <v>0</v>
      </c>
      <c r="V342">
        <v>0</v>
      </c>
      <c r="W342" t="str">
        <f t="shared" si="5"/>
        <v>Not Back Order</v>
      </c>
      <c r="X342" t="str">
        <f>IF(OR(A342=2019,A342=2018),IF(IFERROR(VLOOKUP(DATA!D342,'Year Check'!B:B,1,FALSE),"0"),"1","0")," ")</f>
        <v>1</v>
      </c>
    </row>
    <row r="343" spans="1:24" x14ac:dyDescent="0.25">
      <c r="A343">
        <v>2019</v>
      </c>
      <c r="B343">
        <v>1</v>
      </c>
      <c r="C343" t="s">
        <v>79</v>
      </c>
      <c r="D343">
        <v>495</v>
      </c>
      <c r="E343" t="s">
        <v>45</v>
      </c>
      <c r="F343" t="s">
        <v>24</v>
      </c>
      <c r="G343">
        <v>1111897</v>
      </c>
      <c r="H343" t="s">
        <v>47</v>
      </c>
      <c r="I343" t="s">
        <v>59</v>
      </c>
      <c r="J343" t="s">
        <v>53</v>
      </c>
      <c r="K343" t="s">
        <v>28</v>
      </c>
      <c r="L343" t="s">
        <v>38</v>
      </c>
      <c r="M343" t="s">
        <v>39</v>
      </c>
      <c r="N343" t="s">
        <v>40</v>
      </c>
      <c r="O343" t="s">
        <v>35</v>
      </c>
      <c r="P343">
        <v>1</v>
      </c>
      <c r="Q343" s="4">
        <v>70</v>
      </c>
      <c r="R343" s="4">
        <v>70</v>
      </c>
      <c r="S343" s="4">
        <v>29.400000000000002</v>
      </c>
      <c r="T343" s="4">
        <v>40.599999999999994</v>
      </c>
      <c r="U343">
        <v>0</v>
      </c>
      <c r="V343">
        <v>0</v>
      </c>
      <c r="W343" t="str">
        <f t="shared" si="5"/>
        <v>Not Back Order</v>
      </c>
      <c r="X343" t="str">
        <f>IF(OR(A343=2019,A343=2018),IF(IFERROR(VLOOKUP(DATA!D343,'Year Check'!B:B,1,FALSE),"0"),"1","0")," ")</f>
        <v>1</v>
      </c>
    </row>
    <row r="344" spans="1:24" x14ac:dyDescent="0.25">
      <c r="A344">
        <v>2019</v>
      </c>
      <c r="B344">
        <v>1</v>
      </c>
      <c r="C344" t="s">
        <v>79</v>
      </c>
      <c r="D344">
        <v>496</v>
      </c>
      <c r="E344" t="s">
        <v>50</v>
      </c>
      <c r="F344" t="s">
        <v>24</v>
      </c>
      <c r="G344">
        <v>1111111</v>
      </c>
      <c r="H344" t="s">
        <v>47</v>
      </c>
      <c r="I344" t="s">
        <v>59</v>
      </c>
      <c r="J344" t="s">
        <v>53</v>
      </c>
      <c r="K344" t="s">
        <v>28</v>
      </c>
      <c r="L344" t="s">
        <v>38</v>
      </c>
      <c r="M344" t="s">
        <v>39</v>
      </c>
      <c r="N344" t="s">
        <v>40</v>
      </c>
      <c r="O344" t="s">
        <v>35</v>
      </c>
      <c r="P344">
        <v>1</v>
      </c>
      <c r="Q344" s="4">
        <v>70</v>
      </c>
      <c r="R344" s="4">
        <v>70</v>
      </c>
      <c r="S344" s="4">
        <v>29.400000000000002</v>
      </c>
      <c r="T344" s="4">
        <v>40.599999999999994</v>
      </c>
      <c r="U344">
        <v>0</v>
      </c>
      <c r="V344">
        <v>0</v>
      </c>
      <c r="W344" t="str">
        <f t="shared" si="5"/>
        <v>Not Back Order</v>
      </c>
      <c r="X344" t="str">
        <f>IF(OR(A344=2019,A344=2018),IF(IFERROR(VLOOKUP(DATA!D344,'Year Check'!B:B,1,FALSE),"0"),"1","0")," ")</f>
        <v>1</v>
      </c>
    </row>
    <row r="345" spans="1:24" x14ac:dyDescent="0.25">
      <c r="A345">
        <v>2019</v>
      </c>
      <c r="B345">
        <v>1</v>
      </c>
      <c r="C345" t="s">
        <v>79</v>
      </c>
      <c r="D345">
        <v>497</v>
      </c>
      <c r="E345" t="s">
        <v>50</v>
      </c>
      <c r="F345" t="s">
        <v>51</v>
      </c>
      <c r="G345">
        <v>1111111</v>
      </c>
      <c r="H345" t="s">
        <v>47</v>
      </c>
      <c r="I345" t="s">
        <v>59</v>
      </c>
      <c r="J345" t="s">
        <v>53</v>
      </c>
      <c r="K345" t="s">
        <v>28</v>
      </c>
      <c r="L345" t="s">
        <v>38</v>
      </c>
      <c r="M345" t="s">
        <v>39</v>
      </c>
      <c r="N345" t="s">
        <v>40</v>
      </c>
      <c r="O345" t="s">
        <v>35</v>
      </c>
      <c r="P345">
        <v>1</v>
      </c>
      <c r="Q345" s="4">
        <v>70</v>
      </c>
      <c r="R345" s="4">
        <v>70</v>
      </c>
      <c r="S345" s="4">
        <v>29.400000000000002</v>
      </c>
      <c r="T345" s="4">
        <v>40.599999999999994</v>
      </c>
      <c r="U345">
        <v>0</v>
      </c>
      <c r="V345">
        <v>0</v>
      </c>
      <c r="W345" t="str">
        <f t="shared" si="5"/>
        <v>Not Back Order</v>
      </c>
      <c r="X345" t="str">
        <f>IF(OR(A345=2019,A345=2018),IF(IFERROR(VLOOKUP(DATA!D345,'Year Check'!B:B,1,FALSE),"0"),"1","0")," ")</f>
        <v>1</v>
      </c>
    </row>
    <row r="346" spans="1:24" x14ac:dyDescent="0.25">
      <c r="A346">
        <v>2019</v>
      </c>
      <c r="B346">
        <v>1</v>
      </c>
      <c r="C346" t="s">
        <v>79</v>
      </c>
      <c r="D346">
        <v>498</v>
      </c>
      <c r="E346" t="s">
        <v>45</v>
      </c>
      <c r="F346" t="s">
        <v>24</v>
      </c>
      <c r="G346">
        <v>1111893</v>
      </c>
      <c r="H346" t="s">
        <v>47</v>
      </c>
      <c r="I346" t="s">
        <v>59</v>
      </c>
      <c r="J346" t="s">
        <v>53</v>
      </c>
      <c r="K346" t="s">
        <v>28</v>
      </c>
      <c r="L346" t="s">
        <v>29</v>
      </c>
      <c r="M346" t="s">
        <v>39</v>
      </c>
      <c r="N346" t="s">
        <v>40</v>
      </c>
      <c r="O346" t="s">
        <v>35</v>
      </c>
      <c r="P346">
        <v>1</v>
      </c>
      <c r="Q346" s="4">
        <v>70</v>
      </c>
      <c r="R346" s="4">
        <v>70</v>
      </c>
      <c r="S346" s="4">
        <v>29.400000000000002</v>
      </c>
      <c r="T346" s="4">
        <v>40.599999999999994</v>
      </c>
      <c r="U346">
        <v>0</v>
      </c>
      <c r="V346">
        <v>0</v>
      </c>
      <c r="W346" t="str">
        <f t="shared" si="5"/>
        <v>Not Back Order</v>
      </c>
      <c r="X346" t="str">
        <f>IF(OR(A346=2019,A346=2018),IF(IFERROR(VLOOKUP(DATA!D346,'Year Check'!B:B,1,FALSE),"0"),"1","0")," ")</f>
        <v>1</v>
      </c>
    </row>
    <row r="347" spans="1:24" x14ac:dyDescent="0.25">
      <c r="A347">
        <v>2019</v>
      </c>
      <c r="B347">
        <v>1</v>
      </c>
      <c r="C347" t="s">
        <v>79</v>
      </c>
      <c r="D347">
        <v>499</v>
      </c>
      <c r="E347" t="s">
        <v>45</v>
      </c>
      <c r="F347" t="s">
        <v>58</v>
      </c>
      <c r="G347">
        <v>1111893</v>
      </c>
      <c r="H347" t="s">
        <v>47</v>
      </c>
      <c r="I347" t="s">
        <v>59</v>
      </c>
      <c r="J347" t="s">
        <v>53</v>
      </c>
      <c r="K347" t="s">
        <v>28</v>
      </c>
      <c r="L347" t="s">
        <v>29</v>
      </c>
      <c r="M347" t="s">
        <v>39</v>
      </c>
      <c r="N347" t="s">
        <v>40</v>
      </c>
      <c r="O347" t="s">
        <v>35</v>
      </c>
      <c r="P347">
        <v>1</v>
      </c>
      <c r="Q347" s="4">
        <v>70</v>
      </c>
      <c r="R347" s="4">
        <v>70</v>
      </c>
      <c r="S347" s="4">
        <v>29.400000000000002</v>
      </c>
      <c r="T347" s="4">
        <v>40.599999999999994</v>
      </c>
      <c r="U347">
        <v>0</v>
      </c>
      <c r="V347">
        <v>0</v>
      </c>
      <c r="W347" t="str">
        <f t="shared" si="5"/>
        <v>Not Back Order</v>
      </c>
      <c r="X347" t="str">
        <f>IF(OR(A347=2019,A347=2018),IF(IFERROR(VLOOKUP(DATA!D347,'Year Check'!B:B,1,FALSE),"0"),"1","0")," ")</f>
        <v>1</v>
      </c>
    </row>
    <row r="348" spans="1:24" x14ac:dyDescent="0.25">
      <c r="A348">
        <v>2019</v>
      </c>
      <c r="B348">
        <v>1</v>
      </c>
      <c r="C348" t="s">
        <v>79</v>
      </c>
      <c r="D348">
        <v>500</v>
      </c>
      <c r="E348" t="s">
        <v>45</v>
      </c>
      <c r="F348" t="s">
        <v>55</v>
      </c>
      <c r="G348">
        <v>1111893</v>
      </c>
      <c r="H348" t="s">
        <v>47</v>
      </c>
      <c r="I348" t="s">
        <v>59</v>
      </c>
      <c r="J348" t="s">
        <v>53</v>
      </c>
      <c r="K348" t="s">
        <v>28</v>
      </c>
      <c r="L348" t="s">
        <v>29</v>
      </c>
      <c r="M348" t="s">
        <v>39</v>
      </c>
      <c r="N348" t="s">
        <v>40</v>
      </c>
      <c r="O348" t="s">
        <v>35</v>
      </c>
      <c r="P348">
        <v>1</v>
      </c>
      <c r="Q348" s="4">
        <v>70</v>
      </c>
      <c r="R348" s="4">
        <v>70</v>
      </c>
      <c r="S348" s="4">
        <v>29.400000000000002</v>
      </c>
      <c r="T348" s="4">
        <v>40.599999999999994</v>
      </c>
      <c r="U348">
        <v>0</v>
      </c>
      <c r="V348">
        <v>0</v>
      </c>
      <c r="W348" t="str">
        <f t="shared" si="5"/>
        <v>Not Back Order</v>
      </c>
      <c r="X348" t="str">
        <f>IF(OR(A348=2019,A348=2018),IF(IFERROR(VLOOKUP(DATA!D348,'Year Check'!B:B,1,FALSE),"0"),"1","0")," ")</f>
        <v>1</v>
      </c>
    </row>
    <row r="349" spans="1:24" x14ac:dyDescent="0.25">
      <c r="A349">
        <v>2019</v>
      </c>
      <c r="B349">
        <v>1</v>
      </c>
      <c r="C349" t="s">
        <v>79</v>
      </c>
      <c r="D349">
        <v>501</v>
      </c>
      <c r="E349" t="s">
        <v>45</v>
      </c>
      <c r="F349" t="s">
        <v>55</v>
      </c>
      <c r="G349">
        <v>1111893</v>
      </c>
      <c r="H349" t="s">
        <v>47</v>
      </c>
      <c r="I349" t="s">
        <v>59</v>
      </c>
      <c r="J349" t="s">
        <v>53</v>
      </c>
      <c r="K349" t="s">
        <v>28</v>
      </c>
      <c r="L349" t="s">
        <v>29</v>
      </c>
      <c r="M349" t="s">
        <v>39</v>
      </c>
      <c r="N349" t="s">
        <v>40</v>
      </c>
      <c r="O349" t="s">
        <v>35</v>
      </c>
      <c r="P349">
        <v>1</v>
      </c>
      <c r="Q349" s="4">
        <v>70</v>
      </c>
      <c r="R349" s="4">
        <v>70</v>
      </c>
      <c r="S349" s="4">
        <v>29.400000000000002</v>
      </c>
      <c r="T349" s="4">
        <v>40.599999999999994</v>
      </c>
      <c r="U349">
        <v>0</v>
      </c>
      <c r="V349">
        <v>0</v>
      </c>
      <c r="W349" t="str">
        <f t="shared" si="5"/>
        <v>Not Back Order</v>
      </c>
      <c r="X349" t="str">
        <f>IF(OR(A349=2019,A349=2018),IF(IFERROR(VLOOKUP(DATA!D349,'Year Check'!B:B,1,FALSE),"0"),"1","0")," ")</f>
        <v>1</v>
      </c>
    </row>
    <row r="350" spans="1:24" x14ac:dyDescent="0.25">
      <c r="A350">
        <v>2019</v>
      </c>
      <c r="B350">
        <v>1</v>
      </c>
      <c r="C350" t="s">
        <v>79</v>
      </c>
      <c r="D350">
        <v>502</v>
      </c>
      <c r="E350" t="s">
        <v>45</v>
      </c>
      <c r="F350" t="s">
        <v>81</v>
      </c>
      <c r="G350">
        <v>1111893</v>
      </c>
      <c r="H350" t="s">
        <v>47</v>
      </c>
      <c r="I350" t="s">
        <v>59</v>
      </c>
      <c r="J350" t="s">
        <v>53</v>
      </c>
      <c r="K350" t="s">
        <v>28</v>
      </c>
      <c r="L350" t="s">
        <v>29</v>
      </c>
      <c r="M350" t="s">
        <v>39</v>
      </c>
      <c r="N350" t="s">
        <v>40</v>
      </c>
      <c r="O350" t="s">
        <v>35</v>
      </c>
      <c r="P350">
        <v>1</v>
      </c>
      <c r="Q350" s="4">
        <v>70</v>
      </c>
      <c r="R350" s="4">
        <v>70</v>
      </c>
      <c r="S350" s="4">
        <v>29.400000000000002</v>
      </c>
      <c r="T350" s="4">
        <v>40.599999999999994</v>
      </c>
      <c r="U350">
        <v>0</v>
      </c>
      <c r="V350">
        <v>0</v>
      </c>
      <c r="W350" t="str">
        <f t="shared" si="5"/>
        <v>Not Back Order</v>
      </c>
      <c r="X350" t="str">
        <f>IF(OR(A350=2019,A350=2018),IF(IFERROR(VLOOKUP(DATA!D350,'Year Check'!B:B,1,FALSE),"0"),"1","0")," ")</f>
        <v>1</v>
      </c>
    </row>
    <row r="351" spans="1:24" x14ac:dyDescent="0.25">
      <c r="A351">
        <v>2019</v>
      </c>
      <c r="B351">
        <v>1</v>
      </c>
      <c r="C351" t="s">
        <v>79</v>
      </c>
      <c r="D351">
        <v>503</v>
      </c>
      <c r="E351" t="s">
        <v>45</v>
      </c>
      <c r="F351" t="s">
        <v>24</v>
      </c>
      <c r="G351">
        <v>1111893</v>
      </c>
      <c r="H351" t="s">
        <v>47</v>
      </c>
      <c r="I351" t="s">
        <v>59</v>
      </c>
      <c r="J351" t="s">
        <v>53</v>
      </c>
      <c r="K351" t="s">
        <v>28</v>
      </c>
      <c r="L351" t="s">
        <v>29</v>
      </c>
      <c r="M351" t="s">
        <v>39</v>
      </c>
      <c r="N351" t="s">
        <v>40</v>
      </c>
      <c r="O351" t="s">
        <v>35</v>
      </c>
      <c r="P351">
        <v>1</v>
      </c>
      <c r="Q351" s="4">
        <v>70</v>
      </c>
      <c r="R351" s="4">
        <v>70</v>
      </c>
      <c r="S351" s="4">
        <v>29.400000000000002</v>
      </c>
      <c r="T351" s="4">
        <v>40.599999999999994</v>
      </c>
      <c r="U351">
        <v>0</v>
      </c>
      <c r="V351">
        <v>0</v>
      </c>
      <c r="W351" t="str">
        <f t="shared" si="5"/>
        <v>Not Back Order</v>
      </c>
      <c r="X351" t="str">
        <f>IF(OR(A351=2019,A351=2018),IF(IFERROR(VLOOKUP(DATA!D351,'Year Check'!B:B,1,FALSE),"0"),"1","0")," ")</f>
        <v>1</v>
      </c>
    </row>
    <row r="352" spans="1:24" x14ac:dyDescent="0.25">
      <c r="A352">
        <v>2019</v>
      </c>
      <c r="B352">
        <v>1</v>
      </c>
      <c r="C352" t="s">
        <v>79</v>
      </c>
      <c r="D352">
        <v>504</v>
      </c>
      <c r="E352" t="s">
        <v>45</v>
      </c>
      <c r="F352" t="s">
        <v>55</v>
      </c>
      <c r="G352">
        <v>1111893</v>
      </c>
      <c r="H352" t="s">
        <v>47</v>
      </c>
      <c r="I352" t="s">
        <v>59</v>
      </c>
      <c r="J352" t="s">
        <v>53</v>
      </c>
      <c r="K352" t="s">
        <v>28</v>
      </c>
      <c r="L352" t="s">
        <v>29</v>
      </c>
      <c r="M352" t="s">
        <v>39</v>
      </c>
      <c r="N352" t="s">
        <v>40</v>
      </c>
      <c r="O352" t="s">
        <v>35</v>
      </c>
      <c r="P352">
        <v>1</v>
      </c>
      <c r="Q352" s="4">
        <v>70</v>
      </c>
      <c r="R352" s="4">
        <v>70</v>
      </c>
      <c r="S352" s="4">
        <v>29.400000000000002</v>
      </c>
      <c r="T352" s="4">
        <v>40.599999999999994</v>
      </c>
      <c r="U352">
        <v>0</v>
      </c>
      <c r="V352">
        <v>0</v>
      </c>
      <c r="W352" t="str">
        <f t="shared" si="5"/>
        <v>Not Back Order</v>
      </c>
      <c r="X352" t="str">
        <f>IF(OR(A352=2019,A352=2018),IF(IFERROR(VLOOKUP(DATA!D352,'Year Check'!B:B,1,FALSE),"0"),"1","0")," ")</f>
        <v>1</v>
      </c>
    </row>
    <row r="353" spans="1:24" x14ac:dyDescent="0.25">
      <c r="A353">
        <v>2019</v>
      </c>
      <c r="B353">
        <v>1</v>
      </c>
      <c r="C353" t="s">
        <v>79</v>
      </c>
      <c r="D353">
        <v>505</v>
      </c>
      <c r="E353" t="s">
        <v>23</v>
      </c>
      <c r="F353" t="s">
        <v>24</v>
      </c>
      <c r="G353">
        <v>1111893</v>
      </c>
      <c r="H353" t="s">
        <v>47</v>
      </c>
      <c r="I353" t="s">
        <v>59</v>
      </c>
      <c r="J353" t="s">
        <v>53</v>
      </c>
      <c r="K353" t="s">
        <v>28</v>
      </c>
      <c r="L353" t="s">
        <v>29</v>
      </c>
      <c r="M353" t="s">
        <v>39</v>
      </c>
      <c r="N353" t="s">
        <v>40</v>
      </c>
      <c r="O353" t="s">
        <v>35</v>
      </c>
      <c r="P353">
        <v>1</v>
      </c>
      <c r="Q353" s="4">
        <v>70</v>
      </c>
      <c r="R353" s="4">
        <v>70</v>
      </c>
      <c r="S353" s="4">
        <v>29.400000000000002</v>
      </c>
      <c r="T353" s="4">
        <v>40.599999999999994</v>
      </c>
      <c r="U353">
        <v>4</v>
      </c>
      <c r="V353">
        <v>0</v>
      </c>
      <c r="W353" t="str">
        <f t="shared" si="5"/>
        <v>Not Back Order</v>
      </c>
      <c r="X353" t="str">
        <f>IF(OR(A353=2019,A353=2018),IF(IFERROR(VLOOKUP(DATA!D353,'Year Check'!B:B,1,FALSE),"0"),"1","0")," ")</f>
        <v>1</v>
      </c>
    </row>
    <row r="354" spans="1:24" x14ac:dyDescent="0.25">
      <c r="A354">
        <v>2019</v>
      </c>
      <c r="B354">
        <v>1</v>
      </c>
      <c r="C354" t="s">
        <v>79</v>
      </c>
      <c r="D354">
        <v>506</v>
      </c>
      <c r="E354" t="s">
        <v>23</v>
      </c>
      <c r="F354" t="s">
        <v>55</v>
      </c>
      <c r="G354">
        <v>1111893</v>
      </c>
      <c r="H354" t="s">
        <v>47</v>
      </c>
      <c r="I354" t="s">
        <v>59</v>
      </c>
      <c r="J354" t="s">
        <v>53</v>
      </c>
      <c r="K354" t="s">
        <v>28</v>
      </c>
      <c r="L354" t="s">
        <v>29</v>
      </c>
      <c r="M354" t="s">
        <v>39</v>
      </c>
      <c r="N354" t="s">
        <v>40</v>
      </c>
      <c r="O354" t="s">
        <v>35</v>
      </c>
      <c r="P354">
        <v>1</v>
      </c>
      <c r="Q354" s="4">
        <v>70</v>
      </c>
      <c r="R354" s="4">
        <v>70</v>
      </c>
      <c r="S354" s="4">
        <v>29.400000000000002</v>
      </c>
      <c r="T354" s="4">
        <v>40.599999999999994</v>
      </c>
      <c r="U354">
        <v>4</v>
      </c>
      <c r="V354">
        <v>0</v>
      </c>
      <c r="W354" t="str">
        <f t="shared" si="5"/>
        <v>Not Back Order</v>
      </c>
      <c r="X354" t="str">
        <f>IF(OR(A354=2019,A354=2018),IF(IFERROR(VLOOKUP(DATA!D354,'Year Check'!B:B,1,FALSE),"0"),"1","0")," ")</f>
        <v>1</v>
      </c>
    </row>
    <row r="355" spans="1:24" x14ac:dyDescent="0.25">
      <c r="A355">
        <v>2019</v>
      </c>
      <c r="B355">
        <v>1</v>
      </c>
      <c r="C355" t="s">
        <v>79</v>
      </c>
      <c r="D355">
        <v>507</v>
      </c>
      <c r="E355" t="s">
        <v>23</v>
      </c>
      <c r="F355" t="s">
        <v>24</v>
      </c>
      <c r="G355">
        <v>1111893</v>
      </c>
      <c r="H355" t="s">
        <v>47</v>
      </c>
      <c r="I355" t="s">
        <v>59</v>
      </c>
      <c r="J355" t="s">
        <v>53</v>
      </c>
      <c r="K355" t="s">
        <v>28</v>
      </c>
      <c r="L355" t="s">
        <v>29</v>
      </c>
      <c r="M355" t="s">
        <v>39</v>
      </c>
      <c r="N355" t="s">
        <v>40</v>
      </c>
      <c r="O355" t="s">
        <v>35</v>
      </c>
      <c r="P355">
        <v>1</v>
      </c>
      <c r="Q355" s="4">
        <v>70</v>
      </c>
      <c r="R355" s="4">
        <v>70</v>
      </c>
      <c r="S355" s="4">
        <v>29.400000000000002</v>
      </c>
      <c r="T355" s="4">
        <v>40.599999999999994</v>
      </c>
      <c r="U355">
        <v>4</v>
      </c>
      <c r="V355">
        <v>0</v>
      </c>
      <c r="W355" t="str">
        <f t="shared" si="5"/>
        <v>Not Back Order</v>
      </c>
      <c r="X355" t="str">
        <f>IF(OR(A355=2019,A355=2018),IF(IFERROR(VLOOKUP(DATA!D355,'Year Check'!B:B,1,FALSE),"0"),"1","0")," ")</f>
        <v>1</v>
      </c>
    </row>
    <row r="356" spans="1:24" x14ac:dyDescent="0.25">
      <c r="A356">
        <v>2019</v>
      </c>
      <c r="B356">
        <v>1</v>
      </c>
      <c r="C356" t="s">
        <v>79</v>
      </c>
      <c r="D356">
        <v>508</v>
      </c>
      <c r="E356" t="s">
        <v>23</v>
      </c>
      <c r="F356" t="s">
        <v>55</v>
      </c>
      <c r="G356">
        <v>1111893</v>
      </c>
      <c r="H356" t="s">
        <v>47</v>
      </c>
      <c r="I356" t="s">
        <v>59</v>
      </c>
      <c r="J356" t="s">
        <v>53</v>
      </c>
      <c r="K356" t="s">
        <v>28</v>
      </c>
      <c r="L356" t="s">
        <v>29</v>
      </c>
      <c r="M356" t="s">
        <v>39</v>
      </c>
      <c r="N356" t="s">
        <v>40</v>
      </c>
      <c r="O356" t="s">
        <v>35</v>
      </c>
      <c r="P356">
        <v>1</v>
      </c>
      <c r="Q356" s="4">
        <v>70</v>
      </c>
      <c r="R356" s="4">
        <v>70</v>
      </c>
      <c r="S356" s="4">
        <v>29.400000000000002</v>
      </c>
      <c r="T356" s="4">
        <v>40.599999999999994</v>
      </c>
      <c r="U356">
        <v>4</v>
      </c>
      <c r="V356">
        <v>0</v>
      </c>
      <c r="W356" t="str">
        <f t="shared" si="5"/>
        <v>Not Back Order</v>
      </c>
      <c r="X356" t="str">
        <f>IF(OR(A356=2019,A356=2018),IF(IFERROR(VLOOKUP(DATA!D356,'Year Check'!B:B,1,FALSE),"0"),"1","0")," ")</f>
        <v>1</v>
      </c>
    </row>
    <row r="357" spans="1:24" x14ac:dyDescent="0.25">
      <c r="A357">
        <v>2019</v>
      </c>
      <c r="B357">
        <v>1</v>
      </c>
      <c r="C357" t="s">
        <v>79</v>
      </c>
      <c r="D357">
        <v>509</v>
      </c>
      <c r="E357" t="s">
        <v>50</v>
      </c>
      <c r="F357" t="s">
        <v>24</v>
      </c>
      <c r="G357">
        <v>1111641</v>
      </c>
      <c r="H357" t="s">
        <v>47</v>
      </c>
      <c r="I357" t="s">
        <v>59</v>
      </c>
      <c r="J357" t="s">
        <v>53</v>
      </c>
      <c r="K357" t="s">
        <v>28</v>
      </c>
      <c r="L357" t="s">
        <v>38</v>
      </c>
      <c r="M357" t="s">
        <v>34</v>
      </c>
      <c r="N357" t="s">
        <v>40</v>
      </c>
      <c r="O357" t="s">
        <v>35</v>
      </c>
      <c r="P357">
        <v>1</v>
      </c>
      <c r="Q357" s="4">
        <v>70</v>
      </c>
      <c r="R357" s="4">
        <v>70</v>
      </c>
      <c r="S357" s="4">
        <v>29.400000000000002</v>
      </c>
      <c r="T357" s="4">
        <v>40.599999999999994</v>
      </c>
      <c r="U357">
        <v>4</v>
      </c>
      <c r="V357">
        <v>0</v>
      </c>
      <c r="W357" t="str">
        <f t="shared" si="5"/>
        <v>Not Back Order</v>
      </c>
      <c r="X357" t="str">
        <f>IF(OR(A357=2019,A357=2018),IF(IFERROR(VLOOKUP(DATA!D357,'Year Check'!B:B,1,FALSE),"0"),"1","0")," ")</f>
        <v>1</v>
      </c>
    </row>
    <row r="358" spans="1:24" x14ac:dyDescent="0.25">
      <c r="A358">
        <v>2019</v>
      </c>
      <c r="B358">
        <v>1</v>
      </c>
      <c r="C358" t="s">
        <v>79</v>
      </c>
      <c r="D358">
        <v>510</v>
      </c>
      <c r="E358" t="s">
        <v>50</v>
      </c>
      <c r="F358" t="s">
        <v>81</v>
      </c>
      <c r="G358">
        <v>1111641</v>
      </c>
      <c r="H358" t="s">
        <v>47</v>
      </c>
      <c r="I358" t="s">
        <v>59</v>
      </c>
      <c r="J358" t="s">
        <v>53</v>
      </c>
      <c r="K358" t="s">
        <v>28</v>
      </c>
      <c r="L358" t="s">
        <v>38</v>
      </c>
      <c r="M358" t="s">
        <v>34</v>
      </c>
      <c r="N358" t="s">
        <v>40</v>
      </c>
      <c r="O358" t="s">
        <v>35</v>
      </c>
      <c r="P358">
        <v>1</v>
      </c>
      <c r="Q358" s="4">
        <v>70</v>
      </c>
      <c r="R358" s="4">
        <v>70</v>
      </c>
      <c r="S358" s="4">
        <v>29.400000000000002</v>
      </c>
      <c r="T358" s="4">
        <v>40.599999999999994</v>
      </c>
      <c r="U358">
        <v>0</v>
      </c>
      <c r="V358">
        <v>0</v>
      </c>
      <c r="W358" t="str">
        <f t="shared" si="5"/>
        <v>Not Back Order</v>
      </c>
      <c r="X358" t="str">
        <f>IF(OR(A358=2019,A358=2018),IF(IFERROR(VLOOKUP(DATA!D358,'Year Check'!B:B,1,FALSE),"0"),"1","0")," ")</f>
        <v>1</v>
      </c>
    </row>
    <row r="359" spans="1:24" x14ac:dyDescent="0.25">
      <c r="A359">
        <v>2019</v>
      </c>
      <c r="B359">
        <v>1</v>
      </c>
      <c r="C359" t="s">
        <v>79</v>
      </c>
      <c r="D359">
        <v>511</v>
      </c>
      <c r="E359" t="s">
        <v>50</v>
      </c>
      <c r="F359" t="s">
        <v>24</v>
      </c>
      <c r="G359">
        <v>1111641</v>
      </c>
      <c r="H359" t="s">
        <v>47</v>
      </c>
      <c r="I359" t="s">
        <v>59</v>
      </c>
      <c r="J359" t="s">
        <v>53</v>
      </c>
      <c r="K359" t="s">
        <v>28</v>
      </c>
      <c r="L359" t="s">
        <v>29</v>
      </c>
      <c r="M359" t="s">
        <v>34</v>
      </c>
      <c r="N359" t="s">
        <v>40</v>
      </c>
      <c r="O359" t="s">
        <v>35</v>
      </c>
      <c r="P359">
        <v>1</v>
      </c>
      <c r="Q359" s="4">
        <v>70</v>
      </c>
      <c r="R359" s="4">
        <v>70</v>
      </c>
      <c r="S359" s="4">
        <v>29.400000000000002</v>
      </c>
      <c r="T359" s="4">
        <v>40.599999999999994</v>
      </c>
      <c r="U359">
        <v>0</v>
      </c>
      <c r="V359">
        <v>0</v>
      </c>
      <c r="W359" t="str">
        <f t="shared" si="5"/>
        <v>Not Back Order</v>
      </c>
      <c r="X359" t="str">
        <f>IF(OR(A359=2019,A359=2018),IF(IFERROR(VLOOKUP(DATA!D359,'Year Check'!B:B,1,FALSE),"0"),"1","0")," ")</f>
        <v>1</v>
      </c>
    </row>
    <row r="360" spans="1:24" x14ac:dyDescent="0.25">
      <c r="A360">
        <v>2019</v>
      </c>
      <c r="B360">
        <v>1</v>
      </c>
      <c r="C360" t="s">
        <v>79</v>
      </c>
      <c r="D360">
        <v>512</v>
      </c>
      <c r="E360" t="s">
        <v>50</v>
      </c>
      <c r="F360" t="s">
        <v>67</v>
      </c>
      <c r="G360">
        <v>1111641</v>
      </c>
      <c r="H360" t="s">
        <v>47</v>
      </c>
      <c r="I360" t="s">
        <v>59</v>
      </c>
      <c r="J360" t="s">
        <v>53</v>
      </c>
      <c r="K360" t="s">
        <v>28</v>
      </c>
      <c r="L360" t="s">
        <v>29</v>
      </c>
      <c r="M360" t="s">
        <v>34</v>
      </c>
      <c r="N360" t="s">
        <v>40</v>
      </c>
      <c r="O360" t="s">
        <v>35</v>
      </c>
      <c r="P360">
        <v>1</v>
      </c>
      <c r="Q360" s="4">
        <v>70</v>
      </c>
      <c r="R360" s="4">
        <v>70</v>
      </c>
      <c r="S360" s="4">
        <v>29.400000000000002</v>
      </c>
      <c r="T360" s="4">
        <v>40.599999999999994</v>
      </c>
      <c r="U360">
        <v>0</v>
      </c>
      <c r="V360">
        <v>0</v>
      </c>
      <c r="W360" t="str">
        <f t="shared" si="5"/>
        <v>Not Back Order</v>
      </c>
      <c r="X360" t="str">
        <f>IF(OR(A360=2019,A360=2018),IF(IFERROR(VLOOKUP(DATA!D360,'Year Check'!B:B,1,FALSE),"0"),"1","0")," ")</f>
        <v>1</v>
      </c>
    </row>
    <row r="361" spans="1:24" x14ac:dyDescent="0.25">
      <c r="A361">
        <v>2019</v>
      </c>
      <c r="B361">
        <v>1</v>
      </c>
      <c r="C361" t="s">
        <v>79</v>
      </c>
      <c r="D361">
        <v>513</v>
      </c>
      <c r="E361" t="s">
        <v>50</v>
      </c>
      <c r="F361" t="s">
        <v>75</v>
      </c>
      <c r="G361">
        <v>1111641</v>
      </c>
      <c r="H361" t="s">
        <v>47</v>
      </c>
      <c r="I361" t="s">
        <v>59</v>
      </c>
      <c r="J361" t="s">
        <v>53</v>
      </c>
      <c r="K361" t="s">
        <v>28</v>
      </c>
      <c r="L361" t="s">
        <v>29</v>
      </c>
      <c r="M361" t="s">
        <v>34</v>
      </c>
      <c r="N361" t="s">
        <v>40</v>
      </c>
      <c r="O361" t="s">
        <v>35</v>
      </c>
      <c r="P361">
        <v>1</v>
      </c>
      <c r="Q361" s="4">
        <v>70</v>
      </c>
      <c r="R361" s="4">
        <v>70</v>
      </c>
      <c r="S361" s="4">
        <v>29.400000000000002</v>
      </c>
      <c r="T361" s="4">
        <v>40.599999999999994</v>
      </c>
      <c r="U361">
        <v>0</v>
      </c>
      <c r="V361">
        <v>0</v>
      </c>
      <c r="W361" t="str">
        <f t="shared" si="5"/>
        <v>Not Back Order</v>
      </c>
      <c r="X361" t="str">
        <f>IF(OR(A361=2019,A361=2018),IF(IFERROR(VLOOKUP(DATA!D361,'Year Check'!B:B,1,FALSE),"0"),"1","0")," ")</f>
        <v>1</v>
      </c>
    </row>
    <row r="362" spans="1:24" x14ac:dyDescent="0.25">
      <c r="A362">
        <v>2019</v>
      </c>
      <c r="B362">
        <v>1</v>
      </c>
      <c r="C362" t="s">
        <v>79</v>
      </c>
      <c r="D362">
        <v>514</v>
      </c>
      <c r="E362" t="s">
        <v>50</v>
      </c>
      <c r="F362" t="s">
        <v>58</v>
      </c>
      <c r="G362">
        <v>1111641</v>
      </c>
      <c r="H362" t="s">
        <v>47</v>
      </c>
      <c r="I362" t="s">
        <v>59</v>
      </c>
      <c r="J362" t="s">
        <v>53</v>
      </c>
      <c r="K362" t="s">
        <v>28</v>
      </c>
      <c r="L362" t="s">
        <v>29</v>
      </c>
      <c r="M362" t="s">
        <v>34</v>
      </c>
      <c r="N362" t="s">
        <v>40</v>
      </c>
      <c r="O362" t="s">
        <v>35</v>
      </c>
      <c r="P362">
        <v>1</v>
      </c>
      <c r="Q362" s="4">
        <v>70</v>
      </c>
      <c r="R362" s="4">
        <v>70</v>
      </c>
      <c r="S362" s="4">
        <v>29.400000000000002</v>
      </c>
      <c r="T362" s="4">
        <v>40.599999999999994</v>
      </c>
      <c r="U362">
        <v>0</v>
      </c>
      <c r="V362">
        <v>0</v>
      </c>
      <c r="W362" t="str">
        <f t="shared" si="5"/>
        <v>Not Back Order</v>
      </c>
      <c r="X362" t="str">
        <f>IF(OR(A362=2019,A362=2018),IF(IFERROR(VLOOKUP(DATA!D362,'Year Check'!B:B,1,FALSE),"0"),"1","0")," ")</f>
        <v>1</v>
      </c>
    </row>
    <row r="363" spans="1:24" x14ac:dyDescent="0.25">
      <c r="A363">
        <v>2019</v>
      </c>
      <c r="B363">
        <v>1</v>
      </c>
      <c r="C363" t="s">
        <v>79</v>
      </c>
      <c r="D363">
        <v>515</v>
      </c>
      <c r="E363" t="s">
        <v>50</v>
      </c>
      <c r="F363" t="s">
        <v>58</v>
      </c>
      <c r="G363">
        <v>1111641</v>
      </c>
      <c r="H363" t="s">
        <v>47</v>
      </c>
      <c r="I363" t="s">
        <v>59</v>
      </c>
      <c r="J363" t="s">
        <v>53</v>
      </c>
      <c r="K363" t="s">
        <v>28</v>
      </c>
      <c r="L363" t="s">
        <v>29</v>
      </c>
      <c r="M363" t="s">
        <v>34</v>
      </c>
      <c r="N363" t="s">
        <v>40</v>
      </c>
      <c r="O363" t="s">
        <v>35</v>
      </c>
      <c r="P363">
        <v>1</v>
      </c>
      <c r="Q363" s="4">
        <v>70</v>
      </c>
      <c r="R363" s="4">
        <v>70</v>
      </c>
      <c r="S363" s="4">
        <v>29.400000000000002</v>
      </c>
      <c r="T363" s="4">
        <v>40.599999999999994</v>
      </c>
      <c r="U363">
        <v>5</v>
      </c>
      <c r="V363">
        <v>0</v>
      </c>
      <c r="W363" t="str">
        <f t="shared" si="5"/>
        <v>Not Back Order</v>
      </c>
      <c r="X363" t="str">
        <f>IF(OR(A363=2019,A363=2018),IF(IFERROR(VLOOKUP(DATA!D363,'Year Check'!B:B,1,FALSE),"0"),"1","0")," ")</f>
        <v>1</v>
      </c>
    </row>
    <row r="364" spans="1:24" x14ac:dyDescent="0.25">
      <c r="A364">
        <v>2019</v>
      </c>
      <c r="B364">
        <v>1</v>
      </c>
      <c r="C364" t="s">
        <v>79</v>
      </c>
      <c r="D364">
        <v>516</v>
      </c>
      <c r="E364" t="s">
        <v>50</v>
      </c>
      <c r="F364" t="s">
        <v>24</v>
      </c>
      <c r="G364">
        <v>1111641</v>
      </c>
      <c r="H364" t="s">
        <v>47</v>
      </c>
      <c r="I364" t="s">
        <v>59</v>
      </c>
      <c r="J364" t="s">
        <v>53</v>
      </c>
      <c r="K364" t="s">
        <v>28</v>
      </c>
      <c r="L364" t="s">
        <v>29</v>
      </c>
      <c r="M364" t="s">
        <v>34</v>
      </c>
      <c r="N364" t="s">
        <v>40</v>
      </c>
      <c r="O364" t="s">
        <v>35</v>
      </c>
      <c r="P364">
        <v>1</v>
      </c>
      <c r="Q364" s="4">
        <v>70</v>
      </c>
      <c r="R364" s="4">
        <v>70</v>
      </c>
      <c r="S364" s="4">
        <v>29.400000000000002</v>
      </c>
      <c r="T364" s="4">
        <v>40.599999999999994</v>
      </c>
      <c r="U364">
        <v>0</v>
      </c>
      <c r="V364">
        <v>0</v>
      </c>
      <c r="W364" t="str">
        <f t="shared" si="5"/>
        <v>Not Back Order</v>
      </c>
      <c r="X364" t="str">
        <f>IF(OR(A364=2019,A364=2018),IF(IFERROR(VLOOKUP(DATA!D364,'Year Check'!B:B,1,FALSE),"0"),"1","0")," ")</f>
        <v>1</v>
      </c>
    </row>
    <row r="365" spans="1:24" x14ac:dyDescent="0.25">
      <c r="A365">
        <v>2019</v>
      </c>
      <c r="B365">
        <v>1</v>
      </c>
      <c r="C365" t="s">
        <v>79</v>
      </c>
      <c r="D365">
        <v>517</v>
      </c>
      <c r="E365" t="s">
        <v>45</v>
      </c>
      <c r="F365" t="s">
        <v>67</v>
      </c>
      <c r="G365">
        <v>1111893</v>
      </c>
      <c r="H365" t="s">
        <v>47</v>
      </c>
      <c r="I365" t="s">
        <v>59</v>
      </c>
      <c r="J365" t="s">
        <v>53</v>
      </c>
      <c r="K365" t="s">
        <v>28</v>
      </c>
      <c r="L365" t="s">
        <v>38</v>
      </c>
      <c r="M365" t="s">
        <v>34</v>
      </c>
      <c r="N365" t="s">
        <v>40</v>
      </c>
      <c r="O365" t="s">
        <v>35</v>
      </c>
      <c r="P365">
        <v>1</v>
      </c>
      <c r="Q365" s="4">
        <v>70</v>
      </c>
      <c r="R365" s="4">
        <v>70</v>
      </c>
      <c r="S365" s="4">
        <v>29.400000000000002</v>
      </c>
      <c r="T365" s="4">
        <v>40.599999999999994</v>
      </c>
      <c r="U365">
        <v>0</v>
      </c>
      <c r="V365">
        <v>0</v>
      </c>
      <c r="W365" t="str">
        <f t="shared" si="5"/>
        <v>Not Back Order</v>
      </c>
      <c r="X365" t="str">
        <f>IF(OR(A365=2019,A365=2018),IF(IFERROR(VLOOKUP(DATA!D365,'Year Check'!B:B,1,FALSE),"0"),"1","0")," ")</f>
        <v>1</v>
      </c>
    </row>
    <row r="366" spans="1:24" x14ac:dyDescent="0.25">
      <c r="A366">
        <v>2019</v>
      </c>
      <c r="B366">
        <v>1</v>
      </c>
      <c r="C366" t="s">
        <v>79</v>
      </c>
      <c r="D366">
        <v>518</v>
      </c>
      <c r="E366" t="s">
        <v>45</v>
      </c>
      <c r="F366" t="s">
        <v>58</v>
      </c>
      <c r="G366">
        <v>1111893</v>
      </c>
      <c r="H366" t="s">
        <v>47</v>
      </c>
      <c r="I366" t="s">
        <v>59</v>
      </c>
      <c r="J366" t="s">
        <v>53</v>
      </c>
      <c r="K366" t="s">
        <v>28</v>
      </c>
      <c r="L366" t="s">
        <v>38</v>
      </c>
      <c r="M366" t="s">
        <v>34</v>
      </c>
      <c r="N366" t="s">
        <v>40</v>
      </c>
      <c r="O366" t="s">
        <v>35</v>
      </c>
      <c r="P366">
        <v>1</v>
      </c>
      <c r="Q366" s="4">
        <v>70</v>
      </c>
      <c r="R366" s="4">
        <v>70</v>
      </c>
      <c r="S366" s="4">
        <v>29.400000000000002</v>
      </c>
      <c r="T366" s="4">
        <v>40.599999999999994</v>
      </c>
      <c r="U366">
        <v>0</v>
      </c>
      <c r="V366">
        <v>0</v>
      </c>
      <c r="W366" t="str">
        <f t="shared" si="5"/>
        <v>Not Back Order</v>
      </c>
      <c r="X366" t="str">
        <f>IF(OR(A366=2019,A366=2018),IF(IFERROR(VLOOKUP(DATA!D366,'Year Check'!B:B,1,FALSE),"0"),"1","0")," ")</f>
        <v>1</v>
      </c>
    </row>
    <row r="367" spans="1:24" x14ac:dyDescent="0.25">
      <c r="A367">
        <v>2019</v>
      </c>
      <c r="B367">
        <v>1</v>
      </c>
      <c r="C367" t="s">
        <v>79</v>
      </c>
      <c r="D367">
        <v>519</v>
      </c>
      <c r="E367" t="s">
        <v>45</v>
      </c>
      <c r="F367" t="s">
        <v>81</v>
      </c>
      <c r="G367">
        <v>1111893</v>
      </c>
      <c r="H367" t="s">
        <v>47</v>
      </c>
      <c r="I367" t="s">
        <v>59</v>
      </c>
      <c r="J367" t="s">
        <v>53</v>
      </c>
      <c r="K367" t="s">
        <v>28</v>
      </c>
      <c r="L367" t="s">
        <v>38</v>
      </c>
      <c r="M367" t="s">
        <v>34</v>
      </c>
      <c r="N367" t="s">
        <v>40</v>
      </c>
      <c r="O367" t="s">
        <v>35</v>
      </c>
      <c r="P367">
        <v>1</v>
      </c>
      <c r="Q367" s="4">
        <v>70</v>
      </c>
      <c r="R367" s="4">
        <v>70</v>
      </c>
      <c r="S367" s="4">
        <v>29.400000000000002</v>
      </c>
      <c r="T367" s="4">
        <v>40.599999999999994</v>
      </c>
      <c r="U367">
        <v>0</v>
      </c>
      <c r="V367">
        <v>0</v>
      </c>
      <c r="W367" t="str">
        <f t="shared" si="5"/>
        <v>Not Back Order</v>
      </c>
      <c r="X367" t="str">
        <f>IF(OR(A367=2019,A367=2018),IF(IFERROR(VLOOKUP(DATA!D367,'Year Check'!B:B,1,FALSE),"0"),"1","0")," ")</f>
        <v>1</v>
      </c>
    </row>
    <row r="368" spans="1:24" x14ac:dyDescent="0.25">
      <c r="A368">
        <v>2019</v>
      </c>
      <c r="B368">
        <v>1</v>
      </c>
      <c r="C368" t="s">
        <v>79</v>
      </c>
      <c r="D368">
        <v>520</v>
      </c>
      <c r="E368" t="s">
        <v>45</v>
      </c>
      <c r="F368" t="s">
        <v>24</v>
      </c>
      <c r="G368">
        <v>1111893</v>
      </c>
      <c r="H368" t="s">
        <v>47</v>
      </c>
      <c r="I368" t="s">
        <v>59</v>
      </c>
      <c r="J368" t="s">
        <v>53</v>
      </c>
      <c r="K368" t="s">
        <v>28</v>
      </c>
      <c r="L368" t="s">
        <v>38</v>
      </c>
      <c r="M368" t="s">
        <v>34</v>
      </c>
      <c r="N368" t="s">
        <v>40</v>
      </c>
      <c r="O368" t="s">
        <v>35</v>
      </c>
      <c r="P368">
        <v>1</v>
      </c>
      <c r="Q368" s="4">
        <v>70</v>
      </c>
      <c r="R368" s="4">
        <v>70</v>
      </c>
      <c r="S368" s="4">
        <v>29.400000000000002</v>
      </c>
      <c r="T368" s="4">
        <v>40.599999999999994</v>
      </c>
      <c r="U368">
        <v>0</v>
      </c>
      <c r="V368">
        <v>0</v>
      </c>
      <c r="W368" t="str">
        <f t="shared" si="5"/>
        <v>Not Back Order</v>
      </c>
      <c r="X368" t="str">
        <f>IF(OR(A368=2019,A368=2018),IF(IFERROR(VLOOKUP(DATA!D368,'Year Check'!B:B,1,FALSE),"0"),"1","0")," ")</f>
        <v>1</v>
      </c>
    </row>
    <row r="369" spans="1:24" x14ac:dyDescent="0.25">
      <c r="A369">
        <v>2019</v>
      </c>
      <c r="B369">
        <v>1</v>
      </c>
      <c r="C369" t="s">
        <v>79</v>
      </c>
      <c r="D369">
        <v>521</v>
      </c>
      <c r="E369" t="s">
        <v>45</v>
      </c>
      <c r="F369" t="s">
        <v>58</v>
      </c>
      <c r="G369">
        <v>1111893</v>
      </c>
      <c r="H369" t="s">
        <v>47</v>
      </c>
      <c r="I369" t="s">
        <v>59</v>
      </c>
      <c r="J369" t="s">
        <v>53</v>
      </c>
      <c r="K369" t="s">
        <v>28</v>
      </c>
      <c r="L369" t="s">
        <v>38</v>
      </c>
      <c r="M369" t="s">
        <v>34</v>
      </c>
      <c r="N369" t="s">
        <v>40</v>
      </c>
      <c r="O369" t="s">
        <v>35</v>
      </c>
      <c r="P369">
        <v>1</v>
      </c>
      <c r="Q369" s="4">
        <v>70</v>
      </c>
      <c r="R369" s="4">
        <v>70</v>
      </c>
      <c r="S369" s="4">
        <v>29.400000000000002</v>
      </c>
      <c r="T369" s="4">
        <v>40.599999999999994</v>
      </c>
      <c r="U369">
        <v>0</v>
      </c>
      <c r="V369">
        <v>0</v>
      </c>
      <c r="W369" t="str">
        <f t="shared" si="5"/>
        <v>Not Back Order</v>
      </c>
      <c r="X369" t="str">
        <f>IF(OR(A369=2019,A369=2018),IF(IFERROR(VLOOKUP(DATA!D369,'Year Check'!B:B,1,FALSE),"0"),"1","0")," ")</f>
        <v>1</v>
      </c>
    </row>
    <row r="370" spans="1:24" x14ac:dyDescent="0.25">
      <c r="A370">
        <v>2019</v>
      </c>
      <c r="B370">
        <v>1</v>
      </c>
      <c r="C370" t="s">
        <v>79</v>
      </c>
      <c r="D370">
        <v>522</v>
      </c>
      <c r="E370" t="s">
        <v>45</v>
      </c>
      <c r="F370" t="s">
        <v>67</v>
      </c>
      <c r="G370">
        <v>1111893</v>
      </c>
      <c r="H370" t="s">
        <v>47</v>
      </c>
      <c r="I370" t="s">
        <v>59</v>
      </c>
      <c r="J370" t="s">
        <v>53</v>
      </c>
      <c r="K370" t="s">
        <v>28</v>
      </c>
      <c r="L370" t="s">
        <v>38</v>
      </c>
      <c r="M370" t="s">
        <v>34</v>
      </c>
      <c r="N370" t="s">
        <v>40</v>
      </c>
      <c r="O370" t="s">
        <v>35</v>
      </c>
      <c r="P370">
        <v>1</v>
      </c>
      <c r="Q370" s="4">
        <v>70</v>
      </c>
      <c r="R370" s="4">
        <v>70</v>
      </c>
      <c r="S370" s="4">
        <v>29.400000000000002</v>
      </c>
      <c r="T370" s="4">
        <v>40.599999999999994</v>
      </c>
      <c r="U370">
        <v>4</v>
      </c>
      <c r="V370">
        <v>0</v>
      </c>
      <c r="W370" t="str">
        <f t="shared" si="5"/>
        <v>Not Back Order</v>
      </c>
      <c r="X370" t="str">
        <f>IF(OR(A370=2019,A370=2018),IF(IFERROR(VLOOKUP(DATA!D370,'Year Check'!B:B,1,FALSE),"0"),"1","0")," ")</f>
        <v>1</v>
      </c>
    </row>
    <row r="371" spans="1:24" x14ac:dyDescent="0.25">
      <c r="A371">
        <v>2019</v>
      </c>
      <c r="B371">
        <v>1</v>
      </c>
      <c r="C371" t="s">
        <v>79</v>
      </c>
      <c r="D371">
        <v>523</v>
      </c>
      <c r="E371" t="s">
        <v>45</v>
      </c>
      <c r="F371" t="s">
        <v>24</v>
      </c>
      <c r="G371">
        <v>1111893</v>
      </c>
      <c r="H371" t="s">
        <v>47</v>
      </c>
      <c r="I371" t="s">
        <v>59</v>
      </c>
      <c r="J371" t="s">
        <v>53</v>
      </c>
      <c r="K371" t="s">
        <v>28</v>
      </c>
      <c r="L371" t="s">
        <v>38</v>
      </c>
      <c r="M371" t="s">
        <v>34</v>
      </c>
      <c r="N371" t="s">
        <v>40</v>
      </c>
      <c r="O371" t="s">
        <v>35</v>
      </c>
      <c r="P371">
        <v>1</v>
      </c>
      <c r="Q371" s="4">
        <v>70</v>
      </c>
      <c r="R371" s="4">
        <v>70</v>
      </c>
      <c r="S371" s="4">
        <v>29.400000000000002</v>
      </c>
      <c r="T371" s="4">
        <v>40.599999999999994</v>
      </c>
      <c r="U371">
        <v>4</v>
      </c>
      <c r="V371">
        <v>0</v>
      </c>
      <c r="W371" t="str">
        <f t="shared" si="5"/>
        <v>Not Back Order</v>
      </c>
      <c r="X371" t="str">
        <f>IF(OR(A371=2019,A371=2018),IF(IFERROR(VLOOKUP(DATA!D371,'Year Check'!B:B,1,FALSE),"0"),"1","0")," ")</f>
        <v>1</v>
      </c>
    </row>
    <row r="372" spans="1:24" x14ac:dyDescent="0.25">
      <c r="A372">
        <v>2019</v>
      </c>
      <c r="B372">
        <v>1</v>
      </c>
      <c r="C372" t="s">
        <v>79</v>
      </c>
      <c r="D372">
        <v>524</v>
      </c>
      <c r="E372" t="s">
        <v>45</v>
      </c>
      <c r="F372" t="s">
        <v>67</v>
      </c>
      <c r="G372">
        <v>1111893</v>
      </c>
      <c r="H372" t="s">
        <v>47</v>
      </c>
      <c r="I372" t="s">
        <v>59</v>
      </c>
      <c r="J372" t="s">
        <v>53</v>
      </c>
      <c r="K372" t="s">
        <v>28</v>
      </c>
      <c r="L372" t="s">
        <v>38</v>
      </c>
      <c r="M372" t="s">
        <v>34</v>
      </c>
      <c r="N372" t="s">
        <v>40</v>
      </c>
      <c r="O372" t="s">
        <v>35</v>
      </c>
      <c r="P372">
        <v>1</v>
      </c>
      <c r="Q372" s="4">
        <v>70</v>
      </c>
      <c r="R372" s="4">
        <v>70</v>
      </c>
      <c r="S372" s="4">
        <v>29.400000000000002</v>
      </c>
      <c r="T372" s="4">
        <v>40.599999999999994</v>
      </c>
      <c r="U372">
        <v>4</v>
      </c>
      <c r="V372">
        <v>0</v>
      </c>
      <c r="W372" t="str">
        <f t="shared" si="5"/>
        <v>Not Back Order</v>
      </c>
      <c r="X372" t="str">
        <f>IF(OR(A372=2019,A372=2018),IF(IFERROR(VLOOKUP(DATA!D372,'Year Check'!B:B,1,FALSE),"0"),"1","0")," ")</f>
        <v>1</v>
      </c>
    </row>
    <row r="373" spans="1:24" x14ac:dyDescent="0.25">
      <c r="A373">
        <v>2019</v>
      </c>
      <c r="B373">
        <v>1</v>
      </c>
      <c r="C373" t="s">
        <v>79</v>
      </c>
      <c r="D373">
        <v>525</v>
      </c>
      <c r="E373" t="s">
        <v>45</v>
      </c>
      <c r="F373" t="s">
        <v>67</v>
      </c>
      <c r="G373">
        <v>1111893</v>
      </c>
      <c r="H373" t="s">
        <v>47</v>
      </c>
      <c r="I373" t="s">
        <v>59</v>
      </c>
      <c r="J373" t="s">
        <v>53</v>
      </c>
      <c r="K373" t="s">
        <v>28</v>
      </c>
      <c r="L373" t="s">
        <v>29</v>
      </c>
      <c r="M373" t="s">
        <v>34</v>
      </c>
      <c r="N373" t="s">
        <v>40</v>
      </c>
      <c r="O373" t="s">
        <v>35</v>
      </c>
      <c r="P373">
        <v>1</v>
      </c>
      <c r="Q373" s="4">
        <v>70</v>
      </c>
      <c r="R373" s="4">
        <v>70</v>
      </c>
      <c r="S373" s="4">
        <v>29.400000000000002</v>
      </c>
      <c r="T373" s="4">
        <v>40.599999999999994</v>
      </c>
      <c r="U373">
        <v>4</v>
      </c>
      <c r="V373">
        <v>0</v>
      </c>
      <c r="W373" t="str">
        <f t="shared" si="5"/>
        <v>Not Back Order</v>
      </c>
      <c r="X373" t="str">
        <f>IF(OR(A373=2019,A373=2018),IF(IFERROR(VLOOKUP(DATA!D373,'Year Check'!B:B,1,FALSE),"0"),"1","0")," ")</f>
        <v>1</v>
      </c>
    </row>
    <row r="374" spans="1:24" x14ac:dyDescent="0.25">
      <c r="A374">
        <v>2019</v>
      </c>
      <c r="B374">
        <v>1</v>
      </c>
      <c r="C374" t="s">
        <v>79</v>
      </c>
      <c r="D374">
        <v>526</v>
      </c>
      <c r="E374" t="s">
        <v>45</v>
      </c>
      <c r="F374" t="s">
        <v>58</v>
      </c>
      <c r="G374">
        <v>1111893</v>
      </c>
      <c r="H374" t="s">
        <v>47</v>
      </c>
      <c r="I374" t="s">
        <v>59</v>
      </c>
      <c r="J374" t="s">
        <v>53</v>
      </c>
      <c r="K374" t="s">
        <v>28</v>
      </c>
      <c r="L374" t="s">
        <v>29</v>
      </c>
      <c r="M374" t="s">
        <v>34</v>
      </c>
      <c r="N374" t="s">
        <v>40</v>
      </c>
      <c r="O374" t="s">
        <v>35</v>
      </c>
      <c r="P374">
        <v>1</v>
      </c>
      <c r="Q374" s="4">
        <v>70</v>
      </c>
      <c r="R374" s="4">
        <v>70</v>
      </c>
      <c r="S374" s="4">
        <v>29.400000000000002</v>
      </c>
      <c r="T374" s="4">
        <v>40.599999999999994</v>
      </c>
      <c r="U374">
        <v>4</v>
      </c>
      <c r="V374">
        <v>0</v>
      </c>
      <c r="W374" t="str">
        <f t="shared" si="5"/>
        <v>Not Back Order</v>
      </c>
      <c r="X374" t="str">
        <f>IF(OR(A374=2019,A374=2018),IF(IFERROR(VLOOKUP(DATA!D374,'Year Check'!B:B,1,FALSE),"0"),"1","0")," ")</f>
        <v>1</v>
      </c>
    </row>
    <row r="375" spans="1:24" x14ac:dyDescent="0.25">
      <c r="A375">
        <v>2019</v>
      </c>
      <c r="B375">
        <v>1</v>
      </c>
      <c r="C375" t="s">
        <v>79</v>
      </c>
      <c r="D375">
        <v>527</v>
      </c>
      <c r="E375" t="s">
        <v>45</v>
      </c>
      <c r="F375" t="s">
        <v>81</v>
      </c>
      <c r="G375">
        <v>1111893</v>
      </c>
      <c r="H375" t="s">
        <v>47</v>
      </c>
      <c r="I375" t="s">
        <v>59</v>
      </c>
      <c r="J375" t="s">
        <v>53</v>
      </c>
      <c r="K375" t="s">
        <v>28</v>
      </c>
      <c r="L375" t="s">
        <v>29</v>
      </c>
      <c r="M375" t="s">
        <v>34</v>
      </c>
      <c r="N375" t="s">
        <v>40</v>
      </c>
      <c r="O375" t="s">
        <v>35</v>
      </c>
      <c r="P375">
        <v>1</v>
      </c>
      <c r="Q375" s="4">
        <v>70</v>
      </c>
      <c r="R375" s="4">
        <v>70</v>
      </c>
      <c r="S375" s="4">
        <v>29.400000000000002</v>
      </c>
      <c r="T375" s="4">
        <v>40.599999999999994</v>
      </c>
      <c r="U375">
        <v>4</v>
      </c>
      <c r="V375">
        <v>0</v>
      </c>
      <c r="W375" t="str">
        <f t="shared" si="5"/>
        <v>Not Back Order</v>
      </c>
      <c r="X375" t="str">
        <f>IF(OR(A375=2019,A375=2018),IF(IFERROR(VLOOKUP(DATA!D375,'Year Check'!B:B,1,FALSE),"0"),"1","0")," ")</f>
        <v>1</v>
      </c>
    </row>
    <row r="376" spans="1:24" x14ac:dyDescent="0.25">
      <c r="A376">
        <v>2019</v>
      </c>
      <c r="B376">
        <v>1</v>
      </c>
      <c r="C376" t="s">
        <v>79</v>
      </c>
      <c r="D376">
        <v>528</v>
      </c>
      <c r="E376" t="s">
        <v>45</v>
      </c>
      <c r="F376" t="s">
        <v>24</v>
      </c>
      <c r="G376">
        <v>1111893</v>
      </c>
      <c r="H376" t="s">
        <v>47</v>
      </c>
      <c r="I376" t="s">
        <v>59</v>
      </c>
      <c r="J376" t="s">
        <v>53</v>
      </c>
      <c r="K376" t="s">
        <v>28</v>
      </c>
      <c r="L376" t="s">
        <v>38</v>
      </c>
      <c r="M376" t="s">
        <v>30</v>
      </c>
      <c r="N376" t="s">
        <v>40</v>
      </c>
      <c r="O376" t="s">
        <v>35</v>
      </c>
      <c r="P376">
        <v>1</v>
      </c>
      <c r="Q376" s="4">
        <v>70</v>
      </c>
      <c r="R376" s="4">
        <v>70</v>
      </c>
      <c r="S376" s="4">
        <v>29.400000000000002</v>
      </c>
      <c r="T376" s="4">
        <v>40.599999999999994</v>
      </c>
      <c r="U376">
        <v>4</v>
      </c>
      <c r="V376">
        <v>0</v>
      </c>
      <c r="W376" t="str">
        <f t="shared" si="5"/>
        <v>Not Back Order</v>
      </c>
      <c r="X376" t="str">
        <f>IF(OR(A376=2019,A376=2018),IF(IFERROR(VLOOKUP(DATA!D376,'Year Check'!B:B,1,FALSE),"0"),"1","0")," ")</f>
        <v>1</v>
      </c>
    </row>
    <row r="377" spans="1:24" x14ac:dyDescent="0.25">
      <c r="A377">
        <v>2019</v>
      </c>
      <c r="B377">
        <v>1</v>
      </c>
      <c r="C377" t="s">
        <v>79</v>
      </c>
      <c r="D377">
        <v>529</v>
      </c>
      <c r="E377" t="s">
        <v>45</v>
      </c>
      <c r="F377" t="s">
        <v>33</v>
      </c>
      <c r="G377">
        <v>1111893</v>
      </c>
      <c r="H377" t="s">
        <v>47</v>
      </c>
      <c r="I377" t="s">
        <v>59</v>
      </c>
      <c r="J377" t="s">
        <v>53</v>
      </c>
      <c r="K377" t="s">
        <v>28</v>
      </c>
      <c r="L377" t="s">
        <v>38</v>
      </c>
      <c r="M377" t="s">
        <v>30</v>
      </c>
      <c r="N377" t="s">
        <v>40</v>
      </c>
      <c r="O377" t="s">
        <v>35</v>
      </c>
      <c r="P377">
        <v>1</v>
      </c>
      <c r="Q377" s="4">
        <v>70</v>
      </c>
      <c r="R377" s="4">
        <v>70</v>
      </c>
      <c r="S377" s="4">
        <v>29.400000000000002</v>
      </c>
      <c r="T377" s="4">
        <v>40.599999999999994</v>
      </c>
      <c r="U377">
        <v>4</v>
      </c>
      <c r="V377">
        <v>0</v>
      </c>
      <c r="W377" t="str">
        <f t="shared" si="5"/>
        <v>Not Back Order</v>
      </c>
      <c r="X377" t="str">
        <f>IF(OR(A377=2019,A377=2018),IF(IFERROR(VLOOKUP(DATA!D377,'Year Check'!B:B,1,FALSE),"0"),"1","0")," ")</f>
        <v>1</v>
      </c>
    </row>
    <row r="378" spans="1:24" x14ac:dyDescent="0.25">
      <c r="A378">
        <v>2019</v>
      </c>
      <c r="B378">
        <v>1</v>
      </c>
      <c r="C378" t="s">
        <v>79</v>
      </c>
      <c r="D378">
        <v>530</v>
      </c>
      <c r="E378" t="s">
        <v>50</v>
      </c>
      <c r="F378" t="s">
        <v>58</v>
      </c>
      <c r="G378">
        <v>1111823</v>
      </c>
      <c r="H378" t="s">
        <v>47</v>
      </c>
      <c r="I378" t="s">
        <v>59</v>
      </c>
      <c r="J378" t="s">
        <v>53</v>
      </c>
      <c r="K378" t="s">
        <v>28</v>
      </c>
      <c r="L378" t="s">
        <v>38</v>
      </c>
      <c r="M378" t="s">
        <v>39</v>
      </c>
      <c r="N378" t="s">
        <v>40</v>
      </c>
      <c r="O378" t="s">
        <v>35</v>
      </c>
      <c r="P378">
        <v>1</v>
      </c>
      <c r="Q378" s="4">
        <v>70</v>
      </c>
      <c r="R378" s="4">
        <v>70</v>
      </c>
      <c r="S378" s="4">
        <v>29.400000000000002</v>
      </c>
      <c r="T378" s="4">
        <v>40.599999999999994</v>
      </c>
      <c r="U378">
        <v>121</v>
      </c>
      <c r="V378">
        <v>0</v>
      </c>
      <c r="W378" t="str">
        <f t="shared" si="5"/>
        <v>Not Back Order</v>
      </c>
      <c r="X378" t="str">
        <f>IF(OR(A378=2019,A378=2018),IF(IFERROR(VLOOKUP(DATA!D378,'Year Check'!B:B,1,FALSE),"0"),"1","0")," ")</f>
        <v>1</v>
      </c>
    </row>
    <row r="379" spans="1:24" x14ac:dyDescent="0.25">
      <c r="A379">
        <v>2019</v>
      </c>
      <c r="B379">
        <v>1</v>
      </c>
      <c r="C379" t="s">
        <v>79</v>
      </c>
      <c r="D379">
        <v>531</v>
      </c>
      <c r="E379" t="s">
        <v>50</v>
      </c>
      <c r="F379" t="s">
        <v>33</v>
      </c>
      <c r="G379">
        <v>1111823</v>
      </c>
      <c r="H379" t="s">
        <v>47</v>
      </c>
      <c r="I379" t="s">
        <v>59</v>
      </c>
      <c r="J379" t="s">
        <v>53</v>
      </c>
      <c r="K379" t="s">
        <v>28</v>
      </c>
      <c r="L379" t="s">
        <v>38</v>
      </c>
      <c r="M379" t="s">
        <v>39</v>
      </c>
      <c r="N379" t="s">
        <v>40</v>
      </c>
      <c r="O379" t="s">
        <v>35</v>
      </c>
      <c r="P379">
        <v>1</v>
      </c>
      <c r="Q379" s="4">
        <v>70</v>
      </c>
      <c r="R379" s="4">
        <v>70</v>
      </c>
      <c r="S379" s="4">
        <v>29.400000000000002</v>
      </c>
      <c r="T379" s="4">
        <v>40.599999999999994</v>
      </c>
      <c r="U379">
        <v>0</v>
      </c>
      <c r="V379">
        <v>0</v>
      </c>
      <c r="W379" t="str">
        <f t="shared" si="5"/>
        <v>Not Back Order</v>
      </c>
      <c r="X379" t="str">
        <f>IF(OR(A379=2019,A379=2018),IF(IFERROR(VLOOKUP(DATA!D379,'Year Check'!B:B,1,FALSE),"0"),"1","0")," ")</f>
        <v>1</v>
      </c>
    </row>
    <row r="380" spans="1:24" x14ac:dyDescent="0.25">
      <c r="A380">
        <v>2019</v>
      </c>
      <c r="B380">
        <v>1</v>
      </c>
      <c r="C380" t="s">
        <v>79</v>
      </c>
      <c r="D380">
        <v>532</v>
      </c>
      <c r="E380" t="s">
        <v>50</v>
      </c>
      <c r="F380" t="s">
        <v>75</v>
      </c>
      <c r="G380">
        <v>1111823</v>
      </c>
      <c r="H380" t="s">
        <v>47</v>
      </c>
      <c r="I380" t="s">
        <v>59</v>
      </c>
      <c r="J380" t="s">
        <v>53</v>
      </c>
      <c r="K380" t="s">
        <v>28</v>
      </c>
      <c r="L380" t="s">
        <v>38</v>
      </c>
      <c r="M380" t="s">
        <v>39</v>
      </c>
      <c r="N380" t="s">
        <v>40</v>
      </c>
      <c r="O380" t="s">
        <v>35</v>
      </c>
      <c r="P380">
        <v>1</v>
      </c>
      <c r="Q380" s="4">
        <v>70</v>
      </c>
      <c r="R380" s="4">
        <v>70</v>
      </c>
      <c r="S380" s="4">
        <v>29.400000000000002</v>
      </c>
      <c r="T380" s="4">
        <v>40.599999999999994</v>
      </c>
      <c r="U380">
        <v>0</v>
      </c>
      <c r="V380">
        <v>0</v>
      </c>
      <c r="W380" t="str">
        <f t="shared" si="5"/>
        <v>Not Back Order</v>
      </c>
      <c r="X380" t="str">
        <f>IF(OR(A380=2019,A380=2018),IF(IFERROR(VLOOKUP(DATA!D380,'Year Check'!B:B,1,FALSE),"0"),"1","0")," ")</f>
        <v>1</v>
      </c>
    </row>
    <row r="381" spans="1:24" x14ac:dyDescent="0.25">
      <c r="A381">
        <v>2019</v>
      </c>
      <c r="B381">
        <v>1</v>
      </c>
      <c r="C381" t="s">
        <v>79</v>
      </c>
      <c r="D381">
        <v>533</v>
      </c>
      <c r="E381" t="s">
        <v>23</v>
      </c>
      <c r="F381" t="s">
        <v>24</v>
      </c>
      <c r="G381">
        <v>1111893</v>
      </c>
      <c r="H381" t="s">
        <v>47</v>
      </c>
      <c r="I381" t="s">
        <v>59</v>
      </c>
      <c r="J381" t="s">
        <v>53</v>
      </c>
      <c r="K381" t="s">
        <v>28</v>
      </c>
      <c r="L381" t="s">
        <v>38</v>
      </c>
      <c r="M381" t="s">
        <v>39</v>
      </c>
      <c r="N381" t="s">
        <v>40</v>
      </c>
      <c r="O381" t="s">
        <v>35</v>
      </c>
      <c r="P381">
        <v>1</v>
      </c>
      <c r="Q381" s="4">
        <v>70</v>
      </c>
      <c r="R381" s="4">
        <v>70</v>
      </c>
      <c r="S381" s="4">
        <v>29.400000000000002</v>
      </c>
      <c r="T381" s="4">
        <v>40.599999999999994</v>
      </c>
      <c r="U381">
        <v>0</v>
      </c>
      <c r="V381">
        <v>0</v>
      </c>
      <c r="W381" t="str">
        <f t="shared" si="5"/>
        <v>Not Back Order</v>
      </c>
      <c r="X381" t="str">
        <f>IF(OR(A381=2019,A381=2018),IF(IFERROR(VLOOKUP(DATA!D381,'Year Check'!B:B,1,FALSE),"0"),"1","0")," ")</f>
        <v>1</v>
      </c>
    </row>
    <row r="382" spans="1:24" x14ac:dyDescent="0.25">
      <c r="A382">
        <v>2019</v>
      </c>
      <c r="B382">
        <v>1</v>
      </c>
      <c r="C382" t="s">
        <v>79</v>
      </c>
      <c r="D382">
        <v>534</v>
      </c>
      <c r="E382" t="s">
        <v>23</v>
      </c>
      <c r="F382" t="s">
        <v>58</v>
      </c>
      <c r="G382">
        <v>1111893</v>
      </c>
      <c r="H382" t="s">
        <v>47</v>
      </c>
      <c r="I382" t="s">
        <v>59</v>
      </c>
      <c r="J382" t="s">
        <v>53</v>
      </c>
      <c r="K382" t="s">
        <v>28</v>
      </c>
      <c r="L382" t="s">
        <v>38</v>
      </c>
      <c r="M382" t="s">
        <v>39</v>
      </c>
      <c r="N382" t="s">
        <v>40</v>
      </c>
      <c r="O382" t="s">
        <v>35</v>
      </c>
      <c r="P382">
        <v>1</v>
      </c>
      <c r="Q382" s="4">
        <v>70</v>
      </c>
      <c r="R382" s="4">
        <v>70</v>
      </c>
      <c r="S382" s="4">
        <v>29.400000000000002</v>
      </c>
      <c r="T382" s="4">
        <v>40.599999999999994</v>
      </c>
      <c r="U382">
        <v>0</v>
      </c>
      <c r="V382">
        <v>0</v>
      </c>
      <c r="W382" t="str">
        <f t="shared" si="5"/>
        <v>Not Back Order</v>
      </c>
      <c r="X382" t="str">
        <f>IF(OR(A382=2019,A382=2018),IF(IFERROR(VLOOKUP(DATA!D382,'Year Check'!B:B,1,FALSE),"0"),"1","0")," ")</f>
        <v>1</v>
      </c>
    </row>
    <row r="383" spans="1:24" x14ac:dyDescent="0.25">
      <c r="A383">
        <v>2019</v>
      </c>
      <c r="B383">
        <v>1</v>
      </c>
      <c r="C383" t="s">
        <v>79</v>
      </c>
      <c r="D383">
        <v>535</v>
      </c>
      <c r="E383" t="s">
        <v>23</v>
      </c>
      <c r="F383" t="s">
        <v>55</v>
      </c>
      <c r="G383">
        <v>1111893</v>
      </c>
      <c r="H383" t="s">
        <v>47</v>
      </c>
      <c r="I383" t="s">
        <v>59</v>
      </c>
      <c r="J383" t="s">
        <v>53</v>
      </c>
      <c r="K383" t="s">
        <v>28</v>
      </c>
      <c r="L383" t="s">
        <v>38</v>
      </c>
      <c r="M383" t="s">
        <v>39</v>
      </c>
      <c r="N383" t="s">
        <v>40</v>
      </c>
      <c r="O383" t="s">
        <v>35</v>
      </c>
      <c r="P383">
        <v>1</v>
      </c>
      <c r="Q383" s="4">
        <v>70</v>
      </c>
      <c r="R383" s="4">
        <v>70</v>
      </c>
      <c r="S383" s="4">
        <v>29.400000000000002</v>
      </c>
      <c r="T383" s="4">
        <v>40.599999999999994</v>
      </c>
      <c r="U383">
        <v>0</v>
      </c>
      <c r="V383">
        <v>0</v>
      </c>
      <c r="W383" t="str">
        <f t="shared" si="5"/>
        <v>Not Back Order</v>
      </c>
      <c r="X383" t="str">
        <f>IF(OR(A383=2019,A383=2018),IF(IFERROR(VLOOKUP(DATA!D383,'Year Check'!B:B,1,FALSE),"0"),"1","0")," ")</f>
        <v>1</v>
      </c>
    </row>
    <row r="384" spans="1:24" x14ac:dyDescent="0.25">
      <c r="A384">
        <v>2019</v>
      </c>
      <c r="B384">
        <v>1</v>
      </c>
      <c r="C384" t="s">
        <v>79</v>
      </c>
      <c r="D384">
        <v>536</v>
      </c>
      <c r="E384" t="s">
        <v>23</v>
      </c>
      <c r="F384" t="s">
        <v>75</v>
      </c>
      <c r="G384">
        <v>1111893</v>
      </c>
      <c r="H384" t="s">
        <v>47</v>
      </c>
      <c r="I384" t="s">
        <v>59</v>
      </c>
      <c r="J384" t="s">
        <v>53</v>
      </c>
      <c r="K384" t="s">
        <v>28</v>
      </c>
      <c r="L384" t="s">
        <v>38</v>
      </c>
      <c r="M384" t="s">
        <v>39</v>
      </c>
      <c r="N384" t="s">
        <v>40</v>
      </c>
      <c r="O384" t="s">
        <v>35</v>
      </c>
      <c r="P384">
        <v>1</v>
      </c>
      <c r="Q384" s="4">
        <v>70</v>
      </c>
      <c r="R384" s="4">
        <v>70</v>
      </c>
      <c r="S384" s="4">
        <v>29.400000000000002</v>
      </c>
      <c r="T384" s="4">
        <v>40.599999999999994</v>
      </c>
      <c r="U384">
        <v>0</v>
      </c>
      <c r="V384">
        <v>0</v>
      </c>
      <c r="W384" t="str">
        <f t="shared" si="5"/>
        <v>Not Back Order</v>
      </c>
      <c r="X384" t="str">
        <f>IF(OR(A384=2019,A384=2018),IF(IFERROR(VLOOKUP(DATA!D384,'Year Check'!B:B,1,FALSE),"0"),"1","0")," ")</f>
        <v>1</v>
      </c>
    </row>
    <row r="385" spans="1:24" x14ac:dyDescent="0.25">
      <c r="A385">
        <v>2019</v>
      </c>
      <c r="B385">
        <v>1</v>
      </c>
      <c r="C385" t="s">
        <v>79</v>
      </c>
      <c r="D385">
        <v>537</v>
      </c>
      <c r="E385" t="s">
        <v>45</v>
      </c>
      <c r="F385" t="s">
        <v>24</v>
      </c>
      <c r="G385">
        <v>1111193</v>
      </c>
      <c r="H385" t="s">
        <v>47</v>
      </c>
      <c r="I385" t="s">
        <v>59</v>
      </c>
      <c r="J385" t="s">
        <v>53</v>
      </c>
      <c r="K385" t="s">
        <v>28</v>
      </c>
      <c r="L385" t="s">
        <v>29</v>
      </c>
      <c r="M385" t="s">
        <v>39</v>
      </c>
      <c r="N385" t="s">
        <v>40</v>
      </c>
      <c r="O385" t="s">
        <v>35</v>
      </c>
      <c r="P385">
        <v>1</v>
      </c>
      <c r="Q385" s="4">
        <v>70</v>
      </c>
      <c r="R385" s="4">
        <v>70</v>
      </c>
      <c r="S385" s="4">
        <v>29.400000000000002</v>
      </c>
      <c r="T385" s="4">
        <v>40.599999999999994</v>
      </c>
      <c r="U385">
        <v>0</v>
      </c>
      <c r="V385">
        <v>0</v>
      </c>
      <c r="W385" t="str">
        <f t="shared" si="5"/>
        <v>Not Back Order</v>
      </c>
      <c r="X385" t="str">
        <f>IF(OR(A385=2019,A385=2018),IF(IFERROR(VLOOKUP(DATA!D385,'Year Check'!B:B,1,FALSE),"0"),"1","0")," ")</f>
        <v>1</v>
      </c>
    </row>
    <row r="386" spans="1:24" x14ac:dyDescent="0.25">
      <c r="A386">
        <v>2019</v>
      </c>
      <c r="B386">
        <v>1</v>
      </c>
      <c r="C386" t="s">
        <v>79</v>
      </c>
      <c r="D386">
        <v>538</v>
      </c>
      <c r="E386" t="s">
        <v>50</v>
      </c>
      <c r="F386" t="s">
        <v>24</v>
      </c>
      <c r="G386">
        <v>1111117</v>
      </c>
      <c r="H386" t="s">
        <v>47</v>
      </c>
      <c r="I386" t="s">
        <v>59</v>
      </c>
      <c r="J386" t="s">
        <v>53</v>
      </c>
      <c r="K386" t="s">
        <v>28</v>
      </c>
      <c r="L386" t="s">
        <v>29</v>
      </c>
      <c r="M386" t="s">
        <v>39</v>
      </c>
      <c r="N386" t="s">
        <v>40</v>
      </c>
      <c r="O386" t="s">
        <v>35</v>
      </c>
      <c r="P386">
        <v>1</v>
      </c>
      <c r="Q386" s="4">
        <v>70</v>
      </c>
      <c r="R386" s="4">
        <v>70</v>
      </c>
      <c r="S386" s="4">
        <v>29.400000000000002</v>
      </c>
      <c r="T386" s="4">
        <v>40.599999999999994</v>
      </c>
      <c r="U386">
        <v>0</v>
      </c>
      <c r="V386">
        <v>0</v>
      </c>
      <c r="W386" t="str">
        <f t="shared" si="5"/>
        <v>Not Back Order</v>
      </c>
      <c r="X386" t="str">
        <f>IF(OR(A386=2019,A386=2018),IF(IFERROR(VLOOKUP(DATA!D386,'Year Check'!B:B,1,FALSE),"0"),"1","0")," ")</f>
        <v>1</v>
      </c>
    </row>
    <row r="387" spans="1:24" x14ac:dyDescent="0.25">
      <c r="A387">
        <v>2019</v>
      </c>
      <c r="B387">
        <v>1</v>
      </c>
      <c r="C387" t="s">
        <v>79</v>
      </c>
      <c r="D387">
        <v>539</v>
      </c>
      <c r="E387" t="s">
        <v>50</v>
      </c>
      <c r="F387" t="s">
        <v>51</v>
      </c>
      <c r="G387">
        <v>1111117</v>
      </c>
      <c r="H387" t="s">
        <v>47</v>
      </c>
      <c r="I387" t="s">
        <v>59</v>
      </c>
      <c r="J387" t="s">
        <v>53</v>
      </c>
      <c r="K387" t="s">
        <v>28</v>
      </c>
      <c r="L387" t="s">
        <v>29</v>
      </c>
      <c r="M387" t="s">
        <v>39</v>
      </c>
      <c r="N387" t="s">
        <v>40</v>
      </c>
      <c r="O387" t="s">
        <v>35</v>
      </c>
      <c r="P387">
        <v>1</v>
      </c>
      <c r="Q387" s="4">
        <v>70</v>
      </c>
      <c r="R387" s="4">
        <v>70</v>
      </c>
      <c r="S387" s="4">
        <v>29.400000000000002</v>
      </c>
      <c r="T387" s="4">
        <v>40.599999999999994</v>
      </c>
      <c r="U387">
        <v>4</v>
      </c>
      <c r="V387">
        <v>0</v>
      </c>
      <c r="W387" t="str">
        <f t="shared" si="5"/>
        <v>Not Back Order</v>
      </c>
      <c r="X387" t="str">
        <f>IF(OR(A387=2019,A387=2018),IF(IFERROR(VLOOKUP(DATA!D387,'Year Check'!B:B,1,FALSE),"0"),"1","0")," ")</f>
        <v>1</v>
      </c>
    </row>
    <row r="388" spans="1:24" x14ac:dyDescent="0.25">
      <c r="A388">
        <v>2019</v>
      </c>
      <c r="B388">
        <v>1</v>
      </c>
      <c r="C388" t="s">
        <v>79</v>
      </c>
      <c r="D388">
        <v>540</v>
      </c>
      <c r="E388" t="s">
        <v>45</v>
      </c>
      <c r="F388" t="s">
        <v>24</v>
      </c>
      <c r="G388">
        <v>1111112</v>
      </c>
      <c r="H388" t="s">
        <v>47</v>
      </c>
      <c r="I388" t="s">
        <v>59</v>
      </c>
      <c r="J388" t="s">
        <v>53</v>
      </c>
      <c r="K388" t="s">
        <v>28</v>
      </c>
      <c r="L388" t="s">
        <v>38</v>
      </c>
      <c r="M388" t="s">
        <v>30</v>
      </c>
      <c r="N388" t="s">
        <v>40</v>
      </c>
      <c r="O388" t="s">
        <v>35</v>
      </c>
      <c r="P388">
        <v>1</v>
      </c>
      <c r="Q388" s="4">
        <v>70</v>
      </c>
      <c r="R388" s="4">
        <v>70</v>
      </c>
      <c r="S388" s="4">
        <v>29.400000000000002</v>
      </c>
      <c r="T388" s="4">
        <v>40.599999999999994</v>
      </c>
      <c r="U388">
        <v>4</v>
      </c>
      <c r="V388">
        <v>0</v>
      </c>
      <c r="W388" t="str">
        <f t="shared" ref="W388:W451" si="6">IF(P388&lt;0,"Back Order","Not Back Order")</f>
        <v>Not Back Order</v>
      </c>
      <c r="X388" t="str">
        <f>IF(OR(A388=2019,A388=2018),IF(IFERROR(VLOOKUP(DATA!D388,'Year Check'!B:B,1,FALSE),"0"),"1","0")," ")</f>
        <v>1</v>
      </c>
    </row>
    <row r="389" spans="1:24" x14ac:dyDescent="0.25">
      <c r="A389">
        <v>2019</v>
      </c>
      <c r="B389">
        <v>1</v>
      </c>
      <c r="C389" t="s">
        <v>79</v>
      </c>
      <c r="D389">
        <v>541</v>
      </c>
      <c r="E389" t="s">
        <v>23</v>
      </c>
      <c r="F389" t="s">
        <v>24</v>
      </c>
      <c r="G389">
        <v>1111184</v>
      </c>
      <c r="H389" t="s">
        <v>47</v>
      </c>
      <c r="I389" t="s">
        <v>59</v>
      </c>
      <c r="J389" t="s">
        <v>53</v>
      </c>
      <c r="K389" t="s">
        <v>28</v>
      </c>
      <c r="L389" t="s">
        <v>29</v>
      </c>
      <c r="M389" t="s">
        <v>39</v>
      </c>
      <c r="N389" t="s">
        <v>40</v>
      </c>
      <c r="O389" t="s">
        <v>35</v>
      </c>
      <c r="P389">
        <v>1</v>
      </c>
      <c r="Q389" s="4">
        <v>70</v>
      </c>
      <c r="R389" s="4">
        <v>70</v>
      </c>
      <c r="S389" s="4">
        <v>29.400000000000002</v>
      </c>
      <c r="T389" s="4">
        <v>40.599999999999994</v>
      </c>
      <c r="U389">
        <v>4</v>
      </c>
      <c r="V389">
        <v>0</v>
      </c>
      <c r="W389" t="str">
        <f t="shared" si="6"/>
        <v>Not Back Order</v>
      </c>
      <c r="X389" t="str">
        <f>IF(OR(A389=2019,A389=2018),IF(IFERROR(VLOOKUP(DATA!D389,'Year Check'!B:B,1,FALSE),"0"),"1","0")," ")</f>
        <v>1</v>
      </c>
    </row>
    <row r="390" spans="1:24" x14ac:dyDescent="0.25">
      <c r="A390">
        <v>2019</v>
      </c>
      <c r="B390">
        <v>1</v>
      </c>
      <c r="C390" t="s">
        <v>79</v>
      </c>
      <c r="D390">
        <v>542</v>
      </c>
      <c r="E390" t="s">
        <v>50</v>
      </c>
      <c r="F390" t="s">
        <v>24</v>
      </c>
      <c r="G390">
        <v>1111823</v>
      </c>
      <c r="H390" t="s">
        <v>47</v>
      </c>
      <c r="I390" t="s">
        <v>59</v>
      </c>
      <c r="J390" t="s">
        <v>53</v>
      </c>
      <c r="K390" t="s">
        <v>28</v>
      </c>
      <c r="L390" t="s">
        <v>38</v>
      </c>
      <c r="M390" t="s">
        <v>34</v>
      </c>
      <c r="N390" t="s">
        <v>40</v>
      </c>
      <c r="O390" t="s">
        <v>35</v>
      </c>
      <c r="P390">
        <v>1</v>
      </c>
      <c r="Q390" s="4">
        <v>70</v>
      </c>
      <c r="R390" s="4">
        <v>70</v>
      </c>
      <c r="S390" s="4">
        <v>29.400000000000002</v>
      </c>
      <c r="T390" s="4">
        <v>40.599999999999994</v>
      </c>
      <c r="U390">
        <v>4</v>
      </c>
      <c r="V390">
        <v>0</v>
      </c>
      <c r="W390" t="str">
        <f t="shared" si="6"/>
        <v>Not Back Order</v>
      </c>
      <c r="X390" t="str">
        <f>IF(OR(A390=2019,A390=2018),IF(IFERROR(VLOOKUP(DATA!D390,'Year Check'!B:B,1,FALSE),"0"),"1","0")," ")</f>
        <v>1</v>
      </c>
    </row>
    <row r="391" spans="1:24" x14ac:dyDescent="0.25">
      <c r="A391">
        <v>2019</v>
      </c>
      <c r="B391">
        <v>1</v>
      </c>
      <c r="C391" t="s">
        <v>79</v>
      </c>
      <c r="D391">
        <v>543</v>
      </c>
      <c r="E391" t="s">
        <v>50</v>
      </c>
      <c r="F391" t="s">
        <v>58</v>
      </c>
      <c r="G391">
        <v>1111823</v>
      </c>
      <c r="H391" t="s">
        <v>47</v>
      </c>
      <c r="I391" t="s">
        <v>59</v>
      </c>
      <c r="J391" t="s">
        <v>53</v>
      </c>
      <c r="K391" t="s">
        <v>28</v>
      </c>
      <c r="L391" t="s">
        <v>38</v>
      </c>
      <c r="M391" t="s">
        <v>34</v>
      </c>
      <c r="N391" t="s">
        <v>40</v>
      </c>
      <c r="O391" t="s">
        <v>35</v>
      </c>
      <c r="P391">
        <v>1</v>
      </c>
      <c r="Q391" s="4">
        <v>70</v>
      </c>
      <c r="R391" s="4">
        <v>70</v>
      </c>
      <c r="S391" s="4">
        <v>29.400000000000002</v>
      </c>
      <c r="T391" s="4">
        <v>40.599999999999994</v>
      </c>
      <c r="U391">
        <v>4</v>
      </c>
      <c r="V391">
        <v>0</v>
      </c>
      <c r="W391" t="str">
        <f t="shared" si="6"/>
        <v>Not Back Order</v>
      </c>
      <c r="X391" t="str">
        <f>IF(OR(A391=2019,A391=2018),IF(IFERROR(VLOOKUP(DATA!D391,'Year Check'!B:B,1,FALSE),"0"),"1","0")," ")</f>
        <v>1</v>
      </c>
    </row>
    <row r="392" spans="1:24" x14ac:dyDescent="0.25">
      <c r="A392">
        <v>2019</v>
      </c>
      <c r="B392">
        <v>1</v>
      </c>
      <c r="C392" t="s">
        <v>79</v>
      </c>
      <c r="D392">
        <v>544</v>
      </c>
      <c r="E392" t="s">
        <v>50</v>
      </c>
      <c r="F392" t="s">
        <v>51</v>
      </c>
      <c r="G392">
        <v>1111823</v>
      </c>
      <c r="H392" t="s">
        <v>47</v>
      </c>
      <c r="I392" t="s">
        <v>59</v>
      </c>
      <c r="J392" t="s">
        <v>53</v>
      </c>
      <c r="K392" t="s">
        <v>28</v>
      </c>
      <c r="L392" t="s">
        <v>38</v>
      </c>
      <c r="M392" t="s">
        <v>34</v>
      </c>
      <c r="N392" t="s">
        <v>40</v>
      </c>
      <c r="O392" t="s">
        <v>35</v>
      </c>
      <c r="P392">
        <v>1</v>
      </c>
      <c r="Q392" s="4">
        <v>70</v>
      </c>
      <c r="R392" s="4">
        <v>70</v>
      </c>
      <c r="S392" s="4">
        <v>29.400000000000002</v>
      </c>
      <c r="T392" s="4">
        <v>40.599999999999994</v>
      </c>
      <c r="U392">
        <v>4</v>
      </c>
      <c r="V392">
        <v>0</v>
      </c>
      <c r="W392" t="str">
        <f t="shared" si="6"/>
        <v>Not Back Order</v>
      </c>
      <c r="X392" t="str">
        <f>IF(OR(A392=2019,A392=2018),IF(IFERROR(VLOOKUP(DATA!D392,'Year Check'!B:B,1,FALSE),"0"),"1","0")," ")</f>
        <v>1</v>
      </c>
    </row>
    <row r="393" spans="1:24" x14ac:dyDescent="0.25">
      <c r="A393">
        <v>2019</v>
      </c>
      <c r="B393">
        <v>1</v>
      </c>
      <c r="C393" t="s">
        <v>79</v>
      </c>
      <c r="D393">
        <v>545</v>
      </c>
      <c r="E393" t="s">
        <v>50</v>
      </c>
      <c r="F393" t="s">
        <v>75</v>
      </c>
      <c r="G393">
        <v>1111823</v>
      </c>
      <c r="H393" t="s">
        <v>47</v>
      </c>
      <c r="I393" t="s">
        <v>59</v>
      </c>
      <c r="J393" t="s">
        <v>53</v>
      </c>
      <c r="K393" t="s">
        <v>28</v>
      </c>
      <c r="L393" t="s">
        <v>38</v>
      </c>
      <c r="M393" t="s">
        <v>34</v>
      </c>
      <c r="N393" t="s">
        <v>40</v>
      </c>
      <c r="O393" t="s">
        <v>35</v>
      </c>
      <c r="P393">
        <v>1</v>
      </c>
      <c r="Q393" s="4">
        <v>70</v>
      </c>
      <c r="R393" s="4">
        <v>70</v>
      </c>
      <c r="S393" s="4">
        <v>29.400000000000002</v>
      </c>
      <c r="T393" s="4">
        <v>40.599999999999994</v>
      </c>
      <c r="U393">
        <v>4</v>
      </c>
      <c r="V393">
        <v>0</v>
      </c>
      <c r="W393" t="str">
        <f t="shared" si="6"/>
        <v>Not Back Order</v>
      </c>
      <c r="X393" t="str">
        <f>IF(OR(A393=2019,A393=2018),IF(IFERROR(VLOOKUP(DATA!D393,'Year Check'!B:B,1,FALSE),"0"),"1","0")," ")</f>
        <v>1</v>
      </c>
    </row>
    <row r="394" spans="1:24" x14ac:dyDescent="0.25">
      <c r="A394">
        <v>2019</v>
      </c>
      <c r="B394">
        <v>1</v>
      </c>
      <c r="C394" t="s">
        <v>79</v>
      </c>
      <c r="D394">
        <v>546</v>
      </c>
      <c r="E394" t="s">
        <v>45</v>
      </c>
      <c r="F394" t="s">
        <v>24</v>
      </c>
      <c r="G394">
        <v>1111893</v>
      </c>
      <c r="H394" t="s">
        <v>47</v>
      </c>
      <c r="I394" t="s">
        <v>59</v>
      </c>
      <c r="J394" t="s">
        <v>53</v>
      </c>
      <c r="K394" t="s">
        <v>28</v>
      </c>
      <c r="L394" t="s">
        <v>29</v>
      </c>
      <c r="M394" t="s">
        <v>34</v>
      </c>
      <c r="N394" t="s">
        <v>40</v>
      </c>
      <c r="O394" t="s">
        <v>35</v>
      </c>
      <c r="P394">
        <v>1</v>
      </c>
      <c r="Q394" s="4">
        <v>70</v>
      </c>
      <c r="R394" s="4">
        <v>70</v>
      </c>
      <c r="S394" s="4">
        <v>29.400000000000002</v>
      </c>
      <c r="T394" s="4">
        <v>40.599999999999994</v>
      </c>
      <c r="U394">
        <v>4</v>
      </c>
      <c r="V394">
        <v>0</v>
      </c>
      <c r="W394" t="str">
        <f t="shared" si="6"/>
        <v>Not Back Order</v>
      </c>
      <c r="X394" t="str">
        <f>IF(OR(A394=2019,A394=2018),IF(IFERROR(VLOOKUP(DATA!D394,'Year Check'!B:B,1,FALSE),"0"),"1","0")," ")</f>
        <v>1</v>
      </c>
    </row>
    <row r="395" spans="1:24" x14ac:dyDescent="0.25">
      <c r="A395">
        <v>2019</v>
      </c>
      <c r="B395">
        <v>1</v>
      </c>
      <c r="C395" t="s">
        <v>79</v>
      </c>
      <c r="D395">
        <v>547</v>
      </c>
      <c r="E395" t="s">
        <v>45</v>
      </c>
      <c r="F395" t="s">
        <v>58</v>
      </c>
      <c r="G395">
        <v>1111893</v>
      </c>
      <c r="H395" t="s">
        <v>47</v>
      </c>
      <c r="I395" t="s">
        <v>59</v>
      </c>
      <c r="J395" t="s">
        <v>53</v>
      </c>
      <c r="K395" t="s">
        <v>28</v>
      </c>
      <c r="L395" t="s">
        <v>29</v>
      </c>
      <c r="M395" t="s">
        <v>34</v>
      </c>
      <c r="N395" t="s">
        <v>40</v>
      </c>
      <c r="O395" t="s">
        <v>35</v>
      </c>
      <c r="P395">
        <v>1</v>
      </c>
      <c r="Q395" s="4">
        <v>70</v>
      </c>
      <c r="R395" s="4">
        <v>70</v>
      </c>
      <c r="S395" s="4">
        <v>29.400000000000002</v>
      </c>
      <c r="T395" s="4">
        <v>40.599999999999994</v>
      </c>
      <c r="U395">
        <v>4</v>
      </c>
      <c r="V395">
        <v>0</v>
      </c>
      <c r="W395" t="str">
        <f t="shared" si="6"/>
        <v>Not Back Order</v>
      </c>
      <c r="X395" t="str">
        <f>IF(OR(A395=2019,A395=2018),IF(IFERROR(VLOOKUP(DATA!D395,'Year Check'!B:B,1,FALSE),"0"),"1","0")," ")</f>
        <v>1</v>
      </c>
    </row>
    <row r="396" spans="1:24" x14ac:dyDescent="0.25">
      <c r="A396">
        <v>2019</v>
      </c>
      <c r="B396">
        <v>1</v>
      </c>
      <c r="C396" t="s">
        <v>79</v>
      </c>
      <c r="D396">
        <v>548</v>
      </c>
      <c r="E396" t="s">
        <v>45</v>
      </c>
      <c r="F396" t="s">
        <v>33</v>
      </c>
      <c r="G396">
        <v>1111893</v>
      </c>
      <c r="H396" t="s">
        <v>47</v>
      </c>
      <c r="I396" t="s">
        <v>59</v>
      </c>
      <c r="J396" t="s">
        <v>53</v>
      </c>
      <c r="K396" t="s">
        <v>28</v>
      </c>
      <c r="L396" t="s">
        <v>29</v>
      </c>
      <c r="M396" t="s">
        <v>34</v>
      </c>
      <c r="N396" t="s">
        <v>40</v>
      </c>
      <c r="O396" t="s">
        <v>35</v>
      </c>
      <c r="P396">
        <v>1</v>
      </c>
      <c r="Q396" s="4">
        <v>70</v>
      </c>
      <c r="R396" s="4">
        <v>70</v>
      </c>
      <c r="S396" s="4">
        <v>29.400000000000002</v>
      </c>
      <c r="T396" s="4">
        <v>40.599999999999994</v>
      </c>
      <c r="U396">
        <v>0</v>
      </c>
      <c r="V396">
        <v>0</v>
      </c>
      <c r="W396" t="str">
        <f t="shared" si="6"/>
        <v>Not Back Order</v>
      </c>
      <c r="X396" t="str">
        <f>IF(OR(A396=2019,A396=2018),IF(IFERROR(VLOOKUP(DATA!D396,'Year Check'!B:B,1,FALSE),"0"),"1","0")," ")</f>
        <v>1</v>
      </c>
    </row>
    <row r="397" spans="1:24" x14ac:dyDescent="0.25">
      <c r="A397">
        <v>2019</v>
      </c>
      <c r="B397">
        <v>1</v>
      </c>
      <c r="C397" t="s">
        <v>79</v>
      </c>
      <c r="D397">
        <v>549</v>
      </c>
      <c r="E397" t="s">
        <v>23</v>
      </c>
      <c r="F397" t="s">
        <v>24</v>
      </c>
      <c r="G397">
        <v>1111893</v>
      </c>
      <c r="H397" t="s">
        <v>47</v>
      </c>
      <c r="I397" t="s">
        <v>59</v>
      </c>
      <c r="J397" t="s">
        <v>53</v>
      </c>
      <c r="K397" t="s">
        <v>28</v>
      </c>
      <c r="L397" t="s">
        <v>29</v>
      </c>
      <c r="M397" t="s">
        <v>34</v>
      </c>
      <c r="N397" t="s">
        <v>40</v>
      </c>
      <c r="O397" t="s">
        <v>35</v>
      </c>
      <c r="P397">
        <v>1</v>
      </c>
      <c r="Q397" s="4">
        <v>70</v>
      </c>
      <c r="R397" s="4">
        <v>70</v>
      </c>
      <c r="S397" s="4">
        <v>29.400000000000002</v>
      </c>
      <c r="T397" s="4">
        <v>40.599999999999994</v>
      </c>
      <c r="U397">
        <v>3</v>
      </c>
      <c r="V397">
        <v>0</v>
      </c>
      <c r="W397" t="str">
        <f t="shared" si="6"/>
        <v>Not Back Order</v>
      </c>
      <c r="X397" t="str">
        <f>IF(OR(A397=2019,A397=2018),IF(IFERROR(VLOOKUP(DATA!D397,'Year Check'!B:B,1,FALSE),"0"),"1","0")," ")</f>
        <v>1</v>
      </c>
    </row>
    <row r="398" spans="1:24" x14ac:dyDescent="0.25">
      <c r="A398">
        <v>2019</v>
      </c>
      <c r="B398">
        <v>1</v>
      </c>
      <c r="C398" t="s">
        <v>79</v>
      </c>
      <c r="D398">
        <v>550</v>
      </c>
      <c r="E398" t="s">
        <v>23</v>
      </c>
      <c r="F398" t="s">
        <v>33</v>
      </c>
      <c r="G398">
        <v>1111893</v>
      </c>
      <c r="H398" t="s">
        <v>47</v>
      </c>
      <c r="I398" t="s">
        <v>59</v>
      </c>
      <c r="J398" t="s">
        <v>53</v>
      </c>
      <c r="K398" t="s">
        <v>28</v>
      </c>
      <c r="L398" t="s">
        <v>29</v>
      </c>
      <c r="M398" t="s">
        <v>34</v>
      </c>
      <c r="N398" t="s">
        <v>40</v>
      </c>
      <c r="O398" t="s">
        <v>35</v>
      </c>
      <c r="P398">
        <v>1</v>
      </c>
      <c r="Q398" s="4">
        <v>70</v>
      </c>
      <c r="R398" s="4">
        <v>70</v>
      </c>
      <c r="S398" s="4">
        <v>29.400000000000002</v>
      </c>
      <c r="T398" s="4">
        <v>40.599999999999994</v>
      </c>
      <c r="U398">
        <v>3</v>
      </c>
      <c r="V398">
        <v>0</v>
      </c>
      <c r="W398" t="str">
        <f t="shared" si="6"/>
        <v>Not Back Order</v>
      </c>
      <c r="X398" t="str">
        <f>IF(OR(A398=2019,A398=2018),IF(IFERROR(VLOOKUP(DATA!D398,'Year Check'!B:B,1,FALSE),"0"),"1","0")," ")</f>
        <v>1</v>
      </c>
    </row>
    <row r="399" spans="1:24" x14ac:dyDescent="0.25">
      <c r="A399">
        <v>2019</v>
      </c>
      <c r="B399">
        <v>1</v>
      </c>
      <c r="C399" t="s">
        <v>79</v>
      </c>
      <c r="D399">
        <v>551</v>
      </c>
      <c r="E399" t="s">
        <v>45</v>
      </c>
      <c r="F399" t="s">
        <v>24</v>
      </c>
      <c r="G399">
        <v>1111193</v>
      </c>
      <c r="H399" t="s">
        <v>47</v>
      </c>
      <c r="I399" t="s">
        <v>59</v>
      </c>
      <c r="J399" t="s">
        <v>53</v>
      </c>
      <c r="K399" t="s">
        <v>28</v>
      </c>
      <c r="L399" t="s">
        <v>29</v>
      </c>
      <c r="M399" t="s">
        <v>34</v>
      </c>
      <c r="N399" t="s">
        <v>40</v>
      </c>
      <c r="O399" t="s">
        <v>35</v>
      </c>
      <c r="P399">
        <v>1</v>
      </c>
      <c r="Q399" s="4">
        <v>70</v>
      </c>
      <c r="R399" s="4">
        <v>70</v>
      </c>
      <c r="S399" s="4">
        <v>29.400000000000002</v>
      </c>
      <c r="T399" s="4">
        <v>40.599999999999994</v>
      </c>
      <c r="U399">
        <v>3</v>
      </c>
      <c r="V399">
        <v>0</v>
      </c>
      <c r="W399" t="str">
        <f t="shared" si="6"/>
        <v>Not Back Order</v>
      </c>
      <c r="X399" t="str">
        <f>IF(OR(A399=2019,A399=2018),IF(IFERROR(VLOOKUP(DATA!D399,'Year Check'!B:B,1,FALSE),"0"),"1","0")," ")</f>
        <v>1</v>
      </c>
    </row>
    <row r="400" spans="1:24" x14ac:dyDescent="0.25">
      <c r="A400">
        <v>2019</v>
      </c>
      <c r="B400">
        <v>1</v>
      </c>
      <c r="C400" t="s">
        <v>79</v>
      </c>
      <c r="D400">
        <v>552</v>
      </c>
      <c r="E400" t="s">
        <v>45</v>
      </c>
      <c r="F400" t="s">
        <v>55</v>
      </c>
      <c r="G400">
        <v>1111193</v>
      </c>
      <c r="H400" t="s">
        <v>47</v>
      </c>
      <c r="I400" t="s">
        <v>59</v>
      </c>
      <c r="J400" t="s">
        <v>53</v>
      </c>
      <c r="K400" t="s">
        <v>28</v>
      </c>
      <c r="L400" t="s">
        <v>29</v>
      </c>
      <c r="M400" t="s">
        <v>34</v>
      </c>
      <c r="N400" t="s">
        <v>40</v>
      </c>
      <c r="O400" t="s">
        <v>35</v>
      </c>
      <c r="P400">
        <v>1</v>
      </c>
      <c r="Q400" s="4">
        <v>70</v>
      </c>
      <c r="R400" s="4">
        <v>70</v>
      </c>
      <c r="S400" s="4">
        <v>29.400000000000002</v>
      </c>
      <c r="T400" s="4">
        <v>40.599999999999994</v>
      </c>
      <c r="U400">
        <v>3</v>
      </c>
      <c r="V400">
        <v>0</v>
      </c>
      <c r="W400" t="str">
        <f t="shared" si="6"/>
        <v>Not Back Order</v>
      </c>
      <c r="X400" t="str">
        <f>IF(OR(A400=2019,A400=2018),IF(IFERROR(VLOOKUP(DATA!D400,'Year Check'!B:B,1,FALSE),"0"),"1","0")," ")</f>
        <v>1</v>
      </c>
    </row>
    <row r="401" spans="1:24" x14ac:dyDescent="0.25">
      <c r="A401">
        <v>2019</v>
      </c>
      <c r="B401">
        <v>1</v>
      </c>
      <c r="C401" t="s">
        <v>79</v>
      </c>
      <c r="D401">
        <v>553</v>
      </c>
      <c r="E401" t="s">
        <v>50</v>
      </c>
      <c r="F401" t="s">
        <v>24</v>
      </c>
      <c r="G401">
        <v>1111823</v>
      </c>
      <c r="H401" t="s">
        <v>47</v>
      </c>
      <c r="I401" t="s">
        <v>59</v>
      </c>
      <c r="J401" t="s">
        <v>53</v>
      </c>
      <c r="K401" t="s">
        <v>28</v>
      </c>
      <c r="L401" t="s">
        <v>38</v>
      </c>
      <c r="M401" t="s">
        <v>39</v>
      </c>
      <c r="N401" t="s">
        <v>40</v>
      </c>
      <c r="O401" t="s">
        <v>35</v>
      </c>
      <c r="P401">
        <v>1</v>
      </c>
      <c r="Q401" s="4">
        <v>70</v>
      </c>
      <c r="R401" s="4">
        <v>70</v>
      </c>
      <c r="S401" s="4">
        <v>29.400000000000002</v>
      </c>
      <c r="T401" s="4">
        <v>40.599999999999994</v>
      </c>
      <c r="U401">
        <v>3</v>
      </c>
      <c r="V401">
        <v>0</v>
      </c>
      <c r="W401" t="str">
        <f t="shared" si="6"/>
        <v>Not Back Order</v>
      </c>
      <c r="X401" t="str">
        <f>IF(OR(A401=2019,A401=2018),IF(IFERROR(VLOOKUP(DATA!D401,'Year Check'!B:B,1,FALSE),"0"),"1","0")," ")</f>
        <v>1</v>
      </c>
    </row>
    <row r="402" spans="1:24" x14ac:dyDescent="0.25">
      <c r="A402">
        <v>2019</v>
      </c>
      <c r="B402">
        <v>1</v>
      </c>
      <c r="C402" t="s">
        <v>79</v>
      </c>
      <c r="D402">
        <v>554</v>
      </c>
      <c r="E402" t="s">
        <v>50</v>
      </c>
      <c r="F402" t="s">
        <v>24</v>
      </c>
      <c r="G402">
        <v>1111823</v>
      </c>
      <c r="H402" t="s">
        <v>47</v>
      </c>
      <c r="I402" t="s">
        <v>59</v>
      </c>
      <c r="J402" t="s">
        <v>53</v>
      </c>
      <c r="K402" t="s">
        <v>28</v>
      </c>
      <c r="L402" t="s">
        <v>38</v>
      </c>
      <c r="M402" t="s">
        <v>39</v>
      </c>
      <c r="N402" t="s">
        <v>40</v>
      </c>
      <c r="O402" t="s">
        <v>35</v>
      </c>
      <c r="P402">
        <v>1</v>
      </c>
      <c r="Q402" s="4">
        <v>70</v>
      </c>
      <c r="R402" s="4">
        <v>70</v>
      </c>
      <c r="S402" s="4">
        <v>29.400000000000002</v>
      </c>
      <c r="T402" s="4">
        <v>40.599999999999994</v>
      </c>
      <c r="U402">
        <v>3</v>
      </c>
      <c r="V402">
        <v>0</v>
      </c>
      <c r="W402" t="str">
        <f t="shared" si="6"/>
        <v>Not Back Order</v>
      </c>
      <c r="X402" t="str">
        <f>IF(OR(A402=2019,A402=2018),IF(IFERROR(VLOOKUP(DATA!D402,'Year Check'!B:B,1,FALSE),"0"),"1","0")," ")</f>
        <v>1</v>
      </c>
    </row>
    <row r="403" spans="1:24" x14ac:dyDescent="0.25">
      <c r="A403">
        <v>2019</v>
      </c>
      <c r="B403">
        <v>1</v>
      </c>
      <c r="C403" t="s">
        <v>79</v>
      </c>
      <c r="D403">
        <v>555</v>
      </c>
      <c r="E403" t="s">
        <v>50</v>
      </c>
      <c r="F403" t="s">
        <v>51</v>
      </c>
      <c r="G403">
        <v>1111823</v>
      </c>
      <c r="H403" t="s">
        <v>47</v>
      </c>
      <c r="I403" t="s">
        <v>59</v>
      </c>
      <c r="J403" t="s">
        <v>53</v>
      </c>
      <c r="K403" t="s">
        <v>28</v>
      </c>
      <c r="L403" t="s">
        <v>38</v>
      </c>
      <c r="M403" t="s">
        <v>39</v>
      </c>
      <c r="N403" t="s">
        <v>40</v>
      </c>
      <c r="O403" t="s">
        <v>35</v>
      </c>
      <c r="P403">
        <v>1</v>
      </c>
      <c r="Q403" s="4">
        <v>70</v>
      </c>
      <c r="R403" s="4">
        <v>70</v>
      </c>
      <c r="S403" s="4">
        <v>29.400000000000002</v>
      </c>
      <c r="T403" s="4">
        <v>40.599999999999994</v>
      </c>
      <c r="U403">
        <v>3</v>
      </c>
      <c r="V403">
        <v>0</v>
      </c>
      <c r="W403" t="str">
        <f t="shared" si="6"/>
        <v>Not Back Order</v>
      </c>
      <c r="X403" t="str">
        <f>IF(OR(A403=2019,A403=2018),IF(IFERROR(VLOOKUP(DATA!D403,'Year Check'!B:B,1,FALSE),"0"),"1","0")," ")</f>
        <v>1</v>
      </c>
    </row>
    <row r="404" spans="1:24" x14ac:dyDescent="0.25">
      <c r="A404">
        <v>2019</v>
      </c>
      <c r="B404">
        <v>1</v>
      </c>
      <c r="C404" t="s">
        <v>79</v>
      </c>
      <c r="D404">
        <v>556</v>
      </c>
      <c r="E404" t="s">
        <v>50</v>
      </c>
      <c r="F404" t="s">
        <v>51</v>
      </c>
      <c r="G404">
        <v>1111958</v>
      </c>
      <c r="H404" t="s">
        <v>47</v>
      </c>
      <c r="I404" t="s">
        <v>59</v>
      </c>
      <c r="J404" t="s">
        <v>53</v>
      </c>
      <c r="K404" t="s">
        <v>28</v>
      </c>
      <c r="L404" t="s">
        <v>29</v>
      </c>
      <c r="M404" t="s">
        <v>39</v>
      </c>
      <c r="N404" t="s">
        <v>40</v>
      </c>
      <c r="O404" t="s">
        <v>35</v>
      </c>
      <c r="P404">
        <v>1</v>
      </c>
      <c r="Q404" s="4">
        <v>70</v>
      </c>
      <c r="R404" s="4">
        <v>70</v>
      </c>
      <c r="S404" s="4">
        <v>29.400000000000002</v>
      </c>
      <c r="T404" s="4">
        <v>40.599999999999994</v>
      </c>
      <c r="U404">
        <v>3</v>
      </c>
      <c r="V404">
        <v>0</v>
      </c>
      <c r="W404" t="str">
        <f t="shared" si="6"/>
        <v>Not Back Order</v>
      </c>
      <c r="X404" t="str">
        <f>IF(OR(A404=2019,A404=2018),IF(IFERROR(VLOOKUP(DATA!D404,'Year Check'!B:B,1,FALSE),"0"),"1","0")," ")</f>
        <v>1</v>
      </c>
    </row>
    <row r="405" spans="1:24" x14ac:dyDescent="0.25">
      <c r="A405">
        <v>2019</v>
      </c>
      <c r="B405">
        <v>1</v>
      </c>
      <c r="C405" t="s">
        <v>79</v>
      </c>
      <c r="D405">
        <v>557</v>
      </c>
      <c r="E405" t="s">
        <v>50</v>
      </c>
      <c r="F405" t="s">
        <v>24</v>
      </c>
      <c r="G405">
        <v>1111911</v>
      </c>
      <c r="H405" t="s">
        <v>47</v>
      </c>
      <c r="I405" t="s">
        <v>59</v>
      </c>
      <c r="J405" t="s">
        <v>53</v>
      </c>
      <c r="K405" t="s">
        <v>28</v>
      </c>
      <c r="L405" t="s">
        <v>29</v>
      </c>
      <c r="M405" t="s">
        <v>34</v>
      </c>
      <c r="N405" t="s">
        <v>40</v>
      </c>
      <c r="O405" t="s">
        <v>35</v>
      </c>
      <c r="P405">
        <v>1</v>
      </c>
      <c r="Q405" s="4">
        <v>70</v>
      </c>
      <c r="R405" s="4">
        <v>70</v>
      </c>
      <c r="S405" s="4">
        <v>29.400000000000002</v>
      </c>
      <c r="T405" s="4">
        <v>40.599999999999994</v>
      </c>
      <c r="U405">
        <v>0</v>
      </c>
      <c r="V405">
        <v>0</v>
      </c>
      <c r="W405" t="str">
        <f t="shared" si="6"/>
        <v>Not Back Order</v>
      </c>
      <c r="X405" t="str">
        <f>IF(OR(A405=2019,A405=2018),IF(IFERROR(VLOOKUP(DATA!D405,'Year Check'!B:B,1,FALSE),"0"),"1","0")," ")</f>
        <v>1</v>
      </c>
    </row>
    <row r="406" spans="1:24" x14ac:dyDescent="0.25">
      <c r="A406">
        <v>2019</v>
      </c>
      <c r="B406">
        <v>1</v>
      </c>
      <c r="C406" t="s">
        <v>79</v>
      </c>
      <c r="D406">
        <v>558</v>
      </c>
      <c r="E406" t="s">
        <v>50</v>
      </c>
      <c r="F406" t="s">
        <v>75</v>
      </c>
      <c r="G406">
        <v>1111911</v>
      </c>
      <c r="H406" t="s">
        <v>47</v>
      </c>
      <c r="I406" t="s">
        <v>59</v>
      </c>
      <c r="J406" t="s">
        <v>53</v>
      </c>
      <c r="K406" t="s">
        <v>28</v>
      </c>
      <c r="L406" t="s">
        <v>29</v>
      </c>
      <c r="M406" t="s">
        <v>34</v>
      </c>
      <c r="N406" t="s">
        <v>40</v>
      </c>
      <c r="O406" t="s">
        <v>35</v>
      </c>
      <c r="P406">
        <v>1</v>
      </c>
      <c r="Q406" s="4">
        <v>70</v>
      </c>
      <c r="R406" s="4">
        <v>70</v>
      </c>
      <c r="S406" s="4">
        <v>29.400000000000002</v>
      </c>
      <c r="T406" s="4">
        <v>40.599999999999994</v>
      </c>
      <c r="U406">
        <v>0</v>
      </c>
      <c r="V406">
        <v>0</v>
      </c>
      <c r="W406" t="str">
        <f t="shared" si="6"/>
        <v>Not Back Order</v>
      </c>
      <c r="X406" t="str">
        <f>IF(OR(A406=2019,A406=2018),IF(IFERROR(VLOOKUP(DATA!D406,'Year Check'!B:B,1,FALSE),"0"),"1","0")," ")</f>
        <v>1</v>
      </c>
    </row>
    <row r="407" spans="1:24" x14ac:dyDescent="0.25">
      <c r="A407">
        <v>2019</v>
      </c>
      <c r="B407">
        <v>1</v>
      </c>
      <c r="C407" t="s">
        <v>79</v>
      </c>
      <c r="D407">
        <v>559</v>
      </c>
      <c r="E407" t="s">
        <v>45</v>
      </c>
      <c r="F407" t="s">
        <v>24</v>
      </c>
      <c r="G407">
        <v>1111118</v>
      </c>
      <c r="H407" t="s">
        <v>47</v>
      </c>
      <c r="I407" t="s">
        <v>59</v>
      </c>
      <c r="J407" t="s">
        <v>53</v>
      </c>
      <c r="K407" t="s">
        <v>28</v>
      </c>
      <c r="L407" t="s">
        <v>38</v>
      </c>
      <c r="M407" t="s">
        <v>39</v>
      </c>
      <c r="N407" t="s">
        <v>40</v>
      </c>
      <c r="O407" t="s">
        <v>35</v>
      </c>
      <c r="P407">
        <v>1</v>
      </c>
      <c r="Q407" s="4">
        <v>70</v>
      </c>
      <c r="R407" s="4">
        <v>70</v>
      </c>
      <c r="S407" s="4">
        <v>29.400000000000002</v>
      </c>
      <c r="T407" s="4">
        <v>40.599999999999994</v>
      </c>
      <c r="U407">
        <v>0</v>
      </c>
      <c r="V407">
        <v>0</v>
      </c>
      <c r="W407" t="str">
        <f t="shared" si="6"/>
        <v>Not Back Order</v>
      </c>
      <c r="X407" t="str">
        <f>IF(OR(A407=2019,A407=2018),IF(IFERROR(VLOOKUP(DATA!D407,'Year Check'!B:B,1,FALSE),"0"),"1","0")," ")</f>
        <v>1</v>
      </c>
    </row>
    <row r="408" spans="1:24" x14ac:dyDescent="0.25">
      <c r="A408">
        <v>2019</v>
      </c>
      <c r="B408">
        <v>1</v>
      </c>
      <c r="C408" t="s">
        <v>79</v>
      </c>
      <c r="D408">
        <v>560</v>
      </c>
      <c r="E408" t="s">
        <v>23</v>
      </c>
      <c r="F408" t="s">
        <v>24</v>
      </c>
      <c r="G408">
        <v>1111893</v>
      </c>
      <c r="H408" t="s">
        <v>47</v>
      </c>
      <c r="I408" t="s">
        <v>59</v>
      </c>
      <c r="J408" t="s">
        <v>53</v>
      </c>
      <c r="K408" t="s">
        <v>28</v>
      </c>
      <c r="L408" t="s">
        <v>29</v>
      </c>
      <c r="M408" t="s">
        <v>39</v>
      </c>
      <c r="N408" t="s">
        <v>40</v>
      </c>
      <c r="O408" t="s">
        <v>35</v>
      </c>
      <c r="P408">
        <v>1</v>
      </c>
      <c r="Q408" s="4">
        <v>70</v>
      </c>
      <c r="R408" s="4">
        <v>70</v>
      </c>
      <c r="S408" s="4">
        <v>29.400000000000002</v>
      </c>
      <c r="T408" s="4">
        <v>40.599999999999994</v>
      </c>
      <c r="U408">
        <v>0</v>
      </c>
      <c r="V408">
        <v>0</v>
      </c>
      <c r="W408" t="str">
        <f t="shared" si="6"/>
        <v>Not Back Order</v>
      </c>
      <c r="X408" t="str">
        <f>IF(OR(A408=2019,A408=2018),IF(IFERROR(VLOOKUP(DATA!D408,'Year Check'!B:B,1,FALSE),"0"),"1","0")," ")</f>
        <v>1</v>
      </c>
    </row>
    <row r="409" spans="1:24" x14ac:dyDescent="0.25">
      <c r="A409">
        <v>2019</v>
      </c>
      <c r="B409">
        <v>1</v>
      </c>
      <c r="C409" t="s">
        <v>79</v>
      </c>
      <c r="D409">
        <v>561</v>
      </c>
      <c r="E409" t="s">
        <v>23</v>
      </c>
      <c r="F409" t="s">
        <v>24</v>
      </c>
      <c r="G409">
        <v>1111893</v>
      </c>
      <c r="H409" t="s">
        <v>47</v>
      </c>
      <c r="I409" t="s">
        <v>59</v>
      </c>
      <c r="J409" t="s">
        <v>53</v>
      </c>
      <c r="K409" t="s">
        <v>28</v>
      </c>
      <c r="L409" t="s">
        <v>29</v>
      </c>
      <c r="M409" t="s">
        <v>39</v>
      </c>
      <c r="N409" t="s">
        <v>40</v>
      </c>
      <c r="O409" t="s">
        <v>35</v>
      </c>
      <c r="P409">
        <v>1</v>
      </c>
      <c r="Q409" s="4">
        <v>70</v>
      </c>
      <c r="R409" s="4">
        <v>70</v>
      </c>
      <c r="S409" s="4">
        <v>29.400000000000002</v>
      </c>
      <c r="T409" s="4">
        <v>40.599999999999994</v>
      </c>
      <c r="U409">
        <v>0</v>
      </c>
      <c r="V409">
        <v>0</v>
      </c>
      <c r="W409" t="str">
        <f t="shared" si="6"/>
        <v>Not Back Order</v>
      </c>
      <c r="X409" t="str">
        <f>IF(OR(A409=2019,A409=2018),IF(IFERROR(VLOOKUP(DATA!D409,'Year Check'!B:B,1,FALSE),"0"),"1","0")," ")</f>
        <v>1</v>
      </c>
    </row>
    <row r="410" spans="1:24" x14ac:dyDescent="0.25">
      <c r="A410">
        <v>2019</v>
      </c>
      <c r="B410">
        <v>1</v>
      </c>
      <c r="C410" t="s">
        <v>79</v>
      </c>
      <c r="D410">
        <v>562</v>
      </c>
      <c r="E410" t="s">
        <v>23</v>
      </c>
      <c r="F410" t="s">
        <v>55</v>
      </c>
      <c r="G410">
        <v>1111893</v>
      </c>
      <c r="H410" t="s">
        <v>47</v>
      </c>
      <c r="I410" t="s">
        <v>59</v>
      </c>
      <c r="J410" t="s">
        <v>53</v>
      </c>
      <c r="K410" t="s">
        <v>28</v>
      </c>
      <c r="L410" t="s">
        <v>29</v>
      </c>
      <c r="M410" t="s">
        <v>39</v>
      </c>
      <c r="N410" t="s">
        <v>40</v>
      </c>
      <c r="O410" t="s">
        <v>35</v>
      </c>
      <c r="P410">
        <v>1</v>
      </c>
      <c r="Q410" s="4">
        <v>70</v>
      </c>
      <c r="R410" s="4">
        <v>70</v>
      </c>
      <c r="S410" s="4">
        <v>29.400000000000002</v>
      </c>
      <c r="T410" s="4">
        <v>40.599999999999994</v>
      </c>
      <c r="U410">
        <v>0</v>
      </c>
      <c r="V410">
        <v>0</v>
      </c>
      <c r="W410" t="str">
        <f t="shared" si="6"/>
        <v>Not Back Order</v>
      </c>
      <c r="X410" t="str">
        <f>IF(OR(A410=2019,A410=2018),IF(IFERROR(VLOOKUP(DATA!D410,'Year Check'!B:B,1,FALSE),"0"),"1","0")," ")</f>
        <v>1</v>
      </c>
    </row>
    <row r="411" spans="1:24" x14ac:dyDescent="0.25">
      <c r="A411">
        <v>2019</v>
      </c>
      <c r="B411">
        <v>1</v>
      </c>
      <c r="C411" t="s">
        <v>79</v>
      </c>
      <c r="D411">
        <v>563</v>
      </c>
      <c r="E411" t="s">
        <v>23</v>
      </c>
      <c r="F411" t="s">
        <v>24</v>
      </c>
      <c r="G411">
        <v>1111893</v>
      </c>
      <c r="H411" t="s">
        <v>47</v>
      </c>
      <c r="I411" t="s">
        <v>59</v>
      </c>
      <c r="J411" t="s">
        <v>53</v>
      </c>
      <c r="K411" t="s">
        <v>28</v>
      </c>
      <c r="L411" t="s">
        <v>29</v>
      </c>
      <c r="M411" t="s">
        <v>39</v>
      </c>
      <c r="N411" t="s">
        <v>40</v>
      </c>
      <c r="O411" t="s">
        <v>35</v>
      </c>
      <c r="P411">
        <v>1</v>
      </c>
      <c r="Q411" s="4">
        <v>70</v>
      </c>
      <c r="R411" s="4">
        <v>70</v>
      </c>
      <c r="S411" s="4">
        <v>29.400000000000002</v>
      </c>
      <c r="T411" s="4">
        <v>40.599999999999994</v>
      </c>
      <c r="U411">
        <v>0</v>
      </c>
      <c r="V411">
        <v>0</v>
      </c>
      <c r="W411" t="str">
        <f t="shared" si="6"/>
        <v>Not Back Order</v>
      </c>
      <c r="X411" t="str">
        <f>IF(OR(A411=2019,A411=2018),IF(IFERROR(VLOOKUP(DATA!D411,'Year Check'!B:B,1,FALSE),"0"),"1","0")," ")</f>
        <v>1</v>
      </c>
    </row>
    <row r="412" spans="1:24" x14ac:dyDescent="0.25">
      <c r="A412">
        <v>2019</v>
      </c>
      <c r="B412">
        <v>1</v>
      </c>
      <c r="C412" t="s">
        <v>79</v>
      </c>
      <c r="D412">
        <v>564</v>
      </c>
      <c r="E412" t="s">
        <v>23</v>
      </c>
      <c r="F412" t="s">
        <v>58</v>
      </c>
      <c r="G412">
        <v>1111893</v>
      </c>
      <c r="H412" t="s">
        <v>47</v>
      </c>
      <c r="I412" t="s">
        <v>59</v>
      </c>
      <c r="J412" t="s">
        <v>53</v>
      </c>
      <c r="K412" t="s">
        <v>28</v>
      </c>
      <c r="L412" t="s">
        <v>29</v>
      </c>
      <c r="M412" t="s">
        <v>39</v>
      </c>
      <c r="N412" t="s">
        <v>40</v>
      </c>
      <c r="O412" t="s">
        <v>35</v>
      </c>
      <c r="P412">
        <v>1</v>
      </c>
      <c r="Q412" s="4">
        <v>70</v>
      </c>
      <c r="R412" s="4">
        <v>70</v>
      </c>
      <c r="S412" s="4">
        <v>29.400000000000002</v>
      </c>
      <c r="T412" s="4">
        <v>40.599999999999994</v>
      </c>
      <c r="U412">
        <v>0</v>
      </c>
      <c r="V412">
        <v>0</v>
      </c>
      <c r="W412" t="str">
        <f t="shared" si="6"/>
        <v>Not Back Order</v>
      </c>
      <c r="X412" t="str">
        <f>IF(OR(A412=2019,A412=2018),IF(IFERROR(VLOOKUP(DATA!D412,'Year Check'!B:B,1,FALSE),"0"),"1","0")," ")</f>
        <v>1</v>
      </c>
    </row>
    <row r="413" spans="1:24" x14ac:dyDescent="0.25">
      <c r="A413">
        <v>2019</v>
      </c>
      <c r="B413">
        <v>1</v>
      </c>
      <c r="C413" t="s">
        <v>79</v>
      </c>
      <c r="D413">
        <v>565</v>
      </c>
      <c r="E413" t="s">
        <v>23</v>
      </c>
      <c r="F413" t="s">
        <v>58</v>
      </c>
      <c r="G413">
        <v>1111893</v>
      </c>
      <c r="H413" t="s">
        <v>47</v>
      </c>
      <c r="I413" t="s">
        <v>59</v>
      </c>
      <c r="J413" t="s">
        <v>53</v>
      </c>
      <c r="K413" t="s">
        <v>28</v>
      </c>
      <c r="L413" t="s">
        <v>29</v>
      </c>
      <c r="M413" t="s">
        <v>39</v>
      </c>
      <c r="N413" t="s">
        <v>40</v>
      </c>
      <c r="O413" t="s">
        <v>35</v>
      </c>
      <c r="P413">
        <v>1</v>
      </c>
      <c r="Q413" s="4">
        <v>70</v>
      </c>
      <c r="R413" s="4">
        <v>70</v>
      </c>
      <c r="S413" s="4">
        <v>29.400000000000002</v>
      </c>
      <c r="T413" s="4">
        <v>40.599999999999994</v>
      </c>
      <c r="U413">
        <v>0</v>
      </c>
      <c r="V413">
        <v>0</v>
      </c>
      <c r="W413" t="str">
        <f t="shared" si="6"/>
        <v>Not Back Order</v>
      </c>
      <c r="X413" t="str">
        <f>IF(OR(A413=2019,A413=2018),IF(IFERROR(VLOOKUP(DATA!D413,'Year Check'!B:B,1,FALSE),"0"),"1","0")," ")</f>
        <v>1</v>
      </c>
    </row>
    <row r="414" spans="1:24" x14ac:dyDescent="0.25">
      <c r="A414">
        <v>2019</v>
      </c>
      <c r="B414">
        <v>1</v>
      </c>
      <c r="C414" t="s">
        <v>79</v>
      </c>
      <c r="D414">
        <v>572</v>
      </c>
      <c r="E414" t="s">
        <v>45</v>
      </c>
      <c r="F414" t="s">
        <v>55</v>
      </c>
      <c r="G414">
        <v>1111118</v>
      </c>
      <c r="H414" t="s">
        <v>47</v>
      </c>
      <c r="I414" t="s">
        <v>59</v>
      </c>
      <c r="J414" t="s">
        <v>53</v>
      </c>
      <c r="K414" t="s">
        <v>28</v>
      </c>
      <c r="L414" t="s">
        <v>54</v>
      </c>
      <c r="M414" t="s">
        <v>39</v>
      </c>
      <c r="N414" t="s">
        <v>40</v>
      </c>
      <c r="O414" t="s">
        <v>35</v>
      </c>
      <c r="P414">
        <v>1</v>
      </c>
      <c r="Q414" s="4">
        <v>70</v>
      </c>
      <c r="R414" s="4">
        <v>70</v>
      </c>
      <c r="S414" s="4">
        <v>29.400000000000002</v>
      </c>
      <c r="T414" s="4">
        <v>40.599999999999994</v>
      </c>
      <c r="U414">
        <v>13</v>
      </c>
      <c r="V414">
        <v>0</v>
      </c>
      <c r="W414" t="str">
        <f t="shared" si="6"/>
        <v>Not Back Order</v>
      </c>
      <c r="X414" t="str">
        <f>IF(OR(A414=2019,A414=2018),IF(IFERROR(VLOOKUP(DATA!D414,'Year Check'!B:B,1,FALSE),"0"),"1","0")," ")</f>
        <v>1</v>
      </c>
    </row>
    <row r="415" spans="1:24" x14ac:dyDescent="0.25">
      <c r="A415">
        <v>2019</v>
      </c>
      <c r="B415">
        <v>1</v>
      </c>
      <c r="C415" t="s">
        <v>79</v>
      </c>
      <c r="D415">
        <v>573</v>
      </c>
      <c r="E415" t="s">
        <v>45</v>
      </c>
      <c r="F415" t="s">
        <v>58</v>
      </c>
      <c r="G415">
        <v>1111118</v>
      </c>
      <c r="H415" t="s">
        <v>47</v>
      </c>
      <c r="I415" t="s">
        <v>59</v>
      </c>
      <c r="J415" t="s">
        <v>53</v>
      </c>
      <c r="K415" t="s">
        <v>28</v>
      </c>
      <c r="L415" t="s">
        <v>54</v>
      </c>
      <c r="M415" t="s">
        <v>39</v>
      </c>
      <c r="N415" t="s">
        <v>40</v>
      </c>
      <c r="O415" t="s">
        <v>35</v>
      </c>
      <c r="P415">
        <v>1</v>
      </c>
      <c r="Q415" s="4">
        <v>70</v>
      </c>
      <c r="R415" s="4">
        <v>70</v>
      </c>
      <c r="S415" s="4">
        <v>29.400000000000002</v>
      </c>
      <c r="T415" s="4">
        <v>40.599999999999994</v>
      </c>
      <c r="U415">
        <v>121</v>
      </c>
      <c r="V415">
        <v>0</v>
      </c>
      <c r="W415" t="str">
        <f t="shared" si="6"/>
        <v>Not Back Order</v>
      </c>
      <c r="X415" t="str">
        <f>IF(OR(A415=2019,A415=2018),IF(IFERROR(VLOOKUP(DATA!D415,'Year Check'!B:B,1,FALSE),"0"),"1","0")," ")</f>
        <v>1</v>
      </c>
    </row>
    <row r="416" spans="1:24" x14ac:dyDescent="0.25">
      <c r="A416">
        <v>2019</v>
      </c>
      <c r="B416">
        <v>1</v>
      </c>
      <c r="C416" t="s">
        <v>79</v>
      </c>
      <c r="D416">
        <v>574</v>
      </c>
      <c r="E416" t="s">
        <v>61</v>
      </c>
      <c r="F416" t="s">
        <v>24</v>
      </c>
      <c r="G416">
        <v>1111197</v>
      </c>
      <c r="H416" t="s">
        <v>47</v>
      </c>
      <c r="I416" t="s">
        <v>59</v>
      </c>
      <c r="J416" t="s">
        <v>53</v>
      </c>
      <c r="K416" t="s">
        <v>28</v>
      </c>
      <c r="L416" t="s">
        <v>29</v>
      </c>
      <c r="M416" t="s">
        <v>34</v>
      </c>
      <c r="N416" t="s">
        <v>40</v>
      </c>
      <c r="O416" t="s">
        <v>35</v>
      </c>
      <c r="P416">
        <v>1</v>
      </c>
      <c r="Q416" s="4">
        <v>70</v>
      </c>
      <c r="R416" s="4">
        <v>70</v>
      </c>
      <c r="S416" s="4">
        <v>29.400000000000002</v>
      </c>
      <c r="T416" s="4">
        <v>40.599999999999994</v>
      </c>
      <c r="U416">
        <v>121</v>
      </c>
      <c r="V416">
        <v>0</v>
      </c>
      <c r="W416" t="str">
        <f t="shared" si="6"/>
        <v>Not Back Order</v>
      </c>
      <c r="X416" t="str">
        <f>IF(OR(A416=2019,A416=2018),IF(IFERROR(VLOOKUP(DATA!D416,'Year Check'!B:B,1,FALSE),"0"),"1","0")," ")</f>
        <v>1</v>
      </c>
    </row>
    <row r="417" spans="1:24" x14ac:dyDescent="0.25">
      <c r="A417">
        <v>2019</v>
      </c>
      <c r="B417">
        <v>1</v>
      </c>
      <c r="C417" t="s">
        <v>79</v>
      </c>
      <c r="D417">
        <v>575</v>
      </c>
      <c r="E417" t="s">
        <v>61</v>
      </c>
      <c r="F417" t="s">
        <v>51</v>
      </c>
      <c r="G417">
        <v>1111197</v>
      </c>
      <c r="H417" t="s">
        <v>47</v>
      </c>
      <c r="I417" t="s">
        <v>59</v>
      </c>
      <c r="J417" t="s">
        <v>53</v>
      </c>
      <c r="K417" t="s">
        <v>28</v>
      </c>
      <c r="L417" t="s">
        <v>29</v>
      </c>
      <c r="M417" t="s">
        <v>34</v>
      </c>
      <c r="N417" t="s">
        <v>40</v>
      </c>
      <c r="O417" t="s">
        <v>35</v>
      </c>
      <c r="P417">
        <v>1</v>
      </c>
      <c r="Q417" s="4">
        <v>70</v>
      </c>
      <c r="R417" s="4">
        <v>70</v>
      </c>
      <c r="S417" s="4">
        <v>29.400000000000002</v>
      </c>
      <c r="T417" s="4">
        <v>40.599999999999994</v>
      </c>
      <c r="U417">
        <v>121</v>
      </c>
      <c r="V417">
        <v>0</v>
      </c>
      <c r="W417" t="str">
        <f t="shared" si="6"/>
        <v>Not Back Order</v>
      </c>
      <c r="X417" t="str">
        <f>IF(OR(A417=2019,A417=2018),IF(IFERROR(VLOOKUP(DATA!D417,'Year Check'!B:B,1,FALSE),"0"),"1","0")," ")</f>
        <v>1</v>
      </c>
    </row>
    <row r="418" spans="1:24" x14ac:dyDescent="0.25">
      <c r="A418">
        <v>2019</v>
      </c>
      <c r="B418">
        <v>1</v>
      </c>
      <c r="C418" t="s">
        <v>79</v>
      </c>
      <c r="D418">
        <v>576</v>
      </c>
      <c r="E418" t="s">
        <v>50</v>
      </c>
      <c r="F418" t="s">
        <v>24</v>
      </c>
      <c r="G418">
        <v>1111117</v>
      </c>
      <c r="H418" t="s">
        <v>47</v>
      </c>
      <c r="I418" t="s">
        <v>52</v>
      </c>
      <c r="J418" t="s">
        <v>53</v>
      </c>
      <c r="K418" t="s">
        <v>28</v>
      </c>
      <c r="L418" t="s">
        <v>29</v>
      </c>
      <c r="M418" t="s">
        <v>39</v>
      </c>
      <c r="N418" t="s">
        <v>40</v>
      </c>
      <c r="O418" t="s">
        <v>35</v>
      </c>
      <c r="P418">
        <v>1</v>
      </c>
      <c r="Q418" s="4">
        <v>70</v>
      </c>
      <c r="R418" s="4">
        <v>70</v>
      </c>
      <c r="S418" s="4">
        <v>29.400000000000002</v>
      </c>
      <c r="T418" s="4">
        <v>40.599999999999994</v>
      </c>
      <c r="U418">
        <v>3</v>
      </c>
      <c r="V418">
        <v>0</v>
      </c>
      <c r="W418" t="str">
        <f t="shared" si="6"/>
        <v>Not Back Order</v>
      </c>
      <c r="X418" t="str">
        <f>IF(OR(A418=2019,A418=2018),IF(IFERROR(VLOOKUP(DATA!D418,'Year Check'!B:B,1,FALSE),"0"),"1","0")," ")</f>
        <v>1</v>
      </c>
    </row>
    <row r="419" spans="1:24" x14ac:dyDescent="0.25">
      <c r="A419">
        <v>2019</v>
      </c>
      <c r="B419">
        <v>1</v>
      </c>
      <c r="C419" t="s">
        <v>79</v>
      </c>
      <c r="D419">
        <v>577</v>
      </c>
      <c r="E419" t="s">
        <v>50</v>
      </c>
      <c r="F419" t="s">
        <v>51</v>
      </c>
      <c r="G419">
        <v>1111117</v>
      </c>
      <c r="H419" t="s">
        <v>47</v>
      </c>
      <c r="I419" t="s">
        <v>52</v>
      </c>
      <c r="J419" t="s">
        <v>53</v>
      </c>
      <c r="K419" t="s">
        <v>28</v>
      </c>
      <c r="L419" t="s">
        <v>29</v>
      </c>
      <c r="M419" t="s">
        <v>39</v>
      </c>
      <c r="N419" t="s">
        <v>40</v>
      </c>
      <c r="O419" t="s">
        <v>35</v>
      </c>
      <c r="P419">
        <v>1</v>
      </c>
      <c r="Q419" s="4">
        <v>70</v>
      </c>
      <c r="R419" s="4">
        <v>70</v>
      </c>
      <c r="S419" s="4">
        <v>29.400000000000002</v>
      </c>
      <c r="T419" s="4">
        <v>40.599999999999994</v>
      </c>
      <c r="U419">
        <v>3</v>
      </c>
      <c r="V419">
        <v>0</v>
      </c>
      <c r="W419" t="str">
        <f t="shared" si="6"/>
        <v>Not Back Order</v>
      </c>
      <c r="X419" t="str">
        <f>IF(OR(A419=2019,A419=2018),IF(IFERROR(VLOOKUP(DATA!D419,'Year Check'!B:B,1,FALSE),"0"),"1","0")," ")</f>
        <v>1</v>
      </c>
    </row>
    <row r="420" spans="1:24" x14ac:dyDescent="0.25">
      <c r="A420">
        <v>2019</v>
      </c>
      <c r="B420">
        <v>1</v>
      </c>
      <c r="C420" t="s">
        <v>79</v>
      </c>
      <c r="D420">
        <v>578</v>
      </c>
      <c r="E420" t="s">
        <v>50</v>
      </c>
      <c r="F420" t="s">
        <v>55</v>
      </c>
      <c r="G420">
        <v>1111117</v>
      </c>
      <c r="H420" t="s">
        <v>47</v>
      </c>
      <c r="I420" t="s">
        <v>52</v>
      </c>
      <c r="J420" t="s">
        <v>53</v>
      </c>
      <c r="K420" t="s">
        <v>28</v>
      </c>
      <c r="L420" t="s">
        <v>29</v>
      </c>
      <c r="M420" t="s">
        <v>39</v>
      </c>
      <c r="N420" t="s">
        <v>40</v>
      </c>
      <c r="O420" t="s">
        <v>35</v>
      </c>
      <c r="P420">
        <v>1</v>
      </c>
      <c r="Q420" s="4">
        <v>70</v>
      </c>
      <c r="R420" s="4">
        <v>70</v>
      </c>
      <c r="S420" s="4">
        <v>29.400000000000002</v>
      </c>
      <c r="T420" s="4">
        <v>40.599999999999994</v>
      </c>
      <c r="U420">
        <v>3</v>
      </c>
      <c r="V420">
        <v>0</v>
      </c>
      <c r="W420" t="str">
        <f t="shared" si="6"/>
        <v>Not Back Order</v>
      </c>
      <c r="X420" t="str">
        <f>IF(OR(A420=2019,A420=2018),IF(IFERROR(VLOOKUP(DATA!D420,'Year Check'!B:B,1,FALSE),"0"),"1","0")," ")</f>
        <v>1</v>
      </c>
    </row>
    <row r="421" spans="1:24" x14ac:dyDescent="0.25">
      <c r="A421">
        <v>2019</v>
      </c>
      <c r="B421">
        <v>1</v>
      </c>
      <c r="C421" t="s">
        <v>79</v>
      </c>
      <c r="D421">
        <v>579</v>
      </c>
      <c r="E421" t="s">
        <v>50</v>
      </c>
      <c r="F421" t="s">
        <v>24</v>
      </c>
      <c r="G421">
        <v>1111117</v>
      </c>
      <c r="H421" t="s">
        <v>47</v>
      </c>
      <c r="I421" t="s">
        <v>52</v>
      </c>
      <c r="J421" t="s">
        <v>53</v>
      </c>
      <c r="K421" t="s">
        <v>28</v>
      </c>
      <c r="L421" t="s">
        <v>38</v>
      </c>
      <c r="M421" t="s">
        <v>34</v>
      </c>
      <c r="N421" t="s">
        <v>40</v>
      </c>
      <c r="O421" t="s">
        <v>35</v>
      </c>
      <c r="P421">
        <v>1</v>
      </c>
      <c r="Q421" s="4">
        <v>70</v>
      </c>
      <c r="R421" s="4">
        <v>70</v>
      </c>
      <c r="S421" s="4">
        <v>29.400000000000002</v>
      </c>
      <c r="T421" s="4">
        <v>40.599999999999994</v>
      </c>
      <c r="U421">
        <v>3</v>
      </c>
      <c r="V421">
        <v>0</v>
      </c>
      <c r="W421" t="str">
        <f t="shared" si="6"/>
        <v>Not Back Order</v>
      </c>
      <c r="X421" t="str">
        <f>IF(OR(A421=2019,A421=2018),IF(IFERROR(VLOOKUP(DATA!D421,'Year Check'!B:B,1,FALSE),"0"),"1","0")," ")</f>
        <v>1</v>
      </c>
    </row>
    <row r="422" spans="1:24" x14ac:dyDescent="0.25">
      <c r="A422">
        <v>2019</v>
      </c>
      <c r="B422">
        <v>1</v>
      </c>
      <c r="C422" t="s">
        <v>79</v>
      </c>
      <c r="D422">
        <v>580</v>
      </c>
      <c r="E422" t="s">
        <v>23</v>
      </c>
      <c r="F422" t="s">
        <v>24</v>
      </c>
      <c r="G422">
        <v>1111821</v>
      </c>
      <c r="H422" t="s">
        <v>47</v>
      </c>
      <c r="I422" t="s">
        <v>52</v>
      </c>
      <c r="J422" t="s">
        <v>53</v>
      </c>
      <c r="K422" t="s">
        <v>28</v>
      </c>
      <c r="L422" t="s">
        <v>29</v>
      </c>
      <c r="M422" t="s">
        <v>39</v>
      </c>
      <c r="N422" t="s">
        <v>40</v>
      </c>
      <c r="O422" t="s">
        <v>35</v>
      </c>
      <c r="P422">
        <v>1</v>
      </c>
      <c r="Q422" s="4">
        <v>70</v>
      </c>
      <c r="R422" s="4">
        <v>70</v>
      </c>
      <c r="S422" s="4">
        <v>29.400000000000002</v>
      </c>
      <c r="T422" s="4">
        <v>40.599999999999994</v>
      </c>
      <c r="U422">
        <v>3</v>
      </c>
      <c r="V422">
        <v>0</v>
      </c>
      <c r="W422" t="str">
        <f t="shared" si="6"/>
        <v>Not Back Order</v>
      </c>
      <c r="X422" t="str">
        <f>IF(OR(A422=2019,A422=2018),IF(IFERROR(VLOOKUP(DATA!D422,'Year Check'!B:B,1,FALSE),"0"),"1","0")," ")</f>
        <v>1</v>
      </c>
    </row>
    <row r="423" spans="1:24" x14ac:dyDescent="0.25">
      <c r="A423">
        <v>2019</v>
      </c>
      <c r="B423">
        <v>1</v>
      </c>
      <c r="C423" t="s">
        <v>79</v>
      </c>
      <c r="D423">
        <v>581</v>
      </c>
      <c r="E423" t="s">
        <v>23</v>
      </c>
      <c r="F423" t="s">
        <v>24</v>
      </c>
      <c r="G423">
        <v>1111821</v>
      </c>
      <c r="H423" t="s">
        <v>47</v>
      </c>
      <c r="I423" t="s">
        <v>52</v>
      </c>
      <c r="J423" t="s">
        <v>53</v>
      </c>
      <c r="K423" t="s">
        <v>28</v>
      </c>
      <c r="L423" t="s">
        <v>29</v>
      </c>
      <c r="M423" t="s">
        <v>39</v>
      </c>
      <c r="N423" t="s">
        <v>40</v>
      </c>
      <c r="O423" t="s">
        <v>35</v>
      </c>
      <c r="P423">
        <v>1</v>
      </c>
      <c r="Q423" s="4">
        <v>70</v>
      </c>
      <c r="R423" s="4">
        <v>70</v>
      </c>
      <c r="S423" s="4">
        <v>29.400000000000002</v>
      </c>
      <c r="T423" s="4">
        <v>40.599999999999994</v>
      </c>
      <c r="U423">
        <v>3</v>
      </c>
      <c r="V423">
        <v>0</v>
      </c>
      <c r="W423" t="str">
        <f t="shared" si="6"/>
        <v>Not Back Order</v>
      </c>
      <c r="X423" t="str">
        <f>IF(OR(A423=2019,A423=2018),IF(IFERROR(VLOOKUP(DATA!D423,'Year Check'!B:B,1,FALSE),"0"),"1","0")," ")</f>
        <v>1</v>
      </c>
    </row>
    <row r="424" spans="1:24" x14ac:dyDescent="0.25">
      <c r="A424">
        <v>2019</v>
      </c>
      <c r="B424">
        <v>1</v>
      </c>
      <c r="C424" t="s">
        <v>79</v>
      </c>
      <c r="D424">
        <v>582</v>
      </c>
      <c r="E424" t="s">
        <v>23</v>
      </c>
      <c r="F424" t="s">
        <v>51</v>
      </c>
      <c r="G424">
        <v>1111821</v>
      </c>
      <c r="H424" t="s">
        <v>47</v>
      </c>
      <c r="I424" t="s">
        <v>52</v>
      </c>
      <c r="J424" t="s">
        <v>53</v>
      </c>
      <c r="K424" t="s">
        <v>28</v>
      </c>
      <c r="L424" t="s">
        <v>29</v>
      </c>
      <c r="M424" t="s">
        <v>39</v>
      </c>
      <c r="N424" t="s">
        <v>40</v>
      </c>
      <c r="O424" t="s">
        <v>35</v>
      </c>
      <c r="P424">
        <v>1</v>
      </c>
      <c r="Q424" s="4">
        <v>70</v>
      </c>
      <c r="R424" s="4">
        <v>70</v>
      </c>
      <c r="S424" s="4">
        <v>29.400000000000002</v>
      </c>
      <c r="T424" s="4">
        <v>40.599999999999994</v>
      </c>
      <c r="U424">
        <v>3</v>
      </c>
      <c r="V424">
        <v>0</v>
      </c>
      <c r="W424" t="str">
        <f t="shared" si="6"/>
        <v>Not Back Order</v>
      </c>
      <c r="X424" t="str">
        <f>IF(OR(A424=2019,A424=2018),IF(IFERROR(VLOOKUP(DATA!D424,'Year Check'!B:B,1,FALSE),"0"),"1","0")," ")</f>
        <v>1</v>
      </c>
    </row>
    <row r="425" spans="1:24" x14ac:dyDescent="0.25">
      <c r="A425">
        <v>2019</v>
      </c>
      <c r="B425">
        <v>1</v>
      </c>
      <c r="C425" t="s">
        <v>79</v>
      </c>
      <c r="D425">
        <v>583</v>
      </c>
      <c r="E425" t="s">
        <v>23</v>
      </c>
      <c r="F425" t="s">
        <v>24</v>
      </c>
      <c r="G425">
        <v>1111821</v>
      </c>
      <c r="H425" t="s">
        <v>47</v>
      </c>
      <c r="I425" t="s">
        <v>52</v>
      </c>
      <c r="J425" t="s">
        <v>53</v>
      </c>
      <c r="K425" t="s">
        <v>28</v>
      </c>
      <c r="L425" t="s">
        <v>29</v>
      </c>
      <c r="M425" t="s">
        <v>39</v>
      </c>
      <c r="N425" t="s">
        <v>40</v>
      </c>
      <c r="O425" t="s">
        <v>35</v>
      </c>
      <c r="P425">
        <v>1</v>
      </c>
      <c r="Q425" s="4">
        <v>70</v>
      </c>
      <c r="R425" s="4">
        <v>70</v>
      </c>
      <c r="S425" s="4">
        <v>29.400000000000002</v>
      </c>
      <c r="T425" s="4">
        <v>40.599999999999994</v>
      </c>
      <c r="U425">
        <v>3</v>
      </c>
      <c r="V425">
        <v>0</v>
      </c>
      <c r="W425" t="str">
        <f t="shared" si="6"/>
        <v>Not Back Order</v>
      </c>
      <c r="X425" t="str">
        <f>IF(OR(A425=2019,A425=2018),IF(IFERROR(VLOOKUP(DATA!D425,'Year Check'!B:B,1,FALSE),"0"),"1","0")," ")</f>
        <v>1</v>
      </c>
    </row>
    <row r="426" spans="1:24" x14ac:dyDescent="0.25">
      <c r="A426">
        <v>2019</v>
      </c>
      <c r="B426">
        <v>1</v>
      </c>
      <c r="C426" t="s">
        <v>79</v>
      </c>
      <c r="D426">
        <v>584</v>
      </c>
      <c r="E426" t="s">
        <v>23</v>
      </c>
      <c r="F426" t="s">
        <v>24</v>
      </c>
      <c r="G426">
        <v>1111821</v>
      </c>
      <c r="H426" t="s">
        <v>47</v>
      </c>
      <c r="I426" t="s">
        <v>52</v>
      </c>
      <c r="J426" t="s">
        <v>53</v>
      </c>
      <c r="K426" t="s">
        <v>28</v>
      </c>
      <c r="L426" t="s">
        <v>29</v>
      </c>
      <c r="M426" t="s">
        <v>39</v>
      </c>
      <c r="N426" t="s">
        <v>40</v>
      </c>
      <c r="O426" t="s">
        <v>35</v>
      </c>
      <c r="P426">
        <v>1</v>
      </c>
      <c r="Q426" s="4">
        <v>70</v>
      </c>
      <c r="R426" s="4">
        <v>70</v>
      </c>
      <c r="S426" s="4">
        <v>29.400000000000002</v>
      </c>
      <c r="T426" s="4">
        <v>40.599999999999994</v>
      </c>
      <c r="U426">
        <v>3</v>
      </c>
      <c r="V426">
        <v>0</v>
      </c>
      <c r="W426" t="str">
        <f t="shared" si="6"/>
        <v>Not Back Order</v>
      </c>
      <c r="X426" t="str">
        <f>IF(OR(A426=2019,A426=2018),IF(IFERROR(VLOOKUP(DATA!D426,'Year Check'!B:B,1,FALSE),"0"),"1","0")," ")</f>
        <v>1</v>
      </c>
    </row>
    <row r="427" spans="1:24" x14ac:dyDescent="0.25">
      <c r="A427">
        <v>2019</v>
      </c>
      <c r="B427">
        <v>1</v>
      </c>
      <c r="C427" t="s">
        <v>79</v>
      </c>
      <c r="D427">
        <v>585</v>
      </c>
      <c r="E427" t="s">
        <v>50</v>
      </c>
      <c r="F427" t="s">
        <v>24</v>
      </c>
      <c r="G427">
        <v>1111111</v>
      </c>
      <c r="H427" t="s">
        <v>41</v>
      </c>
      <c r="I427" t="s">
        <v>42</v>
      </c>
      <c r="J427" t="s">
        <v>43</v>
      </c>
      <c r="K427" t="s">
        <v>28</v>
      </c>
      <c r="L427" t="s">
        <v>38</v>
      </c>
      <c r="M427" t="s">
        <v>39</v>
      </c>
      <c r="N427" t="s">
        <v>40</v>
      </c>
      <c r="O427" t="s">
        <v>35</v>
      </c>
      <c r="P427">
        <v>1</v>
      </c>
      <c r="Q427" s="4">
        <v>54</v>
      </c>
      <c r="R427" s="4">
        <v>54</v>
      </c>
      <c r="S427" s="4">
        <v>23.220000000000002</v>
      </c>
      <c r="T427" s="4">
        <v>30.779999999999998</v>
      </c>
      <c r="U427">
        <v>3</v>
      </c>
      <c r="V427">
        <v>0</v>
      </c>
      <c r="W427" t="str">
        <f t="shared" si="6"/>
        <v>Not Back Order</v>
      </c>
      <c r="X427" t="str">
        <f>IF(OR(A427=2019,A427=2018),IF(IFERROR(VLOOKUP(DATA!D427,'Year Check'!B:B,1,FALSE),"0"),"1","0")," ")</f>
        <v>1</v>
      </c>
    </row>
    <row r="428" spans="1:24" x14ac:dyDescent="0.25">
      <c r="A428">
        <v>2019</v>
      </c>
      <c r="B428">
        <v>1</v>
      </c>
      <c r="C428" t="s">
        <v>79</v>
      </c>
      <c r="D428">
        <v>586</v>
      </c>
      <c r="E428" t="s">
        <v>50</v>
      </c>
      <c r="F428" t="s">
        <v>24</v>
      </c>
      <c r="G428">
        <v>1111191</v>
      </c>
      <c r="H428" t="s">
        <v>41</v>
      </c>
      <c r="I428" t="s">
        <v>42</v>
      </c>
      <c r="J428" t="s">
        <v>27</v>
      </c>
      <c r="K428" t="s">
        <v>28</v>
      </c>
      <c r="L428" t="s">
        <v>29</v>
      </c>
      <c r="M428" t="s">
        <v>39</v>
      </c>
      <c r="N428" t="s">
        <v>40</v>
      </c>
      <c r="O428" t="s">
        <v>35</v>
      </c>
      <c r="P428">
        <v>1</v>
      </c>
      <c r="Q428" s="4">
        <v>54</v>
      </c>
      <c r="R428" s="4">
        <v>54</v>
      </c>
      <c r="S428" s="4">
        <v>23.220000000000002</v>
      </c>
      <c r="T428" s="4">
        <v>30.779999999999998</v>
      </c>
      <c r="U428">
        <v>3</v>
      </c>
      <c r="V428">
        <v>0</v>
      </c>
      <c r="W428" t="str">
        <f t="shared" si="6"/>
        <v>Not Back Order</v>
      </c>
      <c r="X428" t="str">
        <f>IF(OR(A428=2019,A428=2018),IF(IFERROR(VLOOKUP(DATA!D428,'Year Check'!B:B,1,FALSE),"0"),"1","0")," ")</f>
        <v>1</v>
      </c>
    </row>
    <row r="429" spans="1:24" x14ac:dyDescent="0.25">
      <c r="A429">
        <v>2019</v>
      </c>
      <c r="B429">
        <v>1</v>
      </c>
      <c r="C429" t="s">
        <v>79</v>
      </c>
      <c r="D429">
        <v>587</v>
      </c>
      <c r="E429" t="s">
        <v>50</v>
      </c>
      <c r="F429" t="s">
        <v>24</v>
      </c>
      <c r="G429">
        <v>1111393</v>
      </c>
      <c r="H429" t="s">
        <v>41</v>
      </c>
      <c r="I429" t="s">
        <v>42</v>
      </c>
      <c r="J429" t="s">
        <v>27</v>
      </c>
      <c r="K429" t="s">
        <v>28</v>
      </c>
      <c r="L429" t="s">
        <v>29</v>
      </c>
      <c r="M429" t="s">
        <v>39</v>
      </c>
      <c r="N429" t="s">
        <v>40</v>
      </c>
      <c r="O429" t="s">
        <v>35</v>
      </c>
      <c r="P429">
        <v>1</v>
      </c>
      <c r="Q429" s="4">
        <v>54</v>
      </c>
      <c r="R429" s="4">
        <v>54</v>
      </c>
      <c r="S429" s="4">
        <v>23.220000000000002</v>
      </c>
      <c r="T429" s="4">
        <v>30.779999999999998</v>
      </c>
      <c r="U429">
        <v>3</v>
      </c>
      <c r="V429">
        <v>0</v>
      </c>
      <c r="W429" t="str">
        <f t="shared" si="6"/>
        <v>Not Back Order</v>
      </c>
      <c r="X429" t="str">
        <f>IF(OR(A429=2019,A429=2018),IF(IFERROR(VLOOKUP(DATA!D429,'Year Check'!B:B,1,FALSE),"0"),"1","0")," ")</f>
        <v>1</v>
      </c>
    </row>
    <row r="430" spans="1:24" x14ac:dyDescent="0.25">
      <c r="A430">
        <v>2019</v>
      </c>
      <c r="B430">
        <v>1</v>
      </c>
      <c r="C430" t="s">
        <v>79</v>
      </c>
      <c r="D430">
        <v>588</v>
      </c>
      <c r="E430" t="s">
        <v>50</v>
      </c>
      <c r="F430" t="s">
        <v>24</v>
      </c>
      <c r="G430">
        <v>1111393</v>
      </c>
      <c r="H430" t="s">
        <v>41</v>
      </c>
      <c r="I430" t="s">
        <v>42</v>
      </c>
      <c r="J430" t="s">
        <v>27</v>
      </c>
      <c r="K430" t="s">
        <v>28</v>
      </c>
      <c r="L430" t="s">
        <v>29</v>
      </c>
      <c r="M430" t="s">
        <v>39</v>
      </c>
      <c r="N430" t="s">
        <v>40</v>
      </c>
      <c r="O430" t="s">
        <v>35</v>
      </c>
      <c r="P430">
        <v>1</v>
      </c>
      <c r="Q430" s="4">
        <v>54</v>
      </c>
      <c r="R430" s="4">
        <v>54</v>
      </c>
      <c r="S430" s="4">
        <v>23.220000000000002</v>
      </c>
      <c r="T430" s="4">
        <v>30.779999999999998</v>
      </c>
      <c r="U430">
        <v>121</v>
      </c>
      <c r="V430">
        <v>0</v>
      </c>
      <c r="W430" t="str">
        <f t="shared" si="6"/>
        <v>Not Back Order</v>
      </c>
      <c r="X430" t="str">
        <f>IF(OR(A430=2019,A430=2018),IF(IFERROR(VLOOKUP(DATA!D430,'Year Check'!B:B,1,FALSE),"0"),"1","0")," ")</f>
        <v>1</v>
      </c>
    </row>
    <row r="431" spans="1:24" x14ac:dyDescent="0.25">
      <c r="A431">
        <v>2019</v>
      </c>
      <c r="B431">
        <v>1</v>
      </c>
      <c r="C431" t="s">
        <v>79</v>
      </c>
      <c r="D431">
        <v>589</v>
      </c>
      <c r="E431" t="s">
        <v>50</v>
      </c>
      <c r="F431" t="s">
        <v>24</v>
      </c>
      <c r="G431">
        <v>1111393</v>
      </c>
      <c r="H431" t="s">
        <v>41</v>
      </c>
      <c r="I431" t="s">
        <v>42</v>
      </c>
      <c r="J431" t="s">
        <v>27</v>
      </c>
      <c r="K431" t="s">
        <v>28</v>
      </c>
      <c r="L431" t="s">
        <v>29</v>
      </c>
      <c r="M431" t="s">
        <v>39</v>
      </c>
      <c r="N431" t="s">
        <v>40</v>
      </c>
      <c r="O431" t="s">
        <v>35</v>
      </c>
      <c r="P431">
        <v>1</v>
      </c>
      <c r="Q431" s="4">
        <v>54</v>
      </c>
      <c r="R431" s="4">
        <v>54</v>
      </c>
      <c r="S431" s="4">
        <v>23.220000000000002</v>
      </c>
      <c r="T431" s="4">
        <v>30.779999999999998</v>
      </c>
      <c r="U431">
        <v>121</v>
      </c>
      <c r="V431">
        <v>0</v>
      </c>
      <c r="W431" t="str">
        <f t="shared" si="6"/>
        <v>Not Back Order</v>
      </c>
      <c r="X431" t="str">
        <f>IF(OR(A431=2019,A431=2018),IF(IFERROR(VLOOKUP(DATA!D431,'Year Check'!B:B,1,FALSE),"0"),"1","0")," ")</f>
        <v>1</v>
      </c>
    </row>
    <row r="432" spans="1:24" x14ac:dyDescent="0.25">
      <c r="A432">
        <v>2019</v>
      </c>
      <c r="B432">
        <v>1</v>
      </c>
      <c r="C432" t="s">
        <v>79</v>
      </c>
      <c r="D432">
        <v>590</v>
      </c>
      <c r="E432" t="s">
        <v>50</v>
      </c>
      <c r="F432" t="s">
        <v>24</v>
      </c>
      <c r="G432">
        <v>1111393</v>
      </c>
      <c r="H432" t="s">
        <v>41</v>
      </c>
      <c r="I432" t="s">
        <v>42</v>
      </c>
      <c r="J432" t="s">
        <v>27</v>
      </c>
      <c r="K432" t="s">
        <v>28</v>
      </c>
      <c r="L432" t="s">
        <v>29</v>
      </c>
      <c r="M432" t="s">
        <v>39</v>
      </c>
      <c r="N432" t="s">
        <v>40</v>
      </c>
      <c r="O432" t="s">
        <v>35</v>
      </c>
      <c r="P432">
        <v>1</v>
      </c>
      <c r="Q432" s="4">
        <v>54</v>
      </c>
      <c r="R432" s="4">
        <v>54</v>
      </c>
      <c r="S432" s="4">
        <v>23.220000000000002</v>
      </c>
      <c r="T432" s="4">
        <v>30.779999999999998</v>
      </c>
      <c r="U432">
        <v>121</v>
      </c>
      <c r="V432">
        <v>0</v>
      </c>
      <c r="W432" t="str">
        <f t="shared" si="6"/>
        <v>Not Back Order</v>
      </c>
      <c r="X432" t="str">
        <f>IF(OR(A432=2019,A432=2018),IF(IFERROR(VLOOKUP(DATA!D432,'Year Check'!B:B,1,FALSE),"0"),"1","0")," ")</f>
        <v>1</v>
      </c>
    </row>
    <row r="433" spans="1:24" x14ac:dyDescent="0.25">
      <c r="A433">
        <v>2019</v>
      </c>
      <c r="B433">
        <v>1</v>
      </c>
      <c r="C433" t="s">
        <v>79</v>
      </c>
      <c r="D433">
        <v>591</v>
      </c>
      <c r="E433" t="s">
        <v>50</v>
      </c>
      <c r="F433" t="s">
        <v>24</v>
      </c>
      <c r="G433">
        <v>1111852</v>
      </c>
      <c r="H433" t="s">
        <v>41</v>
      </c>
      <c r="I433" t="s">
        <v>42</v>
      </c>
      <c r="J433" t="s">
        <v>27</v>
      </c>
      <c r="K433" t="s">
        <v>28</v>
      </c>
      <c r="L433" t="s">
        <v>29</v>
      </c>
      <c r="M433" t="s">
        <v>39</v>
      </c>
      <c r="N433" t="s">
        <v>40</v>
      </c>
      <c r="O433" t="s">
        <v>35</v>
      </c>
      <c r="P433">
        <v>1</v>
      </c>
      <c r="Q433" s="4">
        <v>54</v>
      </c>
      <c r="R433" s="4">
        <v>54</v>
      </c>
      <c r="S433" s="4">
        <v>23.220000000000002</v>
      </c>
      <c r="T433" s="4">
        <v>30.779999999999998</v>
      </c>
      <c r="U433">
        <v>121</v>
      </c>
      <c r="V433">
        <v>0</v>
      </c>
      <c r="W433" t="str">
        <f t="shared" si="6"/>
        <v>Not Back Order</v>
      </c>
      <c r="X433" t="str">
        <f>IF(OR(A433=2019,A433=2018),IF(IFERROR(VLOOKUP(DATA!D433,'Year Check'!B:B,1,FALSE),"0"),"1","0")," ")</f>
        <v>1</v>
      </c>
    </row>
    <row r="434" spans="1:24" x14ac:dyDescent="0.25">
      <c r="A434">
        <v>2019</v>
      </c>
      <c r="B434">
        <v>1</v>
      </c>
      <c r="C434" t="s">
        <v>79</v>
      </c>
      <c r="D434">
        <v>592</v>
      </c>
      <c r="E434" t="s">
        <v>50</v>
      </c>
      <c r="F434" t="s">
        <v>24</v>
      </c>
      <c r="G434">
        <v>1111191</v>
      </c>
      <c r="H434" t="s">
        <v>41</v>
      </c>
      <c r="I434" t="s">
        <v>42</v>
      </c>
      <c r="J434" t="s">
        <v>27</v>
      </c>
      <c r="K434" t="s">
        <v>28</v>
      </c>
      <c r="L434" t="s">
        <v>29</v>
      </c>
      <c r="M434" t="s">
        <v>39</v>
      </c>
      <c r="N434" t="s">
        <v>40</v>
      </c>
      <c r="O434" t="s">
        <v>35</v>
      </c>
      <c r="P434">
        <v>1</v>
      </c>
      <c r="Q434" s="4">
        <v>54</v>
      </c>
      <c r="R434" s="4">
        <v>54</v>
      </c>
      <c r="S434" s="4">
        <v>23.220000000000002</v>
      </c>
      <c r="T434" s="4">
        <v>30.779999999999998</v>
      </c>
      <c r="U434">
        <v>121</v>
      </c>
      <c r="V434">
        <v>0</v>
      </c>
      <c r="W434" t="str">
        <f t="shared" si="6"/>
        <v>Not Back Order</v>
      </c>
      <c r="X434" t="str">
        <f>IF(OR(A434=2019,A434=2018),IF(IFERROR(VLOOKUP(DATA!D434,'Year Check'!B:B,1,FALSE),"0"),"1","0")," ")</f>
        <v>1</v>
      </c>
    </row>
    <row r="435" spans="1:24" x14ac:dyDescent="0.25">
      <c r="A435">
        <v>2019</v>
      </c>
      <c r="B435">
        <v>1</v>
      </c>
      <c r="C435" t="s">
        <v>79</v>
      </c>
      <c r="D435">
        <v>595</v>
      </c>
      <c r="E435" t="s">
        <v>50</v>
      </c>
      <c r="F435" t="s">
        <v>33</v>
      </c>
      <c r="G435">
        <v>1111599</v>
      </c>
      <c r="H435" t="s">
        <v>41</v>
      </c>
      <c r="I435" t="s">
        <v>42</v>
      </c>
      <c r="J435" t="s">
        <v>27</v>
      </c>
      <c r="K435" t="s">
        <v>28</v>
      </c>
      <c r="L435" t="s">
        <v>38</v>
      </c>
      <c r="M435" t="s">
        <v>39</v>
      </c>
      <c r="N435" t="s">
        <v>40</v>
      </c>
      <c r="O435" t="s">
        <v>35</v>
      </c>
      <c r="P435">
        <v>1</v>
      </c>
      <c r="Q435" s="4">
        <v>54</v>
      </c>
      <c r="R435" s="4">
        <v>54</v>
      </c>
      <c r="S435" s="4">
        <v>23.220000000000002</v>
      </c>
      <c r="T435" s="4">
        <v>30.779999999999998</v>
      </c>
      <c r="U435">
        <v>13</v>
      </c>
      <c r="V435">
        <v>0</v>
      </c>
      <c r="W435" t="str">
        <f t="shared" si="6"/>
        <v>Not Back Order</v>
      </c>
      <c r="X435" t="str">
        <f>IF(OR(A435=2019,A435=2018),IF(IFERROR(VLOOKUP(DATA!D435,'Year Check'!B:B,1,FALSE),"0"),"1","0")," ")</f>
        <v>1</v>
      </c>
    </row>
    <row r="436" spans="1:24" x14ac:dyDescent="0.25">
      <c r="A436">
        <v>2019</v>
      </c>
      <c r="B436">
        <v>1</v>
      </c>
      <c r="C436" t="s">
        <v>79</v>
      </c>
      <c r="D436">
        <v>596</v>
      </c>
      <c r="E436" t="s">
        <v>50</v>
      </c>
      <c r="F436" t="s">
        <v>24</v>
      </c>
      <c r="G436">
        <v>1111191</v>
      </c>
      <c r="H436" t="s">
        <v>25</v>
      </c>
      <c r="I436" t="s">
        <v>69</v>
      </c>
      <c r="J436" t="s">
        <v>27</v>
      </c>
      <c r="K436" t="s">
        <v>28</v>
      </c>
      <c r="L436" t="s">
        <v>38</v>
      </c>
      <c r="M436" t="s">
        <v>34</v>
      </c>
      <c r="N436" t="s">
        <v>40</v>
      </c>
      <c r="O436" t="s">
        <v>35</v>
      </c>
      <c r="P436">
        <v>1</v>
      </c>
      <c r="Q436" s="4">
        <v>200</v>
      </c>
      <c r="R436" s="4">
        <v>200</v>
      </c>
      <c r="S436" s="4">
        <v>62.000000000000014</v>
      </c>
      <c r="T436" s="4">
        <v>138</v>
      </c>
      <c r="U436">
        <v>13</v>
      </c>
      <c r="V436">
        <v>0</v>
      </c>
      <c r="W436" t="str">
        <f t="shared" si="6"/>
        <v>Not Back Order</v>
      </c>
      <c r="X436" t="str">
        <f>IF(OR(A436=2019,A436=2018),IF(IFERROR(VLOOKUP(DATA!D436,'Year Check'!B:B,1,FALSE),"0"),"1","0")," ")</f>
        <v>1</v>
      </c>
    </row>
    <row r="437" spans="1:24" x14ac:dyDescent="0.25">
      <c r="A437">
        <v>2019</v>
      </c>
      <c r="B437">
        <v>1</v>
      </c>
      <c r="C437" t="s">
        <v>79</v>
      </c>
      <c r="D437">
        <v>597</v>
      </c>
      <c r="E437" t="s">
        <v>50</v>
      </c>
      <c r="F437" t="s">
        <v>55</v>
      </c>
      <c r="G437">
        <v>1111191</v>
      </c>
      <c r="H437" t="s">
        <v>25</v>
      </c>
      <c r="I437" t="s">
        <v>69</v>
      </c>
      <c r="J437" t="s">
        <v>27</v>
      </c>
      <c r="K437" t="s">
        <v>28</v>
      </c>
      <c r="L437" t="s">
        <v>38</v>
      </c>
      <c r="M437" t="s">
        <v>34</v>
      </c>
      <c r="N437" t="s">
        <v>40</v>
      </c>
      <c r="O437" t="s">
        <v>35</v>
      </c>
      <c r="P437">
        <v>1</v>
      </c>
      <c r="Q437" s="4">
        <v>200</v>
      </c>
      <c r="R437" s="4">
        <v>200</v>
      </c>
      <c r="S437" s="4">
        <v>62.000000000000014</v>
      </c>
      <c r="T437" s="4">
        <v>138</v>
      </c>
      <c r="U437">
        <v>13</v>
      </c>
      <c r="V437">
        <v>0</v>
      </c>
      <c r="W437" t="str">
        <f t="shared" si="6"/>
        <v>Not Back Order</v>
      </c>
      <c r="X437" t="str">
        <f>IF(OR(A437=2019,A437=2018),IF(IFERROR(VLOOKUP(DATA!D437,'Year Check'!B:B,1,FALSE),"0"),"1","0")," ")</f>
        <v>1</v>
      </c>
    </row>
    <row r="438" spans="1:24" x14ac:dyDescent="0.25">
      <c r="A438">
        <v>2019</v>
      </c>
      <c r="B438">
        <v>1</v>
      </c>
      <c r="C438" t="s">
        <v>79</v>
      </c>
      <c r="D438">
        <v>598</v>
      </c>
      <c r="E438" t="s">
        <v>50</v>
      </c>
      <c r="F438" t="s">
        <v>24</v>
      </c>
      <c r="G438">
        <v>1111191</v>
      </c>
      <c r="H438" t="s">
        <v>25</v>
      </c>
      <c r="I438" t="s">
        <v>69</v>
      </c>
      <c r="J438" t="s">
        <v>27</v>
      </c>
      <c r="K438" t="s">
        <v>28</v>
      </c>
      <c r="L438" t="s">
        <v>38</v>
      </c>
      <c r="M438" t="s">
        <v>34</v>
      </c>
      <c r="N438" t="s">
        <v>40</v>
      </c>
      <c r="O438" t="s">
        <v>35</v>
      </c>
      <c r="P438">
        <v>1</v>
      </c>
      <c r="Q438" s="4">
        <v>200</v>
      </c>
      <c r="R438" s="4">
        <v>200</v>
      </c>
      <c r="S438" s="4">
        <v>62.000000000000014</v>
      </c>
      <c r="T438" s="4">
        <v>138</v>
      </c>
      <c r="U438">
        <v>13</v>
      </c>
      <c r="V438">
        <v>0</v>
      </c>
      <c r="W438" t="str">
        <f t="shared" si="6"/>
        <v>Not Back Order</v>
      </c>
      <c r="X438" t="str">
        <f>IF(OR(A438=2019,A438=2018),IF(IFERROR(VLOOKUP(DATA!D438,'Year Check'!B:B,1,FALSE),"0"),"1","0")," ")</f>
        <v>1</v>
      </c>
    </row>
    <row r="439" spans="1:24" x14ac:dyDescent="0.25">
      <c r="A439">
        <v>2019</v>
      </c>
      <c r="B439">
        <v>1</v>
      </c>
      <c r="C439" t="s">
        <v>79</v>
      </c>
      <c r="D439">
        <v>599</v>
      </c>
      <c r="E439" t="s">
        <v>50</v>
      </c>
      <c r="F439" t="s">
        <v>55</v>
      </c>
      <c r="G439">
        <v>1111191</v>
      </c>
      <c r="H439" t="s">
        <v>25</v>
      </c>
      <c r="I439" t="s">
        <v>69</v>
      </c>
      <c r="J439" t="s">
        <v>27</v>
      </c>
      <c r="K439" t="s">
        <v>28</v>
      </c>
      <c r="L439" t="s">
        <v>38</v>
      </c>
      <c r="M439" t="s">
        <v>34</v>
      </c>
      <c r="N439" t="s">
        <v>40</v>
      </c>
      <c r="O439" t="s">
        <v>35</v>
      </c>
      <c r="P439">
        <v>1</v>
      </c>
      <c r="Q439" s="4">
        <v>200</v>
      </c>
      <c r="R439" s="4">
        <v>200</v>
      </c>
      <c r="S439" s="4">
        <v>62.000000000000014</v>
      </c>
      <c r="T439" s="4">
        <v>138</v>
      </c>
      <c r="U439">
        <v>13</v>
      </c>
      <c r="V439">
        <v>0</v>
      </c>
      <c r="W439" t="str">
        <f t="shared" si="6"/>
        <v>Not Back Order</v>
      </c>
      <c r="X439" t="str">
        <f>IF(OR(A439=2019,A439=2018),IF(IFERROR(VLOOKUP(DATA!D439,'Year Check'!B:B,1,FALSE),"0"),"1","0")," ")</f>
        <v>1</v>
      </c>
    </row>
    <row r="440" spans="1:24" x14ac:dyDescent="0.25">
      <c r="A440">
        <v>2019</v>
      </c>
      <c r="B440">
        <v>1</v>
      </c>
      <c r="C440" t="s">
        <v>79</v>
      </c>
      <c r="D440">
        <v>600</v>
      </c>
      <c r="E440" t="s">
        <v>50</v>
      </c>
      <c r="F440" t="s">
        <v>24</v>
      </c>
      <c r="G440">
        <v>1111319</v>
      </c>
      <c r="H440" t="s">
        <v>47</v>
      </c>
      <c r="I440" t="s">
        <v>48</v>
      </c>
      <c r="J440" t="s">
        <v>27</v>
      </c>
      <c r="K440" t="s">
        <v>28</v>
      </c>
      <c r="L440" t="s">
        <v>29</v>
      </c>
      <c r="M440" t="s">
        <v>39</v>
      </c>
      <c r="N440" t="s">
        <v>40</v>
      </c>
      <c r="O440" t="s">
        <v>35</v>
      </c>
      <c r="P440">
        <v>1</v>
      </c>
      <c r="Q440" s="4">
        <v>59</v>
      </c>
      <c r="R440" s="4">
        <v>59</v>
      </c>
      <c r="S440" s="4">
        <v>24.78</v>
      </c>
      <c r="T440" s="4">
        <v>34.22</v>
      </c>
      <c r="U440">
        <v>13</v>
      </c>
      <c r="V440">
        <v>0</v>
      </c>
      <c r="W440" t="str">
        <f t="shared" si="6"/>
        <v>Not Back Order</v>
      </c>
      <c r="X440" t="str">
        <f>IF(OR(A440=2019,A440=2018),IF(IFERROR(VLOOKUP(DATA!D440,'Year Check'!B:B,1,FALSE),"0"),"1","0")," ")</f>
        <v>1</v>
      </c>
    </row>
    <row r="441" spans="1:24" x14ac:dyDescent="0.25">
      <c r="A441">
        <v>2019</v>
      </c>
      <c r="B441">
        <v>1</v>
      </c>
      <c r="C441" t="s">
        <v>79</v>
      </c>
      <c r="D441">
        <v>601</v>
      </c>
      <c r="E441" t="s">
        <v>45</v>
      </c>
      <c r="F441" t="s">
        <v>24</v>
      </c>
      <c r="G441">
        <v>1111112</v>
      </c>
      <c r="H441" t="s">
        <v>47</v>
      </c>
      <c r="I441" t="s">
        <v>48</v>
      </c>
      <c r="J441" t="s">
        <v>43</v>
      </c>
      <c r="K441" t="s">
        <v>28</v>
      </c>
      <c r="L441" t="s">
        <v>38</v>
      </c>
      <c r="M441" t="s">
        <v>30</v>
      </c>
      <c r="N441" t="s">
        <v>40</v>
      </c>
      <c r="O441" t="s">
        <v>35</v>
      </c>
      <c r="P441">
        <v>1</v>
      </c>
      <c r="Q441" s="4">
        <v>59</v>
      </c>
      <c r="R441" s="4">
        <v>59</v>
      </c>
      <c r="S441" s="4">
        <v>24.78</v>
      </c>
      <c r="T441" s="4">
        <v>34.22</v>
      </c>
      <c r="U441">
        <v>13</v>
      </c>
      <c r="V441">
        <v>0</v>
      </c>
      <c r="W441" t="str">
        <f t="shared" si="6"/>
        <v>Not Back Order</v>
      </c>
      <c r="X441" t="str">
        <f>IF(OR(A441=2019,A441=2018),IF(IFERROR(VLOOKUP(DATA!D441,'Year Check'!B:B,1,FALSE),"0"),"1","0")," ")</f>
        <v>1</v>
      </c>
    </row>
    <row r="442" spans="1:24" x14ac:dyDescent="0.25">
      <c r="A442">
        <v>2019</v>
      </c>
      <c r="B442">
        <v>1</v>
      </c>
      <c r="C442" t="s">
        <v>79</v>
      </c>
      <c r="D442">
        <v>602</v>
      </c>
      <c r="E442" t="s">
        <v>45</v>
      </c>
      <c r="F442" t="s">
        <v>67</v>
      </c>
      <c r="G442">
        <v>1111118</v>
      </c>
      <c r="H442" t="s">
        <v>47</v>
      </c>
      <c r="I442" t="s">
        <v>48</v>
      </c>
      <c r="J442" t="s">
        <v>27</v>
      </c>
      <c r="K442" t="s">
        <v>28</v>
      </c>
      <c r="L442" t="s">
        <v>38</v>
      </c>
      <c r="M442" t="s">
        <v>39</v>
      </c>
      <c r="N442" t="s">
        <v>40</v>
      </c>
      <c r="O442" t="s">
        <v>35</v>
      </c>
      <c r="P442">
        <v>1</v>
      </c>
      <c r="Q442" s="4">
        <v>43</v>
      </c>
      <c r="R442" s="4">
        <v>43</v>
      </c>
      <c r="S442" s="4">
        <v>18.060000000000002</v>
      </c>
      <c r="T442" s="4">
        <v>24.939999999999998</v>
      </c>
      <c r="U442">
        <v>13</v>
      </c>
      <c r="V442">
        <v>0</v>
      </c>
      <c r="W442" t="str">
        <f t="shared" si="6"/>
        <v>Not Back Order</v>
      </c>
      <c r="X442" t="str">
        <f>IF(OR(A442=2019,A442=2018),IF(IFERROR(VLOOKUP(DATA!D442,'Year Check'!B:B,1,FALSE),"0"),"1","0")," ")</f>
        <v>1</v>
      </c>
    </row>
    <row r="443" spans="1:24" x14ac:dyDescent="0.25">
      <c r="A443">
        <v>2019</v>
      </c>
      <c r="B443">
        <v>1</v>
      </c>
      <c r="C443" t="s">
        <v>79</v>
      </c>
      <c r="D443">
        <v>603</v>
      </c>
      <c r="E443" t="s">
        <v>45</v>
      </c>
      <c r="F443" t="s">
        <v>33</v>
      </c>
      <c r="G443">
        <v>1111893</v>
      </c>
      <c r="H443" t="s">
        <v>47</v>
      </c>
      <c r="I443" t="s">
        <v>48</v>
      </c>
      <c r="J443" t="s">
        <v>43</v>
      </c>
      <c r="K443" t="s">
        <v>28</v>
      </c>
      <c r="L443" t="s">
        <v>29</v>
      </c>
      <c r="M443" t="s">
        <v>30</v>
      </c>
      <c r="N443" t="s">
        <v>40</v>
      </c>
      <c r="O443" t="s">
        <v>35</v>
      </c>
      <c r="P443">
        <v>1</v>
      </c>
      <c r="Q443" s="4">
        <v>43</v>
      </c>
      <c r="R443" s="4">
        <v>43</v>
      </c>
      <c r="S443" s="4">
        <v>18.060000000000002</v>
      </c>
      <c r="T443" s="4">
        <v>24.939999999999998</v>
      </c>
      <c r="U443">
        <v>13</v>
      </c>
      <c r="V443">
        <v>0</v>
      </c>
      <c r="W443" t="str">
        <f t="shared" si="6"/>
        <v>Not Back Order</v>
      </c>
      <c r="X443" t="str">
        <f>IF(OR(A443=2019,A443=2018),IF(IFERROR(VLOOKUP(DATA!D443,'Year Check'!B:B,1,FALSE),"0"),"1","0")," ")</f>
        <v>1</v>
      </c>
    </row>
    <row r="444" spans="1:24" x14ac:dyDescent="0.25">
      <c r="A444">
        <v>2019</v>
      </c>
      <c r="B444">
        <v>1</v>
      </c>
      <c r="C444" t="s">
        <v>79</v>
      </c>
      <c r="D444">
        <v>604</v>
      </c>
      <c r="E444" t="s">
        <v>45</v>
      </c>
      <c r="F444" t="s">
        <v>33</v>
      </c>
      <c r="G444">
        <v>1111893</v>
      </c>
      <c r="H444" t="s">
        <v>47</v>
      </c>
      <c r="I444" t="s">
        <v>48</v>
      </c>
      <c r="J444" t="s">
        <v>43</v>
      </c>
      <c r="K444" t="s">
        <v>28</v>
      </c>
      <c r="L444" t="s">
        <v>38</v>
      </c>
      <c r="M444" t="s">
        <v>30</v>
      </c>
      <c r="N444" t="s">
        <v>40</v>
      </c>
      <c r="O444" t="s">
        <v>35</v>
      </c>
      <c r="P444">
        <v>1</v>
      </c>
      <c r="Q444" s="4">
        <v>43</v>
      </c>
      <c r="R444" s="4">
        <v>43</v>
      </c>
      <c r="S444" s="4">
        <v>18.060000000000002</v>
      </c>
      <c r="T444" s="4">
        <v>24.939999999999998</v>
      </c>
      <c r="U444">
        <v>13</v>
      </c>
      <c r="V444">
        <v>0</v>
      </c>
      <c r="W444" t="str">
        <f t="shared" si="6"/>
        <v>Not Back Order</v>
      </c>
      <c r="X444" t="str">
        <f>IF(OR(A444=2019,A444=2018),IF(IFERROR(VLOOKUP(DATA!D444,'Year Check'!B:B,1,FALSE),"0"),"1","0")," ")</f>
        <v>1</v>
      </c>
    </row>
    <row r="445" spans="1:24" x14ac:dyDescent="0.25">
      <c r="A445">
        <v>2019</v>
      </c>
      <c r="B445">
        <v>1</v>
      </c>
      <c r="C445" t="s">
        <v>79</v>
      </c>
      <c r="D445">
        <v>605</v>
      </c>
      <c r="E445" t="s">
        <v>45</v>
      </c>
      <c r="F445" t="s">
        <v>24</v>
      </c>
      <c r="G445">
        <v>1111111</v>
      </c>
      <c r="H445" t="s">
        <v>47</v>
      </c>
      <c r="I445" t="s">
        <v>48</v>
      </c>
      <c r="J445" t="s">
        <v>27</v>
      </c>
      <c r="K445" t="s">
        <v>28</v>
      </c>
      <c r="L445" t="s">
        <v>29</v>
      </c>
      <c r="M445" t="s">
        <v>34</v>
      </c>
      <c r="N445" t="s">
        <v>40</v>
      </c>
      <c r="O445" t="s">
        <v>35</v>
      </c>
      <c r="P445">
        <v>1</v>
      </c>
      <c r="Q445" s="4">
        <v>43</v>
      </c>
      <c r="R445" s="4">
        <v>43</v>
      </c>
      <c r="S445" s="4">
        <v>18.060000000000002</v>
      </c>
      <c r="T445" s="4">
        <v>24.939999999999998</v>
      </c>
      <c r="U445">
        <v>13</v>
      </c>
      <c r="V445">
        <v>0</v>
      </c>
      <c r="W445" t="str">
        <f t="shared" si="6"/>
        <v>Not Back Order</v>
      </c>
      <c r="X445" t="str">
        <f>IF(OR(A445=2019,A445=2018),IF(IFERROR(VLOOKUP(DATA!D445,'Year Check'!B:B,1,FALSE),"0"),"1","0")," ")</f>
        <v>1</v>
      </c>
    </row>
    <row r="446" spans="1:24" x14ac:dyDescent="0.25">
      <c r="A446">
        <v>2019</v>
      </c>
      <c r="B446">
        <v>1</v>
      </c>
      <c r="C446" t="s">
        <v>79</v>
      </c>
      <c r="D446">
        <v>606</v>
      </c>
      <c r="E446" t="s">
        <v>45</v>
      </c>
      <c r="F446" t="s">
        <v>24</v>
      </c>
      <c r="G446">
        <v>1111112</v>
      </c>
      <c r="H446" t="s">
        <v>47</v>
      </c>
      <c r="I446" t="s">
        <v>48</v>
      </c>
      <c r="J446" t="s">
        <v>43</v>
      </c>
      <c r="K446" t="s">
        <v>28</v>
      </c>
      <c r="L446" t="s">
        <v>29</v>
      </c>
      <c r="M446" t="s">
        <v>30</v>
      </c>
      <c r="N446" t="s">
        <v>40</v>
      </c>
      <c r="O446" t="s">
        <v>35</v>
      </c>
      <c r="P446">
        <v>1</v>
      </c>
      <c r="Q446" s="4">
        <v>43</v>
      </c>
      <c r="R446" s="4">
        <v>43</v>
      </c>
      <c r="S446" s="4">
        <v>18.060000000000002</v>
      </c>
      <c r="T446" s="4">
        <v>24.939999999999998</v>
      </c>
      <c r="U446">
        <v>121</v>
      </c>
      <c r="V446">
        <v>0</v>
      </c>
      <c r="W446" t="str">
        <f t="shared" si="6"/>
        <v>Not Back Order</v>
      </c>
      <c r="X446" t="str">
        <f>IF(OR(A446=2019,A446=2018),IF(IFERROR(VLOOKUP(DATA!D446,'Year Check'!B:B,1,FALSE),"0"),"1","0")," ")</f>
        <v>1</v>
      </c>
    </row>
    <row r="447" spans="1:24" x14ac:dyDescent="0.25">
      <c r="A447">
        <v>2019</v>
      </c>
      <c r="B447">
        <v>1</v>
      </c>
      <c r="C447" t="s">
        <v>79</v>
      </c>
      <c r="D447">
        <v>607</v>
      </c>
      <c r="E447" t="s">
        <v>45</v>
      </c>
      <c r="F447" t="s">
        <v>24</v>
      </c>
      <c r="G447">
        <v>1111893</v>
      </c>
      <c r="H447" t="s">
        <v>47</v>
      </c>
      <c r="I447" t="s">
        <v>48</v>
      </c>
      <c r="J447" t="s">
        <v>53</v>
      </c>
      <c r="K447" t="s">
        <v>28</v>
      </c>
      <c r="L447" t="s">
        <v>38</v>
      </c>
      <c r="M447" t="s">
        <v>39</v>
      </c>
      <c r="N447" t="s">
        <v>40</v>
      </c>
      <c r="O447" t="s">
        <v>35</v>
      </c>
      <c r="P447">
        <v>1</v>
      </c>
      <c r="Q447" s="4">
        <v>59</v>
      </c>
      <c r="R447" s="4">
        <v>59</v>
      </c>
      <c r="S447" s="4">
        <v>24.78</v>
      </c>
      <c r="T447" s="4">
        <v>34.22</v>
      </c>
      <c r="U447">
        <v>13</v>
      </c>
      <c r="V447">
        <v>0</v>
      </c>
      <c r="W447" t="str">
        <f t="shared" si="6"/>
        <v>Not Back Order</v>
      </c>
      <c r="X447" t="str">
        <f>IF(OR(A447=2019,A447=2018),IF(IFERROR(VLOOKUP(DATA!D447,'Year Check'!B:B,1,FALSE),"0"),"1","0")," ")</f>
        <v>1</v>
      </c>
    </row>
    <row r="448" spans="1:24" x14ac:dyDescent="0.25">
      <c r="A448">
        <v>2019</v>
      </c>
      <c r="B448">
        <v>1</v>
      </c>
      <c r="C448" t="s">
        <v>79</v>
      </c>
      <c r="D448">
        <v>608</v>
      </c>
      <c r="E448" t="s">
        <v>45</v>
      </c>
      <c r="F448" t="s">
        <v>51</v>
      </c>
      <c r="G448">
        <v>1111893</v>
      </c>
      <c r="H448" t="s">
        <v>47</v>
      </c>
      <c r="I448" t="s">
        <v>48</v>
      </c>
      <c r="J448" t="s">
        <v>53</v>
      </c>
      <c r="K448" t="s">
        <v>28</v>
      </c>
      <c r="L448" t="s">
        <v>38</v>
      </c>
      <c r="M448" t="s">
        <v>39</v>
      </c>
      <c r="N448" t="s">
        <v>40</v>
      </c>
      <c r="O448" t="s">
        <v>35</v>
      </c>
      <c r="P448">
        <v>1</v>
      </c>
      <c r="Q448" s="4">
        <v>59</v>
      </c>
      <c r="R448" s="4">
        <v>59</v>
      </c>
      <c r="S448" s="4">
        <v>24.78</v>
      </c>
      <c r="T448" s="4">
        <v>34.22</v>
      </c>
      <c r="U448">
        <v>13</v>
      </c>
      <c r="V448">
        <v>0</v>
      </c>
      <c r="W448" t="str">
        <f t="shared" si="6"/>
        <v>Not Back Order</v>
      </c>
      <c r="X448" t="str">
        <f>IF(OR(A448=2019,A448=2018),IF(IFERROR(VLOOKUP(DATA!D448,'Year Check'!B:B,1,FALSE),"0"),"1","0")," ")</f>
        <v>1</v>
      </c>
    </row>
    <row r="449" spans="1:24" x14ac:dyDescent="0.25">
      <c r="A449">
        <v>2019</v>
      </c>
      <c r="B449">
        <v>1</v>
      </c>
      <c r="C449" t="s">
        <v>79</v>
      </c>
      <c r="D449">
        <v>609</v>
      </c>
      <c r="E449" t="s">
        <v>45</v>
      </c>
      <c r="F449" t="s">
        <v>24</v>
      </c>
      <c r="G449">
        <v>1111893</v>
      </c>
      <c r="H449" t="s">
        <v>47</v>
      </c>
      <c r="I449" t="s">
        <v>48</v>
      </c>
      <c r="J449" t="s">
        <v>43</v>
      </c>
      <c r="K449" t="s">
        <v>28</v>
      </c>
      <c r="L449" t="s">
        <v>38</v>
      </c>
      <c r="M449" t="s">
        <v>30</v>
      </c>
      <c r="N449" t="s">
        <v>40</v>
      </c>
      <c r="O449" t="s">
        <v>35</v>
      </c>
      <c r="P449">
        <v>1</v>
      </c>
      <c r="Q449" s="4">
        <v>59</v>
      </c>
      <c r="R449" s="4">
        <v>59</v>
      </c>
      <c r="S449" s="4">
        <v>24.78</v>
      </c>
      <c r="T449" s="4">
        <v>34.22</v>
      </c>
      <c r="U449">
        <v>13</v>
      </c>
      <c r="V449">
        <v>0</v>
      </c>
      <c r="W449" t="str">
        <f t="shared" si="6"/>
        <v>Not Back Order</v>
      </c>
      <c r="X449" t="str">
        <f>IF(OR(A449=2019,A449=2018),IF(IFERROR(VLOOKUP(DATA!D449,'Year Check'!B:B,1,FALSE),"0"),"1","0")," ")</f>
        <v>1</v>
      </c>
    </row>
    <row r="450" spans="1:24" x14ac:dyDescent="0.25">
      <c r="A450">
        <v>2019</v>
      </c>
      <c r="B450">
        <v>2</v>
      </c>
      <c r="C450" t="s">
        <v>79</v>
      </c>
      <c r="D450">
        <v>672</v>
      </c>
      <c r="E450" t="s">
        <v>23</v>
      </c>
      <c r="F450" t="s">
        <v>24</v>
      </c>
      <c r="G450">
        <v>1111821</v>
      </c>
      <c r="H450" t="s">
        <v>47</v>
      </c>
      <c r="I450" t="s">
        <v>73</v>
      </c>
      <c r="J450" t="s">
        <v>53</v>
      </c>
      <c r="K450" t="s">
        <v>28</v>
      </c>
      <c r="L450" t="s">
        <v>38</v>
      </c>
      <c r="M450" t="s">
        <v>39</v>
      </c>
      <c r="N450" t="s">
        <v>40</v>
      </c>
      <c r="O450" t="s">
        <v>35</v>
      </c>
      <c r="P450">
        <v>3</v>
      </c>
      <c r="Q450" s="4">
        <v>165</v>
      </c>
      <c r="R450" s="4">
        <v>55</v>
      </c>
      <c r="S450" s="4">
        <v>69.300000000000011</v>
      </c>
      <c r="T450" s="4">
        <v>95.699999999999989</v>
      </c>
      <c r="U450">
        <v>28</v>
      </c>
      <c r="V450">
        <v>0</v>
      </c>
      <c r="W450" t="str">
        <f t="shared" si="6"/>
        <v>Not Back Order</v>
      </c>
      <c r="X450" t="str">
        <f>IF(OR(A450=2019,A450=2018),IF(IFERROR(VLOOKUP(DATA!D450,'Year Check'!B:B,1,FALSE),"0"),"1","0")," ")</f>
        <v>1</v>
      </c>
    </row>
    <row r="451" spans="1:24" x14ac:dyDescent="0.25">
      <c r="A451">
        <v>2019</v>
      </c>
      <c r="B451">
        <v>1</v>
      </c>
      <c r="C451" t="s">
        <v>79</v>
      </c>
      <c r="D451">
        <v>673</v>
      </c>
      <c r="E451" t="s">
        <v>23</v>
      </c>
      <c r="F451" t="s">
        <v>75</v>
      </c>
      <c r="G451">
        <v>1111821</v>
      </c>
      <c r="H451" t="s">
        <v>47</v>
      </c>
      <c r="I451" t="s">
        <v>73</v>
      </c>
      <c r="J451" t="s">
        <v>53</v>
      </c>
      <c r="K451" t="s">
        <v>28</v>
      </c>
      <c r="L451" t="s">
        <v>38</v>
      </c>
      <c r="M451" t="s">
        <v>39</v>
      </c>
      <c r="N451" t="s">
        <v>40</v>
      </c>
      <c r="O451" t="s">
        <v>35</v>
      </c>
      <c r="P451">
        <v>3</v>
      </c>
      <c r="Q451" s="4">
        <v>174</v>
      </c>
      <c r="R451" s="4">
        <v>58</v>
      </c>
      <c r="S451" s="4">
        <v>73.080000000000013</v>
      </c>
      <c r="T451" s="4">
        <v>100.91999999999999</v>
      </c>
      <c r="U451">
        <v>28</v>
      </c>
      <c r="V451">
        <v>0</v>
      </c>
      <c r="W451" t="str">
        <f t="shared" si="6"/>
        <v>Not Back Order</v>
      </c>
      <c r="X451" t="str">
        <f>IF(OR(A451=2019,A451=2018),IF(IFERROR(VLOOKUP(DATA!D451,'Year Check'!B:B,1,FALSE),"0"),"1","0")," ")</f>
        <v>1</v>
      </c>
    </row>
    <row r="452" spans="1:24" x14ac:dyDescent="0.25">
      <c r="A452">
        <v>2019</v>
      </c>
      <c r="B452">
        <v>1</v>
      </c>
      <c r="C452" t="s">
        <v>79</v>
      </c>
      <c r="D452">
        <v>685</v>
      </c>
      <c r="E452" t="s">
        <v>23</v>
      </c>
      <c r="F452" t="s">
        <v>24</v>
      </c>
      <c r="G452">
        <v>1111821</v>
      </c>
      <c r="H452" t="s">
        <v>47</v>
      </c>
      <c r="I452" t="s">
        <v>73</v>
      </c>
      <c r="J452" t="s">
        <v>53</v>
      </c>
      <c r="K452" t="s">
        <v>28</v>
      </c>
      <c r="L452" t="s">
        <v>29</v>
      </c>
      <c r="M452" t="s">
        <v>39</v>
      </c>
      <c r="N452" t="s">
        <v>40</v>
      </c>
      <c r="O452" t="s">
        <v>35</v>
      </c>
      <c r="P452">
        <v>3</v>
      </c>
      <c r="Q452" s="4">
        <v>195</v>
      </c>
      <c r="R452" s="4">
        <v>65</v>
      </c>
      <c r="S452" s="4">
        <v>81.900000000000006</v>
      </c>
      <c r="T452" s="4">
        <v>113.1</v>
      </c>
      <c r="U452">
        <v>28</v>
      </c>
      <c r="V452">
        <v>0</v>
      </c>
      <c r="W452" t="str">
        <f t="shared" ref="W452:W515" si="7">IF(P452&lt;0,"Back Order","Not Back Order")</f>
        <v>Not Back Order</v>
      </c>
      <c r="X452" t="str">
        <f>IF(OR(A452=2019,A452=2018),IF(IFERROR(VLOOKUP(DATA!D452,'Year Check'!B:B,1,FALSE),"0"),"1","0")," ")</f>
        <v>1</v>
      </c>
    </row>
    <row r="453" spans="1:24" x14ac:dyDescent="0.25">
      <c r="A453">
        <v>2019</v>
      </c>
      <c r="B453">
        <v>1</v>
      </c>
      <c r="C453" t="s">
        <v>79</v>
      </c>
      <c r="D453">
        <v>686</v>
      </c>
      <c r="E453" t="s">
        <v>23</v>
      </c>
      <c r="F453" t="s">
        <v>24</v>
      </c>
      <c r="G453">
        <v>1111184</v>
      </c>
      <c r="H453" t="s">
        <v>47</v>
      </c>
      <c r="I453" t="s">
        <v>73</v>
      </c>
      <c r="J453" t="s">
        <v>53</v>
      </c>
      <c r="K453" t="s">
        <v>28</v>
      </c>
      <c r="L453" t="s">
        <v>38</v>
      </c>
      <c r="M453" t="s">
        <v>39</v>
      </c>
      <c r="N453" t="s">
        <v>40</v>
      </c>
      <c r="O453" t="s">
        <v>35</v>
      </c>
      <c r="P453">
        <v>5</v>
      </c>
      <c r="Q453" s="4">
        <v>320</v>
      </c>
      <c r="R453" s="4">
        <v>64</v>
      </c>
      <c r="S453" s="4">
        <v>134.4</v>
      </c>
      <c r="T453" s="4">
        <v>185.6</v>
      </c>
      <c r="U453">
        <v>28</v>
      </c>
      <c r="V453">
        <v>0</v>
      </c>
      <c r="W453" t="str">
        <f t="shared" si="7"/>
        <v>Not Back Order</v>
      </c>
      <c r="X453" t="str">
        <f>IF(OR(A453=2019,A453=2018),IF(IFERROR(VLOOKUP(DATA!D453,'Year Check'!B:B,1,FALSE),"0"),"1","0")," ")</f>
        <v>1</v>
      </c>
    </row>
    <row r="454" spans="1:24" x14ac:dyDescent="0.25">
      <c r="A454">
        <v>2019</v>
      </c>
      <c r="B454">
        <v>1</v>
      </c>
      <c r="C454" t="s">
        <v>79</v>
      </c>
      <c r="D454">
        <v>690</v>
      </c>
      <c r="E454" t="s">
        <v>50</v>
      </c>
      <c r="F454" t="s">
        <v>24</v>
      </c>
      <c r="G454">
        <v>1111111</v>
      </c>
      <c r="H454" t="s">
        <v>56</v>
      </c>
      <c r="I454" t="s">
        <v>57</v>
      </c>
      <c r="J454" t="s">
        <v>43</v>
      </c>
      <c r="K454" t="s">
        <v>28</v>
      </c>
      <c r="L454" t="s">
        <v>38</v>
      </c>
      <c r="M454" t="s">
        <v>39</v>
      </c>
      <c r="N454" t="s">
        <v>40</v>
      </c>
      <c r="O454" t="s">
        <v>35</v>
      </c>
      <c r="P454">
        <v>5</v>
      </c>
      <c r="Q454" s="4">
        <v>245</v>
      </c>
      <c r="R454" s="4">
        <v>49</v>
      </c>
      <c r="S454" s="4">
        <v>95.55</v>
      </c>
      <c r="T454" s="4">
        <v>149.44999999999999</v>
      </c>
      <c r="U454">
        <v>28</v>
      </c>
      <c r="V454">
        <v>0</v>
      </c>
      <c r="W454" t="str">
        <f t="shared" si="7"/>
        <v>Not Back Order</v>
      </c>
      <c r="X454" t="str">
        <f>IF(OR(A454=2019,A454=2018),IF(IFERROR(VLOOKUP(DATA!D454,'Year Check'!B:B,1,FALSE),"0"),"1","0")," ")</f>
        <v>1</v>
      </c>
    </row>
    <row r="455" spans="1:24" x14ac:dyDescent="0.25">
      <c r="A455">
        <v>2019</v>
      </c>
      <c r="B455">
        <v>1</v>
      </c>
      <c r="C455" t="s">
        <v>79</v>
      </c>
      <c r="D455">
        <v>691</v>
      </c>
      <c r="E455" t="s">
        <v>50</v>
      </c>
      <c r="F455" t="s">
        <v>24</v>
      </c>
      <c r="G455">
        <v>1111191</v>
      </c>
      <c r="H455" t="s">
        <v>25</v>
      </c>
      <c r="I455" t="s">
        <v>26</v>
      </c>
      <c r="J455" t="s">
        <v>27</v>
      </c>
      <c r="K455" t="s">
        <v>28</v>
      </c>
      <c r="L455" t="s">
        <v>29</v>
      </c>
      <c r="M455" t="s">
        <v>39</v>
      </c>
      <c r="N455" t="s">
        <v>40</v>
      </c>
      <c r="O455" t="s">
        <v>35</v>
      </c>
      <c r="P455">
        <v>5</v>
      </c>
      <c r="Q455" s="4">
        <v>940</v>
      </c>
      <c r="R455" s="4">
        <v>188</v>
      </c>
      <c r="S455" s="4">
        <v>291.40000000000003</v>
      </c>
      <c r="T455" s="4">
        <v>648.59999999999991</v>
      </c>
      <c r="U455">
        <v>28</v>
      </c>
      <c r="V455">
        <v>0</v>
      </c>
      <c r="W455" t="str">
        <f t="shared" si="7"/>
        <v>Not Back Order</v>
      </c>
      <c r="X455" t="str">
        <f>IF(OR(A455=2019,A455=2018),IF(IFERROR(VLOOKUP(DATA!D455,'Year Check'!B:B,1,FALSE),"0"),"1","0")," ")</f>
        <v>1</v>
      </c>
    </row>
    <row r="456" spans="1:24" x14ac:dyDescent="0.25">
      <c r="A456">
        <v>2019</v>
      </c>
      <c r="B456">
        <v>1</v>
      </c>
      <c r="C456" t="s">
        <v>79</v>
      </c>
      <c r="D456">
        <v>692</v>
      </c>
      <c r="E456" t="s">
        <v>50</v>
      </c>
      <c r="F456" t="s">
        <v>55</v>
      </c>
      <c r="G456">
        <v>1111191</v>
      </c>
      <c r="H456" t="s">
        <v>25</v>
      </c>
      <c r="I456" t="s">
        <v>69</v>
      </c>
      <c r="J456" t="s">
        <v>27</v>
      </c>
      <c r="K456" t="s">
        <v>28</v>
      </c>
      <c r="L456" t="s">
        <v>29</v>
      </c>
      <c r="M456" t="s">
        <v>39</v>
      </c>
      <c r="N456" t="s">
        <v>40</v>
      </c>
      <c r="O456" t="s">
        <v>35</v>
      </c>
      <c r="P456">
        <v>5</v>
      </c>
      <c r="Q456" s="4">
        <v>940</v>
      </c>
      <c r="R456" s="4">
        <v>188</v>
      </c>
      <c r="S456" s="4">
        <v>291.40000000000003</v>
      </c>
      <c r="T456" s="4">
        <v>648.59999999999991</v>
      </c>
      <c r="U456">
        <v>28</v>
      </c>
      <c r="V456">
        <v>0</v>
      </c>
      <c r="W456" t="str">
        <f t="shared" si="7"/>
        <v>Not Back Order</v>
      </c>
      <c r="X456" t="str">
        <f>IF(OR(A456=2019,A456=2018),IF(IFERROR(VLOOKUP(DATA!D456,'Year Check'!B:B,1,FALSE),"0"),"1","0")," ")</f>
        <v>1</v>
      </c>
    </row>
    <row r="457" spans="1:24" x14ac:dyDescent="0.25">
      <c r="A457">
        <v>2019</v>
      </c>
      <c r="B457">
        <v>1</v>
      </c>
      <c r="C457" t="s">
        <v>79</v>
      </c>
      <c r="D457">
        <v>693</v>
      </c>
      <c r="E457" t="s">
        <v>50</v>
      </c>
      <c r="F457" t="s">
        <v>51</v>
      </c>
      <c r="G457">
        <v>1111191</v>
      </c>
      <c r="H457" t="s">
        <v>25</v>
      </c>
      <c r="I457" t="s">
        <v>69</v>
      </c>
      <c r="J457" t="s">
        <v>27</v>
      </c>
      <c r="K457" t="s">
        <v>28</v>
      </c>
      <c r="L457" t="s">
        <v>38</v>
      </c>
      <c r="M457" t="s">
        <v>39</v>
      </c>
      <c r="N457" t="s">
        <v>40</v>
      </c>
      <c r="O457" t="s">
        <v>35</v>
      </c>
      <c r="P457">
        <v>5</v>
      </c>
      <c r="Q457" s="4">
        <v>940</v>
      </c>
      <c r="R457" s="4">
        <v>188</v>
      </c>
      <c r="S457" s="4">
        <v>291.40000000000003</v>
      </c>
      <c r="T457" s="4">
        <v>648.59999999999991</v>
      </c>
      <c r="U457">
        <v>28</v>
      </c>
      <c r="V457">
        <v>0</v>
      </c>
      <c r="W457" t="str">
        <f t="shared" si="7"/>
        <v>Not Back Order</v>
      </c>
      <c r="X457" t="str">
        <f>IF(OR(A457=2019,A457=2018),IF(IFERROR(VLOOKUP(DATA!D457,'Year Check'!B:B,1,FALSE),"0"),"1","0")," ")</f>
        <v>1</v>
      </c>
    </row>
    <row r="458" spans="1:24" x14ac:dyDescent="0.25">
      <c r="A458">
        <v>2019</v>
      </c>
      <c r="B458">
        <v>1</v>
      </c>
      <c r="C458" t="s">
        <v>79</v>
      </c>
      <c r="D458">
        <v>694</v>
      </c>
      <c r="E458" t="s">
        <v>50</v>
      </c>
      <c r="F458" t="s">
        <v>24</v>
      </c>
      <c r="G458">
        <v>1111191</v>
      </c>
      <c r="H458" t="s">
        <v>56</v>
      </c>
      <c r="I458" t="s">
        <v>57</v>
      </c>
      <c r="J458" t="s">
        <v>27</v>
      </c>
      <c r="K458" t="s">
        <v>28</v>
      </c>
      <c r="L458" t="s">
        <v>38</v>
      </c>
      <c r="M458" t="s">
        <v>39</v>
      </c>
      <c r="N458" t="s">
        <v>40</v>
      </c>
      <c r="O458" t="s">
        <v>35</v>
      </c>
      <c r="P458">
        <v>3</v>
      </c>
      <c r="Q458" s="4">
        <v>129</v>
      </c>
      <c r="R458" s="4">
        <v>43</v>
      </c>
      <c r="S458" s="4">
        <v>50.31</v>
      </c>
      <c r="T458" s="4">
        <v>78.69</v>
      </c>
      <c r="U458">
        <v>28</v>
      </c>
      <c r="V458">
        <v>0</v>
      </c>
      <c r="W458" t="str">
        <f t="shared" si="7"/>
        <v>Not Back Order</v>
      </c>
      <c r="X458" t="str">
        <f>IF(OR(A458=2019,A458=2018),IF(IFERROR(VLOOKUP(DATA!D458,'Year Check'!B:B,1,FALSE),"0"),"1","0")," ")</f>
        <v>1</v>
      </c>
    </row>
    <row r="459" spans="1:24" x14ac:dyDescent="0.25">
      <c r="A459">
        <v>2019</v>
      </c>
      <c r="B459">
        <v>1</v>
      </c>
      <c r="C459" t="s">
        <v>79</v>
      </c>
      <c r="D459">
        <v>695</v>
      </c>
      <c r="E459" t="s">
        <v>50</v>
      </c>
      <c r="F459" t="s">
        <v>24</v>
      </c>
      <c r="G459">
        <v>1111191</v>
      </c>
      <c r="H459" t="s">
        <v>25</v>
      </c>
      <c r="I459" t="s">
        <v>69</v>
      </c>
      <c r="J459" t="s">
        <v>27</v>
      </c>
      <c r="K459" t="s">
        <v>28</v>
      </c>
      <c r="L459" t="s">
        <v>38</v>
      </c>
      <c r="M459" t="s">
        <v>39</v>
      </c>
      <c r="N459" t="s">
        <v>40</v>
      </c>
      <c r="O459" t="s">
        <v>35</v>
      </c>
      <c r="P459">
        <v>3</v>
      </c>
      <c r="Q459" s="4">
        <v>564</v>
      </c>
      <c r="R459" s="4">
        <v>188</v>
      </c>
      <c r="S459" s="4">
        <v>174.84000000000003</v>
      </c>
      <c r="T459" s="4">
        <v>389.15999999999997</v>
      </c>
      <c r="U459">
        <v>28</v>
      </c>
      <c r="V459">
        <v>0</v>
      </c>
      <c r="W459" t="str">
        <f t="shared" si="7"/>
        <v>Not Back Order</v>
      </c>
      <c r="X459" t="str">
        <f>IF(OR(A459=2019,A459=2018),IF(IFERROR(VLOOKUP(DATA!D459,'Year Check'!B:B,1,FALSE),"0"),"1","0")," ")</f>
        <v>1</v>
      </c>
    </row>
    <row r="460" spans="1:24" x14ac:dyDescent="0.25">
      <c r="A460">
        <v>2019</v>
      </c>
      <c r="B460">
        <v>1</v>
      </c>
      <c r="C460" t="s">
        <v>79</v>
      </c>
      <c r="D460">
        <v>696</v>
      </c>
      <c r="E460" t="s">
        <v>50</v>
      </c>
      <c r="F460" t="s">
        <v>55</v>
      </c>
      <c r="G460">
        <v>1111191</v>
      </c>
      <c r="H460" t="s">
        <v>25</v>
      </c>
      <c r="I460" t="s">
        <v>69</v>
      </c>
      <c r="J460" t="s">
        <v>27</v>
      </c>
      <c r="K460" t="s">
        <v>28</v>
      </c>
      <c r="L460" t="s">
        <v>38</v>
      </c>
      <c r="M460" t="s">
        <v>39</v>
      </c>
      <c r="N460" t="s">
        <v>40</v>
      </c>
      <c r="O460" t="s">
        <v>35</v>
      </c>
      <c r="P460">
        <v>3</v>
      </c>
      <c r="Q460" s="4">
        <v>675</v>
      </c>
      <c r="R460" s="4">
        <v>225</v>
      </c>
      <c r="S460" s="4">
        <v>209.25000000000006</v>
      </c>
      <c r="T460" s="4">
        <v>465.74999999999994</v>
      </c>
      <c r="U460">
        <v>28</v>
      </c>
      <c r="V460">
        <v>0</v>
      </c>
      <c r="W460" t="str">
        <f t="shared" si="7"/>
        <v>Not Back Order</v>
      </c>
      <c r="X460" t="str">
        <f>IF(OR(A460=2019,A460=2018),IF(IFERROR(VLOOKUP(DATA!D460,'Year Check'!B:B,1,FALSE),"0"),"1","0")," ")</f>
        <v>1</v>
      </c>
    </row>
    <row r="461" spans="1:24" x14ac:dyDescent="0.25">
      <c r="A461">
        <v>2019</v>
      </c>
      <c r="B461">
        <v>1</v>
      </c>
      <c r="C461" t="s">
        <v>79</v>
      </c>
      <c r="D461">
        <v>697</v>
      </c>
      <c r="E461" t="s">
        <v>45</v>
      </c>
      <c r="F461" t="s">
        <v>24</v>
      </c>
      <c r="G461">
        <v>1111119</v>
      </c>
      <c r="H461" t="s">
        <v>25</v>
      </c>
      <c r="I461" t="s">
        <v>69</v>
      </c>
      <c r="J461" t="s">
        <v>27</v>
      </c>
      <c r="K461" t="s">
        <v>28</v>
      </c>
      <c r="L461" t="s">
        <v>29</v>
      </c>
      <c r="M461" t="s">
        <v>39</v>
      </c>
      <c r="N461" t="s">
        <v>40</v>
      </c>
      <c r="O461" t="s">
        <v>35</v>
      </c>
      <c r="P461">
        <v>3</v>
      </c>
      <c r="Q461" s="4">
        <v>675</v>
      </c>
      <c r="R461" s="4">
        <v>225</v>
      </c>
      <c r="S461" s="4">
        <v>209.25000000000006</v>
      </c>
      <c r="T461" s="4">
        <v>465.74999999999994</v>
      </c>
      <c r="U461">
        <v>28</v>
      </c>
      <c r="V461">
        <v>0</v>
      </c>
      <c r="W461" t="str">
        <f t="shared" si="7"/>
        <v>Not Back Order</v>
      </c>
      <c r="X461" t="str">
        <f>IF(OR(A461=2019,A461=2018),IF(IFERROR(VLOOKUP(DATA!D461,'Year Check'!B:B,1,FALSE),"0"),"1","0")," ")</f>
        <v>1</v>
      </c>
    </row>
    <row r="462" spans="1:24" x14ac:dyDescent="0.25">
      <c r="A462">
        <v>2019</v>
      </c>
      <c r="B462">
        <v>1</v>
      </c>
      <c r="C462" t="s">
        <v>79</v>
      </c>
      <c r="D462">
        <v>698</v>
      </c>
      <c r="E462" t="s">
        <v>50</v>
      </c>
      <c r="F462" t="s">
        <v>24</v>
      </c>
      <c r="G462">
        <v>1112531</v>
      </c>
      <c r="H462" t="s">
        <v>25</v>
      </c>
      <c r="I462" t="s">
        <v>69</v>
      </c>
      <c r="J462" t="s">
        <v>27</v>
      </c>
      <c r="K462" t="s">
        <v>28</v>
      </c>
      <c r="L462" t="s">
        <v>29</v>
      </c>
      <c r="M462" t="s">
        <v>30</v>
      </c>
      <c r="N462" t="s">
        <v>40</v>
      </c>
      <c r="O462" t="s">
        <v>35</v>
      </c>
      <c r="P462">
        <v>3</v>
      </c>
      <c r="Q462" s="4">
        <v>675</v>
      </c>
      <c r="R462" s="4">
        <v>225</v>
      </c>
      <c r="S462" s="4">
        <v>209.25000000000006</v>
      </c>
      <c r="T462" s="4">
        <v>465.74999999999994</v>
      </c>
      <c r="U462">
        <v>28</v>
      </c>
      <c r="V462">
        <v>0</v>
      </c>
      <c r="W462" t="str">
        <f t="shared" si="7"/>
        <v>Not Back Order</v>
      </c>
      <c r="X462" t="str">
        <f>IF(OR(A462=2019,A462=2018),IF(IFERROR(VLOOKUP(DATA!D462,'Year Check'!B:B,1,FALSE),"0"),"1","0")," ")</f>
        <v>1</v>
      </c>
    </row>
    <row r="463" spans="1:24" x14ac:dyDescent="0.25">
      <c r="A463">
        <v>2019</v>
      </c>
      <c r="B463">
        <v>1</v>
      </c>
      <c r="C463" t="s">
        <v>79</v>
      </c>
      <c r="D463">
        <v>699</v>
      </c>
      <c r="E463" t="s">
        <v>50</v>
      </c>
      <c r="F463" t="s">
        <v>55</v>
      </c>
      <c r="G463">
        <v>1112531</v>
      </c>
      <c r="H463" t="s">
        <v>25</v>
      </c>
      <c r="I463" t="s">
        <v>69</v>
      </c>
      <c r="J463" t="s">
        <v>27</v>
      </c>
      <c r="K463" t="s">
        <v>28</v>
      </c>
      <c r="L463" t="s">
        <v>29</v>
      </c>
      <c r="M463" t="s">
        <v>30</v>
      </c>
      <c r="N463" t="s">
        <v>40</v>
      </c>
      <c r="O463" t="s">
        <v>35</v>
      </c>
      <c r="P463">
        <v>3</v>
      </c>
      <c r="Q463" s="4">
        <v>675</v>
      </c>
      <c r="R463" s="4">
        <v>225</v>
      </c>
      <c r="S463" s="4">
        <v>209.25000000000006</v>
      </c>
      <c r="T463" s="4">
        <v>465.74999999999994</v>
      </c>
      <c r="U463">
        <v>28</v>
      </c>
      <c r="V463">
        <v>0</v>
      </c>
      <c r="W463" t="str">
        <f t="shared" si="7"/>
        <v>Not Back Order</v>
      </c>
      <c r="X463" t="str">
        <f>IF(OR(A463=2019,A463=2018),IF(IFERROR(VLOOKUP(DATA!D463,'Year Check'!B:B,1,FALSE),"0"),"1","0")," ")</f>
        <v>1</v>
      </c>
    </row>
    <row r="464" spans="1:24" x14ac:dyDescent="0.25">
      <c r="A464">
        <v>2019</v>
      </c>
      <c r="B464">
        <v>1</v>
      </c>
      <c r="C464" t="s">
        <v>79</v>
      </c>
      <c r="D464">
        <v>700</v>
      </c>
      <c r="E464" t="s">
        <v>45</v>
      </c>
      <c r="F464" t="s">
        <v>24</v>
      </c>
      <c r="G464">
        <v>1111111</v>
      </c>
      <c r="H464" t="s">
        <v>25</v>
      </c>
      <c r="I464" t="s">
        <v>69</v>
      </c>
      <c r="J464" t="s">
        <v>27</v>
      </c>
      <c r="K464" t="s">
        <v>28</v>
      </c>
      <c r="L464" t="s">
        <v>29</v>
      </c>
      <c r="M464" t="s">
        <v>34</v>
      </c>
      <c r="N464" t="s">
        <v>40</v>
      </c>
      <c r="O464" t="s">
        <v>35</v>
      </c>
      <c r="P464">
        <v>3</v>
      </c>
      <c r="Q464" s="4">
        <v>675</v>
      </c>
      <c r="R464" s="4">
        <v>225</v>
      </c>
      <c r="S464" s="4">
        <v>209.25000000000006</v>
      </c>
      <c r="T464" s="4">
        <v>465.74999999999994</v>
      </c>
      <c r="U464">
        <v>28</v>
      </c>
      <c r="V464">
        <v>0</v>
      </c>
      <c r="W464" t="str">
        <f t="shared" si="7"/>
        <v>Not Back Order</v>
      </c>
      <c r="X464" t="str">
        <f>IF(OR(A464=2019,A464=2018),IF(IFERROR(VLOOKUP(DATA!D464,'Year Check'!B:B,1,FALSE),"0"),"1","0")," ")</f>
        <v>1</v>
      </c>
    </row>
    <row r="465" spans="1:24" x14ac:dyDescent="0.25">
      <c r="A465">
        <v>2019</v>
      </c>
      <c r="B465">
        <v>1</v>
      </c>
      <c r="C465" t="s">
        <v>79</v>
      </c>
      <c r="D465">
        <v>701</v>
      </c>
      <c r="E465" t="s">
        <v>45</v>
      </c>
      <c r="F465" t="s">
        <v>24</v>
      </c>
      <c r="G465">
        <v>1111111</v>
      </c>
      <c r="H465" t="s">
        <v>25</v>
      </c>
      <c r="I465" t="s">
        <v>69</v>
      </c>
      <c r="J465" t="s">
        <v>27</v>
      </c>
      <c r="K465" t="s">
        <v>28</v>
      </c>
      <c r="L465" t="s">
        <v>29</v>
      </c>
      <c r="M465" t="s">
        <v>39</v>
      </c>
      <c r="N465" t="s">
        <v>40</v>
      </c>
      <c r="O465" t="s">
        <v>35</v>
      </c>
      <c r="P465">
        <v>3</v>
      </c>
      <c r="Q465" s="4">
        <v>675</v>
      </c>
      <c r="R465" s="4">
        <v>225</v>
      </c>
      <c r="S465" s="4">
        <v>209.25000000000006</v>
      </c>
      <c r="T465" s="4">
        <v>465.74999999999994</v>
      </c>
      <c r="U465">
        <v>28</v>
      </c>
      <c r="V465">
        <v>0</v>
      </c>
      <c r="W465" t="str">
        <f t="shared" si="7"/>
        <v>Not Back Order</v>
      </c>
      <c r="X465" t="str">
        <f>IF(OR(A465=2019,A465=2018),IF(IFERROR(VLOOKUP(DATA!D465,'Year Check'!B:B,1,FALSE),"0"),"1","0")," ")</f>
        <v>1</v>
      </c>
    </row>
    <row r="466" spans="1:24" x14ac:dyDescent="0.25">
      <c r="A466">
        <v>2019</v>
      </c>
      <c r="B466">
        <v>1</v>
      </c>
      <c r="C466" t="s">
        <v>79</v>
      </c>
      <c r="D466">
        <v>702</v>
      </c>
      <c r="E466" t="s">
        <v>50</v>
      </c>
      <c r="F466" t="s">
        <v>24</v>
      </c>
      <c r="G466">
        <v>1112531</v>
      </c>
      <c r="H466" t="s">
        <v>25</v>
      </c>
      <c r="I466" t="s">
        <v>69</v>
      </c>
      <c r="J466" t="s">
        <v>27</v>
      </c>
      <c r="K466" t="s">
        <v>28</v>
      </c>
      <c r="L466" t="s">
        <v>29</v>
      </c>
      <c r="M466" t="s">
        <v>30</v>
      </c>
      <c r="N466" t="s">
        <v>40</v>
      </c>
      <c r="O466" t="s">
        <v>35</v>
      </c>
      <c r="P466">
        <v>3</v>
      </c>
      <c r="Q466" s="4">
        <v>675</v>
      </c>
      <c r="R466" s="4">
        <v>225</v>
      </c>
      <c r="S466" s="4">
        <v>209.25000000000006</v>
      </c>
      <c r="T466" s="4">
        <v>465.74999999999994</v>
      </c>
      <c r="U466">
        <v>28</v>
      </c>
      <c r="V466">
        <v>0</v>
      </c>
      <c r="W466" t="str">
        <f t="shared" si="7"/>
        <v>Not Back Order</v>
      </c>
      <c r="X466" t="str">
        <f>IF(OR(A466=2019,A466=2018),IF(IFERROR(VLOOKUP(DATA!D466,'Year Check'!B:B,1,FALSE),"0"),"1","0")," ")</f>
        <v>1</v>
      </c>
    </row>
    <row r="467" spans="1:24" x14ac:dyDescent="0.25">
      <c r="A467">
        <v>2019</v>
      </c>
      <c r="B467">
        <v>1</v>
      </c>
      <c r="C467" t="s">
        <v>79</v>
      </c>
      <c r="D467">
        <v>703</v>
      </c>
      <c r="E467" t="s">
        <v>50</v>
      </c>
      <c r="F467" t="s">
        <v>55</v>
      </c>
      <c r="G467">
        <v>1112531</v>
      </c>
      <c r="H467" t="s">
        <v>25</v>
      </c>
      <c r="I467" t="s">
        <v>69</v>
      </c>
      <c r="J467" t="s">
        <v>27</v>
      </c>
      <c r="K467" t="s">
        <v>28</v>
      </c>
      <c r="L467" t="s">
        <v>29</v>
      </c>
      <c r="M467" t="s">
        <v>30</v>
      </c>
      <c r="N467" t="s">
        <v>40</v>
      </c>
      <c r="O467" t="s">
        <v>35</v>
      </c>
      <c r="P467">
        <v>3</v>
      </c>
      <c r="Q467" s="4">
        <v>675</v>
      </c>
      <c r="R467" s="4">
        <v>225</v>
      </c>
      <c r="S467" s="4">
        <v>209.25000000000006</v>
      </c>
      <c r="T467" s="4">
        <v>465.74999999999994</v>
      </c>
      <c r="U467">
        <v>28</v>
      </c>
      <c r="V467">
        <v>0</v>
      </c>
      <c r="W467" t="str">
        <f t="shared" si="7"/>
        <v>Not Back Order</v>
      </c>
      <c r="X467" t="str">
        <f>IF(OR(A467=2019,A467=2018),IF(IFERROR(VLOOKUP(DATA!D467,'Year Check'!B:B,1,FALSE),"0"),"1","0")," ")</f>
        <v>1</v>
      </c>
    </row>
    <row r="468" spans="1:24" x14ac:dyDescent="0.25">
      <c r="A468">
        <v>2019</v>
      </c>
      <c r="B468">
        <v>1</v>
      </c>
      <c r="C468" t="s">
        <v>79</v>
      </c>
      <c r="D468">
        <v>704</v>
      </c>
      <c r="E468" t="s">
        <v>23</v>
      </c>
      <c r="F468" t="s">
        <v>24</v>
      </c>
      <c r="G468">
        <v>1111821</v>
      </c>
      <c r="H468" t="s">
        <v>25</v>
      </c>
      <c r="I468" t="s">
        <v>69</v>
      </c>
      <c r="J468" t="s">
        <v>27</v>
      </c>
      <c r="K468" t="s">
        <v>28</v>
      </c>
      <c r="L468" t="s">
        <v>38</v>
      </c>
      <c r="M468" t="s">
        <v>34</v>
      </c>
      <c r="N468" t="s">
        <v>40</v>
      </c>
      <c r="O468" t="s">
        <v>35</v>
      </c>
      <c r="P468">
        <v>3</v>
      </c>
      <c r="Q468" s="4">
        <v>675</v>
      </c>
      <c r="R468" s="4">
        <v>225</v>
      </c>
      <c r="S468" s="4">
        <v>209.25000000000006</v>
      </c>
      <c r="T468" s="4">
        <v>465.74999999999994</v>
      </c>
      <c r="U468">
        <v>28</v>
      </c>
      <c r="V468">
        <v>0</v>
      </c>
      <c r="W468" t="str">
        <f t="shared" si="7"/>
        <v>Not Back Order</v>
      </c>
      <c r="X468" t="str">
        <f>IF(OR(A468=2019,A468=2018),IF(IFERROR(VLOOKUP(DATA!D468,'Year Check'!B:B,1,FALSE),"0"),"1","0")," ")</f>
        <v>1</v>
      </c>
    </row>
    <row r="469" spans="1:24" x14ac:dyDescent="0.25">
      <c r="A469">
        <v>2019</v>
      </c>
      <c r="B469">
        <v>1</v>
      </c>
      <c r="C469" t="s">
        <v>79</v>
      </c>
      <c r="D469">
        <v>705</v>
      </c>
      <c r="E469" t="s">
        <v>23</v>
      </c>
      <c r="F469" t="s">
        <v>55</v>
      </c>
      <c r="G469">
        <v>1111821</v>
      </c>
      <c r="H469" t="s">
        <v>25</v>
      </c>
      <c r="I469" t="s">
        <v>69</v>
      </c>
      <c r="J469" t="s">
        <v>27</v>
      </c>
      <c r="K469" t="s">
        <v>28</v>
      </c>
      <c r="L469" t="s">
        <v>38</v>
      </c>
      <c r="M469" t="s">
        <v>34</v>
      </c>
      <c r="N469" t="s">
        <v>40</v>
      </c>
      <c r="O469" t="s">
        <v>35</v>
      </c>
      <c r="P469">
        <v>3</v>
      </c>
      <c r="Q469" s="4">
        <v>675</v>
      </c>
      <c r="R469" s="4">
        <v>225</v>
      </c>
      <c r="S469" s="4">
        <v>209.25000000000006</v>
      </c>
      <c r="T469" s="4">
        <v>465.74999999999994</v>
      </c>
      <c r="U469">
        <v>28</v>
      </c>
      <c r="V469">
        <v>0</v>
      </c>
      <c r="W469" t="str">
        <f t="shared" si="7"/>
        <v>Not Back Order</v>
      </c>
      <c r="X469" t="str">
        <f>IF(OR(A469=2019,A469=2018),IF(IFERROR(VLOOKUP(DATA!D469,'Year Check'!B:B,1,FALSE),"0"),"1","0")," ")</f>
        <v>1</v>
      </c>
    </row>
    <row r="470" spans="1:24" x14ac:dyDescent="0.25">
      <c r="A470">
        <v>2019</v>
      </c>
      <c r="B470">
        <v>1</v>
      </c>
      <c r="C470" t="s">
        <v>79</v>
      </c>
      <c r="D470">
        <v>706</v>
      </c>
      <c r="E470" t="s">
        <v>23</v>
      </c>
      <c r="F470" t="s">
        <v>24</v>
      </c>
      <c r="G470">
        <v>1111821</v>
      </c>
      <c r="H470" t="s">
        <v>25</v>
      </c>
      <c r="I470" t="s">
        <v>69</v>
      </c>
      <c r="J470" t="s">
        <v>27</v>
      </c>
      <c r="K470" t="s">
        <v>28</v>
      </c>
      <c r="L470" t="s">
        <v>29</v>
      </c>
      <c r="M470" t="s">
        <v>34</v>
      </c>
      <c r="N470" t="s">
        <v>40</v>
      </c>
      <c r="O470" t="s">
        <v>35</v>
      </c>
      <c r="P470">
        <v>3</v>
      </c>
      <c r="Q470" s="4">
        <v>675</v>
      </c>
      <c r="R470" s="4">
        <v>225</v>
      </c>
      <c r="S470" s="4">
        <v>209.25000000000006</v>
      </c>
      <c r="T470" s="4">
        <v>465.74999999999994</v>
      </c>
      <c r="U470">
        <v>28</v>
      </c>
      <c r="V470">
        <v>0</v>
      </c>
      <c r="W470" t="str">
        <f t="shared" si="7"/>
        <v>Not Back Order</v>
      </c>
      <c r="X470" t="str">
        <f>IF(OR(A470=2019,A470=2018),IF(IFERROR(VLOOKUP(DATA!D470,'Year Check'!B:B,1,FALSE),"0"),"1","0")," ")</f>
        <v>1</v>
      </c>
    </row>
    <row r="471" spans="1:24" x14ac:dyDescent="0.25">
      <c r="A471">
        <v>2019</v>
      </c>
      <c r="B471">
        <v>1</v>
      </c>
      <c r="C471" t="s">
        <v>79</v>
      </c>
      <c r="D471">
        <v>707</v>
      </c>
      <c r="E471" t="s">
        <v>23</v>
      </c>
      <c r="F471" t="s">
        <v>55</v>
      </c>
      <c r="G471">
        <v>1111821</v>
      </c>
      <c r="H471" t="s">
        <v>25</v>
      </c>
      <c r="I471" t="s">
        <v>69</v>
      </c>
      <c r="J471" t="s">
        <v>27</v>
      </c>
      <c r="K471" t="s">
        <v>28</v>
      </c>
      <c r="L471" t="s">
        <v>29</v>
      </c>
      <c r="M471" t="s">
        <v>34</v>
      </c>
      <c r="N471" t="s">
        <v>40</v>
      </c>
      <c r="O471" t="s">
        <v>35</v>
      </c>
      <c r="P471">
        <v>3</v>
      </c>
      <c r="Q471" s="4">
        <v>675</v>
      </c>
      <c r="R471" s="4">
        <v>225</v>
      </c>
      <c r="S471" s="4">
        <v>209.25000000000006</v>
      </c>
      <c r="T471" s="4">
        <v>465.74999999999994</v>
      </c>
      <c r="U471">
        <v>28</v>
      </c>
      <c r="V471">
        <v>0</v>
      </c>
      <c r="W471" t="str">
        <f t="shared" si="7"/>
        <v>Not Back Order</v>
      </c>
      <c r="X471" t="str">
        <f>IF(OR(A471=2019,A471=2018),IF(IFERROR(VLOOKUP(DATA!D471,'Year Check'!B:B,1,FALSE),"0"),"1","0")," ")</f>
        <v>1</v>
      </c>
    </row>
    <row r="472" spans="1:24" x14ac:dyDescent="0.25">
      <c r="A472">
        <v>2019</v>
      </c>
      <c r="B472">
        <v>1</v>
      </c>
      <c r="C472" t="s">
        <v>79</v>
      </c>
      <c r="D472">
        <v>708</v>
      </c>
      <c r="E472" t="s">
        <v>45</v>
      </c>
      <c r="F472" t="s">
        <v>24</v>
      </c>
      <c r="G472">
        <v>1111429</v>
      </c>
      <c r="H472" t="s">
        <v>25</v>
      </c>
      <c r="I472" t="s">
        <v>69</v>
      </c>
      <c r="J472" t="s">
        <v>27</v>
      </c>
      <c r="K472" t="s">
        <v>28</v>
      </c>
      <c r="L472" t="s">
        <v>29</v>
      </c>
      <c r="M472" t="s">
        <v>39</v>
      </c>
      <c r="N472" t="s">
        <v>40</v>
      </c>
      <c r="O472" t="s">
        <v>35</v>
      </c>
      <c r="P472">
        <v>3</v>
      </c>
      <c r="Q472" s="4">
        <v>675</v>
      </c>
      <c r="R472" s="4">
        <v>225</v>
      </c>
      <c r="S472" s="4">
        <v>209.25000000000006</v>
      </c>
      <c r="T472" s="4">
        <v>465.74999999999994</v>
      </c>
      <c r="U472">
        <v>28</v>
      </c>
      <c r="V472">
        <v>0</v>
      </c>
      <c r="W472" t="str">
        <f t="shared" si="7"/>
        <v>Not Back Order</v>
      </c>
      <c r="X472" t="str">
        <f>IF(OR(A472=2019,A472=2018),IF(IFERROR(VLOOKUP(DATA!D472,'Year Check'!B:B,1,FALSE),"0"),"1","0")," ")</f>
        <v>1</v>
      </c>
    </row>
    <row r="473" spans="1:24" x14ac:dyDescent="0.25">
      <c r="A473">
        <v>2019</v>
      </c>
      <c r="B473">
        <v>1</v>
      </c>
      <c r="C473" t="s">
        <v>79</v>
      </c>
      <c r="D473">
        <v>709</v>
      </c>
      <c r="E473" t="s">
        <v>50</v>
      </c>
      <c r="F473" t="s">
        <v>24</v>
      </c>
      <c r="G473">
        <v>1111191</v>
      </c>
      <c r="H473" t="s">
        <v>25</v>
      </c>
      <c r="I473" t="s">
        <v>69</v>
      </c>
      <c r="J473" t="s">
        <v>27</v>
      </c>
      <c r="K473" t="s">
        <v>28</v>
      </c>
      <c r="L473" t="s">
        <v>38</v>
      </c>
      <c r="M473" t="s">
        <v>34</v>
      </c>
      <c r="N473" t="s">
        <v>40</v>
      </c>
      <c r="O473" t="s">
        <v>35</v>
      </c>
      <c r="P473">
        <v>3</v>
      </c>
      <c r="Q473" s="4">
        <v>675</v>
      </c>
      <c r="R473" s="4">
        <v>225</v>
      </c>
      <c r="S473" s="4">
        <v>209.25000000000006</v>
      </c>
      <c r="T473" s="4">
        <v>465.74999999999994</v>
      </c>
      <c r="U473">
        <v>28</v>
      </c>
      <c r="V473">
        <v>0</v>
      </c>
      <c r="W473" t="str">
        <f t="shared" si="7"/>
        <v>Not Back Order</v>
      </c>
      <c r="X473" t="str">
        <f>IF(OR(A473=2019,A473=2018),IF(IFERROR(VLOOKUP(DATA!D473,'Year Check'!B:B,1,FALSE),"0"),"1","0")," ")</f>
        <v>1</v>
      </c>
    </row>
    <row r="474" spans="1:24" x14ac:dyDescent="0.25">
      <c r="A474">
        <v>2019</v>
      </c>
      <c r="B474">
        <v>1</v>
      </c>
      <c r="C474" t="s">
        <v>79</v>
      </c>
      <c r="D474">
        <v>710</v>
      </c>
      <c r="E474" t="s">
        <v>50</v>
      </c>
      <c r="F474" t="s">
        <v>55</v>
      </c>
      <c r="G474">
        <v>1111191</v>
      </c>
      <c r="H474" t="s">
        <v>25</v>
      </c>
      <c r="I474" t="s">
        <v>69</v>
      </c>
      <c r="J474" t="s">
        <v>27</v>
      </c>
      <c r="K474" t="s">
        <v>28</v>
      </c>
      <c r="L474" t="s">
        <v>38</v>
      </c>
      <c r="M474" t="s">
        <v>34</v>
      </c>
      <c r="N474" t="s">
        <v>40</v>
      </c>
      <c r="O474" t="s">
        <v>35</v>
      </c>
      <c r="P474">
        <v>3</v>
      </c>
      <c r="Q474" s="4">
        <v>675</v>
      </c>
      <c r="R474" s="4">
        <v>225</v>
      </c>
      <c r="S474" s="4">
        <v>209.25000000000006</v>
      </c>
      <c r="T474" s="4">
        <v>465.74999999999994</v>
      </c>
      <c r="U474">
        <v>28</v>
      </c>
      <c r="V474">
        <v>0</v>
      </c>
      <c r="W474" t="str">
        <f t="shared" si="7"/>
        <v>Not Back Order</v>
      </c>
      <c r="X474" t="str">
        <f>IF(OR(A474=2019,A474=2018),IF(IFERROR(VLOOKUP(DATA!D474,'Year Check'!B:B,1,FALSE),"0"),"1","0")," ")</f>
        <v>1</v>
      </c>
    </row>
    <row r="475" spans="1:24" x14ac:dyDescent="0.25">
      <c r="A475">
        <v>2019</v>
      </c>
      <c r="B475">
        <v>1</v>
      </c>
      <c r="C475" t="s">
        <v>79</v>
      </c>
      <c r="D475">
        <v>711</v>
      </c>
      <c r="E475" t="s">
        <v>50</v>
      </c>
      <c r="F475" t="s">
        <v>24</v>
      </c>
      <c r="G475">
        <v>1111911</v>
      </c>
      <c r="H475" t="s">
        <v>25</v>
      </c>
      <c r="I475" t="s">
        <v>69</v>
      </c>
      <c r="J475" t="s">
        <v>27</v>
      </c>
      <c r="K475" t="s">
        <v>28</v>
      </c>
      <c r="L475" t="s">
        <v>38</v>
      </c>
      <c r="M475" t="s">
        <v>34</v>
      </c>
      <c r="N475" t="s">
        <v>40</v>
      </c>
      <c r="O475" t="s">
        <v>35</v>
      </c>
      <c r="P475">
        <v>3</v>
      </c>
      <c r="Q475" s="4">
        <v>675</v>
      </c>
      <c r="R475" s="4">
        <v>225</v>
      </c>
      <c r="S475" s="4">
        <v>209.25000000000006</v>
      </c>
      <c r="T475" s="4">
        <v>465.74999999999994</v>
      </c>
      <c r="U475">
        <v>28</v>
      </c>
      <c r="V475">
        <v>0</v>
      </c>
      <c r="W475" t="str">
        <f t="shared" si="7"/>
        <v>Not Back Order</v>
      </c>
      <c r="X475" t="str">
        <f>IF(OR(A475=2019,A475=2018),IF(IFERROR(VLOOKUP(DATA!D475,'Year Check'!B:B,1,FALSE),"0"),"1","0")," ")</f>
        <v>1</v>
      </c>
    </row>
    <row r="476" spans="1:24" x14ac:dyDescent="0.25">
      <c r="A476">
        <v>2019</v>
      </c>
      <c r="B476">
        <v>1</v>
      </c>
      <c r="C476" t="s">
        <v>79</v>
      </c>
      <c r="D476">
        <v>712</v>
      </c>
      <c r="E476" t="s">
        <v>50</v>
      </c>
      <c r="F476" t="s">
        <v>55</v>
      </c>
      <c r="G476">
        <v>1111911</v>
      </c>
      <c r="H476" t="s">
        <v>25</v>
      </c>
      <c r="I476" t="s">
        <v>69</v>
      </c>
      <c r="J476" t="s">
        <v>27</v>
      </c>
      <c r="K476" t="s">
        <v>28</v>
      </c>
      <c r="L476" t="s">
        <v>38</v>
      </c>
      <c r="M476" t="s">
        <v>34</v>
      </c>
      <c r="N476" t="s">
        <v>40</v>
      </c>
      <c r="O476" t="s">
        <v>35</v>
      </c>
      <c r="P476">
        <v>3</v>
      </c>
      <c r="Q476" s="4">
        <v>675</v>
      </c>
      <c r="R476" s="4">
        <v>225</v>
      </c>
      <c r="S476" s="4">
        <v>209.25000000000006</v>
      </c>
      <c r="T476" s="4">
        <v>465.74999999999994</v>
      </c>
      <c r="U476">
        <v>28</v>
      </c>
      <c r="V476">
        <v>0</v>
      </c>
      <c r="W476" t="str">
        <f t="shared" si="7"/>
        <v>Not Back Order</v>
      </c>
      <c r="X476" t="str">
        <f>IF(OR(A476=2019,A476=2018),IF(IFERROR(VLOOKUP(DATA!D476,'Year Check'!B:B,1,FALSE),"0"),"1","0")," ")</f>
        <v>1</v>
      </c>
    </row>
    <row r="477" spans="1:24" x14ac:dyDescent="0.25">
      <c r="A477">
        <v>2019</v>
      </c>
      <c r="B477">
        <v>2</v>
      </c>
      <c r="C477" t="s">
        <v>79</v>
      </c>
      <c r="D477">
        <v>713</v>
      </c>
      <c r="E477" t="s">
        <v>50</v>
      </c>
      <c r="F477" t="s">
        <v>24</v>
      </c>
      <c r="G477">
        <v>1111911</v>
      </c>
      <c r="H477" t="s">
        <v>25</v>
      </c>
      <c r="I477" t="s">
        <v>69</v>
      </c>
      <c r="J477" t="s">
        <v>27</v>
      </c>
      <c r="K477" t="s">
        <v>28</v>
      </c>
      <c r="L477" t="s">
        <v>38</v>
      </c>
      <c r="M477" t="s">
        <v>34</v>
      </c>
      <c r="N477" t="s">
        <v>40</v>
      </c>
      <c r="O477" t="s">
        <v>35</v>
      </c>
      <c r="P477">
        <v>5</v>
      </c>
      <c r="Q477" s="4">
        <v>750</v>
      </c>
      <c r="R477" s="4">
        <v>150</v>
      </c>
      <c r="S477" s="4">
        <v>232.50000000000003</v>
      </c>
      <c r="T477" s="4">
        <v>517.5</v>
      </c>
      <c r="U477">
        <v>28</v>
      </c>
      <c r="V477">
        <v>0</v>
      </c>
      <c r="W477" t="str">
        <f t="shared" si="7"/>
        <v>Not Back Order</v>
      </c>
      <c r="X477" t="str">
        <f>IF(OR(A477=2019,A477=2018),IF(IFERROR(VLOOKUP(DATA!D477,'Year Check'!B:B,1,FALSE),"0"),"1","0")," ")</f>
        <v>1</v>
      </c>
    </row>
    <row r="478" spans="1:24" x14ac:dyDescent="0.25">
      <c r="A478">
        <v>2019</v>
      </c>
      <c r="B478">
        <v>2</v>
      </c>
      <c r="C478" t="s">
        <v>79</v>
      </c>
      <c r="D478">
        <v>714</v>
      </c>
      <c r="E478" t="s">
        <v>50</v>
      </c>
      <c r="F478" t="s">
        <v>55</v>
      </c>
      <c r="G478">
        <v>1111911</v>
      </c>
      <c r="H478" t="s">
        <v>25</v>
      </c>
      <c r="I478" t="s">
        <v>69</v>
      </c>
      <c r="J478" t="s">
        <v>27</v>
      </c>
      <c r="K478" t="s">
        <v>28</v>
      </c>
      <c r="L478" t="s">
        <v>38</v>
      </c>
      <c r="M478" t="s">
        <v>34</v>
      </c>
      <c r="N478" t="s">
        <v>40</v>
      </c>
      <c r="O478" t="s">
        <v>35</v>
      </c>
      <c r="P478">
        <v>3</v>
      </c>
      <c r="Q478" s="4">
        <v>981</v>
      </c>
      <c r="R478" s="4">
        <v>327</v>
      </c>
      <c r="S478" s="4">
        <v>304.11000000000007</v>
      </c>
      <c r="T478" s="4">
        <v>676.89</v>
      </c>
      <c r="U478">
        <v>28</v>
      </c>
      <c r="V478">
        <v>0</v>
      </c>
      <c r="W478" t="str">
        <f t="shared" si="7"/>
        <v>Not Back Order</v>
      </c>
      <c r="X478" t="str">
        <f>IF(OR(A478=2019,A478=2018),IF(IFERROR(VLOOKUP(DATA!D478,'Year Check'!B:B,1,FALSE),"0"),"1","0")," ")</f>
        <v>1</v>
      </c>
    </row>
    <row r="479" spans="1:24" x14ac:dyDescent="0.25">
      <c r="A479">
        <v>2019</v>
      </c>
      <c r="B479">
        <v>2</v>
      </c>
      <c r="C479" t="s">
        <v>79</v>
      </c>
      <c r="D479">
        <v>715</v>
      </c>
      <c r="E479" t="s">
        <v>50</v>
      </c>
      <c r="F479" t="s">
        <v>24</v>
      </c>
      <c r="G479">
        <v>1111191</v>
      </c>
      <c r="H479" t="s">
        <v>25</v>
      </c>
      <c r="I479" t="s">
        <v>69</v>
      </c>
      <c r="J479" t="s">
        <v>27</v>
      </c>
      <c r="K479" t="s">
        <v>28</v>
      </c>
      <c r="L479" t="s">
        <v>38</v>
      </c>
      <c r="M479" t="s">
        <v>39</v>
      </c>
      <c r="N479" t="s">
        <v>40</v>
      </c>
      <c r="O479" t="s">
        <v>35</v>
      </c>
      <c r="P479">
        <v>11</v>
      </c>
      <c r="Q479" s="4">
        <v>3597</v>
      </c>
      <c r="R479" s="4">
        <v>327</v>
      </c>
      <c r="S479" s="4">
        <v>1115.0700000000002</v>
      </c>
      <c r="T479" s="4">
        <v>2481.9299999999998</v>
      </c>
      <c r="U479">
        <v>28</v>
      </c>
      <c r="V479">
        <v>0</v>
      </c>
      <c r="W479" t="str">
        <f t="shared" si="7"/>
        <v>Not Back Order</v>
      </c>
      <c r="X479" t="str">
        <f>IF(OR(A479=2019,A479=2018),IF(IFERROR(VLOOKUP(DATA!D479,'Year Check'!B:B,1,FALSE),"0"),"1","0")," ")</f>
        <v>1</v>
      </c>
    </row>
    <row r="480" spans="1:24" x14ac:dyDescent="0.25">
      <c r="A480">
        <v>2019</v>
      </c>
      <c r="B480">
        <v>2</v>
      </c>
      <c r="C480" t="s">
        <v>79</v>
      </c>
      <c r="D480">
        <v>716</v>
      </c>
      <c r="E480" t="s">
        <v>50</v>
      </c>
      <c r="F480" t="s">
        <v>24</v>
      </c>
      <c r="G480">
        <v>1111191</v>
      </c>
      <c r="H480" t="s">
        <v>25</v>
      </c>
      <c r="I480" t="s">
        <v>69</v>
      </c>
      <c r="J480" t="s">
        <v>27</v>
      </c>
      <c r="K480" t="s">
        <v>28</v>
      </c>
      <c r="L480" t="s">
        <v>38</v>
      </c>
      <c r="M480" t="s">
        <v>34</v>
      </c>
      <c r="N480" t="s">
        <v>40</v>
      </c>
      <c r="O480" t="s">
        <v>35</v>
      </c>
      <c r="P480">
        <v>1</v>
      </c>
      <c r="Q480" s="4">
        <v>327</v>
      </c>
      <c r="R480" s="4">
        <v>327</v>
      </c>
      <c r="S480" s="4">
        <v>101.37000000000002</v>
      </c>
      <c r="T480" s="4">
        <v>225.63</v>
      </c>
      <c r="U480">
        <v>28</v>
      </c>
      <c r="V480">
        <v>0</v>
      </c>
      <c r="W480" t="str">
        <f t="shared" si="7"/>
        <v>Not Back Order</v>
      </c>
      <c r="X480" t="str">
        <f>IF(OR(A480=2019,A480=2018),IF(IFERROR(VLOOKUP(DATA!D480,'Year Check'!B:B,1,FALSE),"0"),"1","0")," ")</f>
        <v>1</v>
      </c>
    </row>
    <row r="481" spans="1:24" x14ac:dyDescent="0.25">
      <c r="A481">
        <v>2019</v>
      </c>
      <c r="B481">
        <v>2</v>
      </c>
      <c r="C481" t="s">
        <v>79</v>
      </c>
      <c r="D481">
        <v>717</v>
      </c>
      <c r="E481" t="s">
        <v>50</v>
      </c>
      <c r="F481" t="s">
        <v>55</v>
      </c>
      <c r="G481">
        <v>1111191</v>
      </c>
      <c r="H481" t="s">
        <v>25</v>
      </c>
      <c r="I481" t="s">
        <v>69</v>
      </c>
      <c r="J481" t="s">
        <v>27</v>
      </c>
      <c r="K481" t="s">
        <v>28</v>
      </c>
      <c r="L481" t="s">
        <v>38</v>
      </c>
      <c r="M481" t="s">
        <v>34</v>
      </c>
      <c r="N481" t="s">
        <v>40</v>
      </c>
      <c r="O481" t="s">
        <v>35</v>
      </c>
      <c r="P481">
        <v>12</v>
      </c>
      <c r="Q481" s="4">
        <v>3924</v>
      </c>
      <c r="R481" s="4">
        <v>327</v>
      </c>
      <c r="S481" s="4">
        <v>1216.4400000000003</v>
      </c>
      <c r="T481" s="4">
        <v>2707.56</v>
      </c>
      <c r="U481">
        <v>28</v>
      </c>
      <c r="V481">
        <v>0</v>
      </c>
      <c r="W481" t="str">
        <f t="shared" si="7"/>
        <v>Not Back Order</v>
      </c>
      <c r="X481" t="str">
        <f>IF(OR(A481=2019,A481=2018),IF(IFERROR(VLOOKUP(DATA!D481,'Year Check'!B:B,1,FALSE),"0"),"1","0")," ")</f>
        <v>1</v>
      </c>
    </row>
    <row r="482" spans="1:24" x14ac:dyDescent="0.25">
      <c r="A482">
        <v>2019</v>
      </c>
      <c r="B482">
        <v>1</v>
      </c>
      <c r="C482" t="s">
        <v>79</v>
      </c>
      <c r="D482">
        <v>719</v>
      </c>
      <c r="E482" t="s">
        <v>50</v>
      </c>
      <c r="F482" t="s">
        <v>24</v>
      </c>
      <c r="G482">
        <v>1111191</v>
      </c>
      <c r="H482" t="s">
        <v>25</v>
      </c>
      <c r="I482" t="s">
        <v>69</v>
      </c>
      <c r="J482" t="s">
        <v>27</v>
      </c>
      <c r="K482" t="s">
        <v>28</v>
      </c>
      <c r="L482" t="s">
        <v>38</v>
      </c>
      <c r="M482" t="s">
        <v>39</v>
      </c>
      <c r="N482" t="s">
        <v>40</v>
      </c>
      <c r="O482" t="s">
        <v>35</v>
      </c>
      <c r="P482">
        <v>1</v>
      </c>
      <c r="Q482" s="4">
        <v>327</v>
      </c>
      <c r="R482" s="4">
        <v>327</v>
      </c>
      <c r="S482" s="4">
        <v>101.37000000000002</v>
      </c>
      <c r="T482" s="4">
        <v>225.63</v>
      </c>
      <c r="U482">
        <v>28</v>
      </c>
      <c r="V482">
        <v>0</v>
      </c>
      <c r="W482" t="str">
        <f t="shared" si="7"/>
        <v>Not Back Order</v>
      </c>
      <c r="X482" t="str">
        <f>IF(OR(A482=2019,A482=2018),IF(IFERROR(VLOOKUP(DATA!D482,'Year Check'!B:B,1,FALSE),"0"),"1","0")," ")</f>
        <v>1</v>
      </c>
    </row>
    <row r="483" spans="1:24" x14ac:dyDescent="0.25">
      <c r="A483">
        <v>2019</v>
      </c>
      <c r="B483">
        <v>1</v>
      </c>
      <c r="C483" t="s">
        <v>79</v>
      </c>
      <c r="D483">
        <v>722</v>
      </c>
      <c r="E483" t="s">
        <v>50</v>
      </c>
      <c r="F483" t="s">
        <v>24</v>
      </c>
      <c r="G483">
        <v>1111191</v>
      </c>
      <c r="H483" t="s">
        <v>25</v>
      </c>
      <c r="I483" t="s">
        <v>69</v>
      </c>
      <c r="J483" t="s">
        <v>27</v>
      </c>
      <c r="K483" t="s">
        <v>28</v>
      </c>
      <c r="L483" t="s">
        <v>38</v>
      </c>
      <c r="M483" t="s">
        <v>39</v>
      </c>
      <c r="N483" t="s">
        <v>40</v>
      </c>
      <c r="O483" t="s">
        <v>35</v>
      </c>
      <c r="P483">
        <v>1</v>
      </c>
      <c r="Q483" s="4">
        <v>327</v>
      </c>
      <c r="R483" s="4">
        <v>327</v>
      </c>
      <c r="S483" s="4">
        <v>101.37000000000002</v>
      </c>
      <c r="T483" s="4">
        <v>225.63</v>
      </c>
      <c r="U483">
        <v>28</v>
      </c>
      <c r="V483">
        <v>0</v>
      </c>
      <c r="W483" t="str">
        <f t="shared" si="7"/>
        <v>Not Back Order</v>
      </c>
      <c r="X483" t="str">
        <f>IF(OR(A483=2019,A483=2018),IF(IFERROR(VLOOKUP(DATA!D483,'Year Check'!B:B,1,FALSE),"0"),"1","0")," ")</f>
        <v>1</v>
      </c>
    </row>
    <row r="484" spans="1:24" x14ac:dyDescent="0.25">
      <c r="A484">
        <v>2019</v>
      </c>
      <c r="B484">
        <v>1</v>
      </c>
      <c r="C484" t="s">
        <v>79</v>
      </c>
      <c r="D484">
        <v>723</v>
      </c>
      <c r="E484" t="s">
        <v>50</v>
      </c>
      <c r="F484" t="s">
        <v>55</v>
      </c>
      <c r="G484">
        <v>1111191</v>
      </c>
      <c r="H484" t="s">
        <v>25</v>
      </c>
      <c r="I484" t="s">
        <v>69</v>
      </c>
      <c r="J484" t="s">
        <v>27</v>
      </c>
      <c r="K484" t="s">
        <v>28</v>
      </c>
      <c r="L484" t="s">
        <v>38</v>
      </c>
      <c r="M484" t="s">
        <v>39</v>
      </c>
      <c r="N484" t="s">
        <v>40</v>
      </c>
      <c r="O484" t="s">
        <v>35</v>
      </c>
      <c r="P484">
        <v>1</v>
      </c>
      <c r="Q484" s="4">
        <v>327</v>
      </c>
      <c r="R484" s="4">
        <v>327</v>
      </c>
      <c r="S484" s="4">
        <v>101.37000000000002</v>
      </c>
      <c r="T484" s="4">
        <v>225.63</v>
      </c>
      <c r="U484">
        <v>28</v>
      </c>
      <c r="V484">
        <v>0</v>
      </c>
      <c r="W484" t="str">
        <f t="shared" si="7"/>
        <v>Not Back Order</v>
      </c>
      <c r="X484" t="str">
        <f>IF(OR(A484=2019,A484=2018),IF(IFERROR(VLOOKUP(DATA!D484,'Year Check'!B:B,1,FALSE),"0"),"1","0")," ")</f>
        <v>1</v>
      </c>
    </row>
    <row r="485" spans="1:24" x14ac:dyDescent="0.25">
      <c r="A485">
        <v>2019</v>
      </c>
      <c r="B485">
        <v>1</v>
      </c>
      <c r="C485" t="s">
        <v>79</v>
      </c>
      <c r="D485">
        <v>724</v>
      </c>
      <c r="E485" t="s">
        <v>50</v>
      </c>
      <c r="F485" t="s">
        <v>24</v>
      </c>
      <c r="G485">
        <v>1111191</v>
      </c>
      <c r="H485" t="s">
        <v>25</v>
      </c>
      <c r="I485" t="s">
        <v>69</v>
      </c>
      <c r="J485" t="s">
        <v>27</v>
      </c>
      <c r="K485" t="s">
        <v>28</v>
      </c>
      <c r="L485" t="s">
        <v>38</v>
      </c>
      <c r="M485" t="s">
        <v>39</v>
      </c>
      <c r="N485" t="s">
        <v>40</v>
      </c>
      <c r="O485" t="s">
        <v>35</v>
      </c>
      <c r="P485">
        <v>5</v>
      </c>
      <c r="Q485" s="4">
        <v>1635</v>
      </c>
      <c r="R485" s="4">
        <v>327</v>
      </c>
      <c r="S485" s="4">
        <v>506.85000000000008</v>
      </c>
      <c r="T485" s="4">
        <v>1128.1499999999999</v>
      </c>
      <c r="U485">
        <v>28</v>
      </c>
      <c r="V485">
        <v>0</v>
      </c>
      <c r="W485" t="str">
        <f t="shared" si="7"/>
        <v>Not Back Order</v>
      </c>
      <c r="X485" t="str">
        <f>IF(OR(A485=2019,A485=2018),IF(IFERROR(VLOOKUP(DATA!D485,'Year Check'!B:B,1,FALSE),"0"),"1","0")," ")</f>
        <v>1</v>
      </c>
    </row>
    <row r="486" spans="1:24" x14ac:dyDescent="0.25">
      <c r="A486">
        <v>2019</v>
      </c>
      <c r="B486">
        <v>1</v>
      </c>
      <c r="C486" t="s">
        <v>79</v>
      </c>
      <c r="D486">
        <v>725</v>
      </c>
      <c r="E486" t="s">
        <v>50</v>
      </c>
      <c r="F486" t="s">
        <v>55</v>
      </c>
      <c r="G486">
        <v>1111191</v>
      </c>
      <c r="H486" t="s">
        <v>25</v>
      </c>
      <c r="I486" t="s">
        <v>69</v>
      </c>
      <c r="J486" t="s">
        <v>27</v>
      </c>
      <c r="K486" t="s">
        <v>28</v>
      </c>
      <c r="L486" t="s">
        <v>38</v>
      </c>
      <c r="M486" t="s">
        <v>39</v>
      </c>
      <c r="N486" t="s">
        <v>40</v>
      </c>
      <c r="O486" t="s">
        <v>35</v>
      </c>
      <c r="P486">
        <v>5</v>
      </c>
      <c r="Q486" s="4">
        <v>1635</v>
      </c>
      <c r="R486" s="4">
        <v>327</v>
      </c>
      <c r="S486" s="4">
        <v>506.85000000000008</v>
      </c>
      <c r="T486" s="4">
        <v>1128.1499999999999</v>
      </c>
      <c r="U486">
        <v>28</v>
      </c>
      <c r="V486">
        <v>0</v>
      </c>
      <c r="W486" t="str">
        <f t="shared" si="7"/>
        <v>Not Back Order</v>
      </c>
      <c r="X486" t="str">
        <f>IF(OR(A486=2019,A486=2018),IF(IFERROR(VLOOKUP(DATA!D486,'Year Check'!B:B,1,FALSE),"0"),"1","0")," ")</f>
        <v>1</v>
      </c>
    </row>
    <row r="487" spans="1:24" x14ac:dyDescent="0.25">
      <c r="A487">
        <v>2019</v>
      </c>
      <c r="B487">
        <v>1</v>
      </c>
      <c r="C487" t="s">
        <v>79</v>
      </c>
      <c r="D487">
        <v>726</v>
      </c>
      <c r="E487" t="s">
        <v>50</v>
      </c>
      <c r="F487" t="s">
        <v>24</v>
      </c>
      <c r="G487">
        <v>1111191</v>
      </c>
      <c r="H487" t="s">
        <v>25</v>
      </c>
      <c r="I487" t="s">
        <v>69</v>
      </c>
      <c r="J487" t="s">
        <v>27</v>
      </c>
      <c r="K487" t="s">
        <v>28</v>
      </c>
      <c r="L487" t="s">
        <v>38</v>
      </c>
      <c r="M487" t="s">
        <v>39</v>
      </c>
      <c r="N487" t="s">
        <v>40</v>
      </c>
      <c r="O487" t="s">
        <v>35</v>
      </c>
      <c r="P487">
        <v>5</v>
      </c>
      <c r="Q487" s="4">
        <v>1635</v>
      </c>
      <c r="R487" s="4">
        <v>327</v>
      </c>
      <c r="S487" s="4">
        <v>506.85000000000008</v>
      </c>
      <c r="T487" s="4">
        <v>1128.1499999999999</v>
      </c>
      <c r="U487">
        <v>28</v>
      </c>
      <c r="V487">
        <v>0</v>
      </c>
      <c r="W487" t="str">
        <f t="shared" si="7"/>
        <v>Not Back Order</v>
      </c>
      <c r="X487" t="str">
        <f>IF(OR(A487=2019,A487=2018),IF(IFERROR(VLOOKUP(DATA!D487,'Year Check'!B:B,1,FALSE),"0"),"1","0")," ")</f>
        <v>1</v>
      </c>
    </row>
    <row r="488" spans="1:24" x14ac:dyDescent="0.25">
      <c r="A488">
        <v>2019</v>
      </c>
      <c r="B488">
        <v>1</v>
      </c>
      <c r="C488" t="s">
        <v>79</v>
      </c>
      <c r="D488">
        <v>727</v>
      </c>
      <c r="E488" t="s">
        <v>50</v>
      </c>
      <c r="F488" t="s">
        <v>55</v>
      </c>
      <c r="G488">
        <v>1111191</v>
      </c>
      <c r="H488" t="s">
        <v>25</v>
      </c>
      <c r="I488" t="s">
        <v>69</v>
      </c>
      <c r="J488" t="s">
        <v>27</v>
      </c>
      <c r="K488" t="s">
        <v>28</v>
      </c>
      <c r="L488" t="s">
        <v>38</v>
      </c>
      <c r="M488" t="s">
        <v>39</v>
      </c>
      <c r="N488" t="s">
        <v>40</v>
      </c>
      <c r="O488" t="s">
        <v>35</v>
      </c>
      <c r="P488">
        <v>5</v>
      </c>
      <c r="Q488" s="4">
        <v>1635</v>
      </c>
      <c r="R488" s="4">
        <v>327</v>
      </c>
      <c r="S488" s="4">
        <v>506.85000000000008</v>
      </c>
      <c r="T488" s="4">
        <v>1128.1499999999999</v>
      </c>
      <c r="U488">
        <v>28</v>
      </c>
      <c r="V488">
        <v>0</v>
      </c>
      <c r="W488" t="str">
        <f t="shared" si="7"/>
        <v>Not Back Order</v>
      </c>
      <c r="X488" t="str">
        <f>IF(OR(A488=2019,A488=2018),IF(IFERROR(VLOOKUP(DATA!D488,'Year Check'!B:B,1,FALSE),"0"),"1","0")," ")</f>
        <v>1</v>
      </c>
    </row>
    <row r="489" spans="1:24" x14ac:dyDescent="0.25">
      <c r="A489">
        <v>2019</v>
      </c>
      <c r="B489">
        <v>1</v>
      </c>
      <c r="C489" t="s">
        <v>79</v>
      </c>
      <c r="D489">
        <v>728</v>
      </c>
      <c r="E489" t="s">
        <v>50</v>
      </c>
      <c r="F489" t="s">
        <v>24</v>
      </c>
      <c r="G489">
        <v>1111191</v>
      </c>
      <c r="H489" t="s">
        <v>25</v>
      </c>
      <c r="I489" t="s">
        <v>69</v>
      </c>
      <c r="J489" t="s">
        <v>27</v>
      </c>
      <c r="K489" t="s">
        <v>28</v>
      </c>
      <c r="L489" t="s">
        <v>38</v>
      </c>
      <c r="M489" t="s">
        <v>39</v>
      </c>
      <c r="N489" t="s">
        <v>40</v>
      </c>
      <c r="O489" t="s">
        <v>35</v>
      </c>
      <c r="P489">
        <v>5</v>
      </c>
      <c r="Q489" s="4">
        <v>1635</v>
      </c>
      <c r="R489" s="4">
        <v>327</v>
      </c>
      <c r="S489" s="4">
        <v>506.85000000000008</v>
      </c>
      <c r="T489" s="4">
        <v>1128.1499999999999</v>
      </c>
      <c r="U489">
        <v>28</v>
      </c>
      <c r="V489">
        <v>0</v>
      </c>
      <c r="W489" t="str">
        <f t="shared" si="7"/>
        <v>Not Back Order</v>
      </c>
      <c r="X489" t="str">
        <f>IF(OR(A489=2019,A489=2018),IF(IFERROR(VLOOKUP(DATA!D489,'Year Check'!B:B,1,FALSE),"0"),"1","0")," ")</f>
        <v>1</v>
      </c>
    </row>
    <row r="490" spans="1:24" x14ac:dyDescent="0.25">
      <c r="A490">
        <v>2019</v>
      </c>
      <c r="B490">
        <v>1</v>
      </c>
      <c r="C490" t="s">
        <v>79</v>
      </c>
      <c r="D490">
        <v>729</v>
      </c>
      <c r="E490" t="s">
        <v>50</v>
      </c>
      <c r="F490" t="s">
        <v>55</v>
      </c>
      <c r="G490">
        <v>1111191</v>
      </c>
      <c r="H490" t="s">
        <v>25</v>
      </c>
      <c r="I490" t="s">
        <v>69</v>
      </c>
      <c r="J490" t="s">
        <v>27</v>
      </c>
      <c r="K490" t="s">
        <v>28</v>
      </c>
      <c r="L490" t="s">
        <v>38</v>
      </c>
      <c r="M490" t="s">
        <v>39</v>
      </c>
      <c r="N490" t="s">
        <v>40</v>
      </c>
      <c r="O490" t="s">
        <v>35</v>
      </c>
      <c r="P490">
        <v>5</v>
      </c>
      <c r="Q490" s="4">
        <v>1635</v>
      </c>
      <c r="R490" s="4">
        <v>327</v>
      </c>
      <c r="S490" s="4">
        <v>506.85000000000008</v>
      </c>
      <c r="T490" s="4">
        <v>1128.1499999999999</v>
      </c>
      <c r="U490">
        <v>28</v>
      </c>
      <c r="V490">
        <v>0</v>
      </c>
      <c r="W490" t="str">
        <f t="shared" si="7"/>
        <v>Not Back Order</v>
      </c>
      <c r="X490" t="str">
        <f>IF(OR(A490=2019,A490=2018),IF(IFERROR(VLOOKUP(DATA!D490,'Year Check'!B:B,1,FALSE),"0"),"1","0")," ")</f>
        <v>1</v>
      </c>
    </row>
    <row r="491" spans="1:24" x14ac:dyDescent="0.25">
      <c r="A491">
        <v>2019</v>
      </c>
      <c r="B491">
        <v>1</v>
      </c>
      <c r="C491" t="s">
        <v>79</v>
      </c>
      <c r="D491">
        <v>298</v>
      </c>
      <c r="E491" t="s">
        <v>50</v>
      </c>
      <c r="F491" t="s">
        <v>58</v>
      </c>
      <c r="G491">
        <v>1113411</v>
      </c>
      <c r="H491" t="s">
        <v>25</v>
      </c>
      <c r="I491" t="s">
        <v>26</v>
      </c>
      <c r="J491" t="s">
        <v>27</v>
      </c>
      <c r="K491" t="s">
        <v>28</v>
      </c>
      <c r="L491" t="s">
        <v>29</v>
      </c>
      <c r="M491" t="s">
        <v>34</v>
      </c>
      <c r="N491" t="s">
        <v>40</v>
      </c>
      <c r="O491" t="s">
        <v>46</v>
      </c>
      <c r="P491">
        <v>5</v>
      </c>
      <c r="Q491" s="4">
        <v>750</v>
      </c>
      <c r="R491" s="4">
        <v>150</v>
      </c>
      <c r="S491" s="4">
        <v>232.50000000000003</v>
      </c>
      <c r="T491" s="4">
        <v>517.5</v>
      </c>
      <c r="U491">
        <v>5</v>
      </c>
      <c r="V491">
        <v>0</v>
      </c>
      <c r="W491" t="str">
        <f t="shared" si="7"/>
        <v>Not Back Order</v>
      </c>
      <c r="X491" t="str">
        <f>IF(OR(A491=2019,A491=2018),IF(IFERROR(VLOOKUP(DATA!D491,'Year Check'!B:B,1,FALSE),"0"),"1","0")," ")</f>
        <v>1</v>
      </c>
    </row>
    <row r="492" spans="1:24" x14ac:dyDescent="0.25">
      <c r="A492">
        <v>2019</v>
      </c>
      <c r="B492">
        <v>1</v>
      </c>
      <c r="C492" t="s">
        <v>79</v>
      </c>
      <c r="D492">
        <v>370</v>
      </c>
      <c r="E492" t="s">
        <v>50</v>
      </c>
      <c r="F492" t="s">
        <v>55</v>
      </c>
      <c r="G492">
        <v>1113411</v>
      </c>
      <c r="H492" t="s">
        <v>25</v>
      </c>
      <c r="I492" t="s">
        <v>26</v>
      </c>
      <c r="J492" t="s">
        <v>27</v>
      </c>
      <c r="K492" t="s">
        <v>28</v>
      </c>
      <c r="L492" t="s">
        <v>29</v>
      </c>
      <c r="M492" t="s">
        <v>34</v>
      </c>
      <c r="N492" t="s">
        <v>40</v>
      </c>
      <c r="O492" t="s">
        <v>46</v>
      </c>
      <c r="P492">
        <v>14</v>
      </c>
      <c r="Q492" s="4">
        <v>2100</v>
      </c>
      <c r="R492" s="4">
        <v>150</v>
      </c>
      <c r="S492" s="4">
        <v>651.00000000000011</v>
      </c>
      <c r="T492" s="4">
        <v>1449</v>
      </c>
      <c r="U492">
        <v>121</v>
      </c>
      <c r="V492">
        <v>0</v>
      </c>
      <c r="W492" t="str">
        <f t="shared" si="7"/>
        <v>Not Back Order</v>
      </c>
      <c r="X492" t="str">
        <f>IF(OR(A492=2019,A492=2018),IF(IFERROR(VLOOKUP(DATA!D492,'Year Check'!B:B,1,FALSE),"0"),"1","0")," ")</f>
        <v>1</v>
      </c>
    </row>
    <row r="493" spans="1:24" x14ac:dyDescent="0.25">
      <c r="A493">
        <v>2019</v>
      </c>
      <c r="B493">
        <v>1</v>
      </c>
      <c r="C493" t="s">
        <v>79</v>
      </c>
      <c r="D493">
        <v>302</v>
      </c>
      <c r="E493" t="s">
        <v>23</v>
      </c>
      <c r="F493" t="s">
        <v>24</v>
      </c>
      <c r="G493">
        <v>1113411</v>
      </c>
      <c r="H493" t="s">
        <v>25</v>
      </c>
      <c r="I493" t="s">
        <v>26</v>
      </c>
      <c r="J493" t="s">
        <v>27</v>
      </c>
      <c r="K493" t="s">
        <v>28</v>
      </c>
      <c r="L493" t="s">
        <v>29</v>
      </c>
      <c r="M493" t="s">
        <v>34</v>
      </c>
      <c r="N493" t="s">
        <v>40</v>
      </c>
      <c r="O493" t="s">
        <v>46</v>
      </c>
      <c r="P493">
        <v>6</v>
      </c>
      <c r="Q493" s="4">
        <v>900</v>
      </c>
      <c r="R493" s="4">
        <v>150</v>
      </c>
      <c r="S493" s="4">
        <v>279.00000000000006</v>
      </c>
      <c r="T493" s="4">
        <v>621</v>
      </c>
      <c r="U493">
        <v>4</v>
      </c>
      <c r="V493">
        <v>0</v>
      </c>
      <c r="W493" t="str">
        <f t="shared" si="7"/>
        <v>Not Back Order</v>
      </c>
      <c r="X493" t="str">
        <f>IF(OR(A493=2019,A493=2018),IF(IFERROR(VLOOKUP(DATA!D493,'Year Check'!B:B,1,FALSE),"0"),"1","0")," ")</f>
        <v>1</v>
      </c>
    </row>
    <row r="494" spans="1:24" x14ac:dyDescent="0.25">
      <c r="A494">
        <v>2019</v>
      </c>
      <c r="B494">
        <v>1</v>
      </c>
      <c r="C494" t="s">
        <v>79</v>
      </c>
      <c r="D494">
        <v>321</v>
      </c>
      <c r="E494" t="s">
        <v>23</v>
      </c>
      <c r="F494" t="s">
        <v>24</v>
      </c>
      <c r="G494">
        <v>1113411</v>
      </c>
      <c r="H494" t="s">
        <v>25</v>
      </c>
      <c r="I494" t="s">
        <v>26</v>
      </c>
      <c r="J494" t="s">
        <v>27</v>
      </c>
      <c r="K494" t="s">
        <v>28</v>
      </c>
      <c r="L494" t="s">
        <v>29</v>
      </c>
      <c r="M494" t="s">
        <v>34</v>
      </c>
      <c r="N494" t="s">
        <v>40</v>
      </c>
      <c r="O494" t="s">
        <v>46</v>
      </c>
      <c r="P494">
        <v>4</v>
      </c>
      <c r="Q494" s="4">
        <v>600</v>
      </c>
      <c r="R494" s="4">
        <v>150</v>
      </c>
      <c r="S494" s="4">
        <v>186.00000000000003</v>
      </c>
      <c r="T494" s="4">
        <v>413.99999999999994</v>
      </c>
      <c r="U494">
        <v>121</v>
      </c>
      <c r="V494">
        <v>0</v>
      </c>
      <c r="W494" t="str">
        <f t="shared" si="7"/>
        <v>Not Back Order</v>
      </c>
      <c r="X494" t="str">
        <f>IF(OR(A494=2019,A494=2018),IF(IFERROR(VLOOKUP(DATA!D494,'Year Check'!B:B,1,FALSE),"0"),"1","0")," ")</f>
        <v>1</v>
      </c>
    </row>
    <row r="495" spans="1:24" x14ac:dyDescent="0.25">
      <c r="A495">
        <v>2019</v>
      </c>
      <c r="B495">
        <v>1</v>
      </c>
      <c r="C495" t="s">
        <v>79</v>
      </c>
      <c r="D495">
        <v>417</v>
      </c>
      <c r="E495" t="s">
        <v>23</v>
      </c>
      <c r="F495" t="s">
        <v>33</v>
      </c>
      <c r="G495">
        <v>1113411</v>
      </c>
      <c r="H495" t="s">
        <v>25</v>
      </c>
      <c r="I495" t="s">
        <v>26</v>
      </c>
      <c r="J495" t="s">
        <v>27</v>
      </c>
      <c r="K495" t="s">
        <v>28</v>
      </c>
      <c r="L495" t="s">
        <v>29</v>
      </c>
      <c r="M495" t="s">
        <v>34</v>
      </c>
      <c r="N495" t="s">
        <v>40</v>
      </c>
      <c r="O495" t="s">
        <v>46</v>
      </c>
      <c r="P495">
        <v>8</v>
      </c>
      <c r="Q495" s="4">
        <v>1200</v>
      </c>
      <c r="R495" s="4">
        <v>150</v>
      </c>
      <c r="S495" s="4">
        <v>372.00000000000006</v>
      </c>
      <c r="T495" s="4">
        <v>827.99999999999989</v>
      </c>
      <c r="U495">
        <v>0</v>
      </c>
      <c r="V495">
        <v>0</v>
      </c>
      <c r="W495" t="str">
        <f t="shared" si="7"/>
        <v>Not Back Order</v>
      </c>
      <c r="X495" t="str">
        <f>IF(OR(A495=2019,A495=2018),IF(IFERROR(VLOOKUP(DATA!D495,'Year Check'!B:B,1,FALSE),"0"),"1","0")," ")</f>
        <v>1</v>
      </c>
    </row>
    <row r="496" spans="1:24" x14ac:dyDescent="0.25">
      <c r="A496">
        <v>2019</v>
      </c>
      <c r="B496">
        <v>1</v>
      </c>
      <c r="C496" t="s">
        <v>79</v>
      </c>
      <c r="D496">
        <v>419</v>
      </c>
      <c r="E496" t="s">
        <v>23</v>
      </c>
      <c r="F496" t="s">
        <v>33</v>
      </c>
      <c r="G496">
        <v>1113411</v>
      </c>
      <c r="H496" t="s">
        <v>25</v>
      </c>
      <c r="I496" t="s">
        <v>26</v>
      </c>
      <c r="J496" t="s">
        <v>27</v>
      </c>
      <c r="K496" t="s">
        <v>28</v>
      </c>
      <c r="L496" t="s">
        <v>29</v>
      </c>
      <c r="M496" t="s">
        <v>34</v>
      </c>
      <c r="N496" t="s">
        <v>40</v>
      </c>
      <c r="O496" t="s">
        <v>46</v>
      </c>
      <c r="P496">
        <v>8</v>
      </c>
      <c r="Q496" s="4">
        <v>1200</v>
      </c>
      <c r="R496" s="4">
        <v>150</v>
      </c>
      <c r="S496" s="4">
        <v>372.00000000000006</v>
      </c>
      <c r="T496" s="4">
        <v>827.99999999999989</v>
      </c>
      <c r="U496">
        <v>0</v>
      </c>
      <c r="V496">
        <v>0</v>
      </c>
      <c r="W496" t="str">
        <f t="shared" si="7"/>
        <v>Not Back Order</v>
      </c>
      <c r="X496" t="str">
        <f>IF(OR(A496=2019,A496=2018),IF(IFERROR(VLOOKUP(DATA!D496,'Year Check'!B:B,1,FALSE),"0"),"1","0")," ")</f>
        <v>1</v>
      </c>
    </row>
    <row r="497" spans="1:24" x14ac:dyDescent="0.25">
      <c r="A497">
        <v>2019</v>
      </c>
      <c r="B497">
        <v>1</v>
      </c>
      <c r="C497" t="s">
        <v>79</v>
      </c>
      <c r="D497">
        <v>13</v>
      </c>
      <c r="E497" t="s">
        <v>45</v>
      </c>
      <c r="F497" t="s">
        <v>24</v>
      </c>
      <c r="G497">
        <v>1112531</v>
      </c>
      <c r="H497" t="s">
        <v>41</v>
      </c>
      <c r="I497" t="s">
        <v>42</v>
      </c>
      <c r="J497" t="s">
        <v>27</v>
      </c>
      <c r="K497" t="s">
        <v>28</v>
      </c>
      <c r="L497" t="s">
        <v>54</v>
      </c>
      <c r="M497" t="s">
        <v>34</v>
      </c>
      <c r="N497" t="s">
        <v>49</v>
      </c>
      <c r="O497" t="s">
        <v>46</v>
      </c>
      <c r="P497">
        <v>458</v>
      </c>
      <c r="Q497" s="4">
        <v>82008.820000000007</v>
      </c>
      <c r="R497" s="4">
        <v>179.05855895196507</v>
      </c>
      <c r="S497" s="4">
        <v>35263.792600000008</v>
      </c>
      <c r="T497" s="4">
        <v>46745.027399999999</v>
      </c>
      <c r="U497">
        <v>384</v>
      </c>
      <c r="V497">
        <v>0</v>
      </c>
      <c r="W497" t="str">
        <f t="shared" si="7"/>
        <v>Not Back Order</v>
      </c>
      <c r="X497" t="str">
        <f>IF(OR(A497=2019,A497=2018),IF(IFERROR(VLOOKUP(DATA!D497,'Year Check'!B:B,1,FALSE),"0"),"1","0")," ")</f>
        <v>1</v>
      </c>
    </row>
    <row r="498" spans="1:24" x14ac:dyDescent="0.25">
      <c r="A498">
        <v>2019</v>
      </c>
      <c r="B498">
        <v>2</v>
      </c>
      <c r="C498" t="s">
        <v>79</v>
      </c>
      <c r="D498">
        <v>18</v>
      </c>
      <c r="E498" t="s">
        <v>23</v>
      </c>
      <c r="F498" t="s">
        <v>24</v>
      </c>
      <c r="G498">
        <v>1111185</v>
      </c>
      <c r="H498" t="s">
        <v>41</v>
      </c>
      <c r="I498" t="s">
        <v>42</v>
      </c>
      <c r="J498" t="s">
        <v>53</v>
      </c>
      <c r="K498" t="s">
        <v>28</v>
      </c>
      <c r="L498" t="s">
        <v>54</v>
      </c>
      <c r="M498" t="s">
        <v>34</v>
      </c>
      <c r="N498" t="s">
        <v>49</v>
      </c>
      <c r="O498" t="s">
        <v>32</v>
      </c>
      <c r="P498">
        <v>800</v>
      </c>
      <c r="Q498" s="4">
        <v>9043.02</v>
      </c>
      <c r="R498" s="4">
        <v>11.303775</v>
      </c>
      <c r="S498" s="4">
        <v>3888.4986000000004</v>
      </c>
      <c r="T498" s="4">
        <v>5154.5213999999996</v>
      </c>
      <c r="U498">
        <v>246</v>
      </c>
      <c r="V498">
        <v>0</v>
      </c>
      <c r="W498" t="str">
        <f t="shared" si="7"/>
        <v>Not Back Order</v>
      </c>
      <c r="X498" t="str">
        <f>IF(OR(A498=2019,A498=2018),IF(IFERROR(VLOOKUP(DATA!D498,'Year Check'!B:B,1,FALSE),"0"),"1","0")," ")</f>
        <v>1</v>
      </c>
    </row>
    <row r="499" spans="1:24" x14ac:dyDescent="0.25">
      <c r="A499">
        <v>2019</v>
      </c>
      <c r="B499">
        <v>1</v>
      </c>
      <c r="C499" t="s">
        <v>79</v>
      </c>
      <c r="D499">
        <v>58</v>
      </c>
      <c r="E499" t="s">
        <v>61</v>
      </c>
      <c r="F499" t="s">
        <v>24</v>
      </c>
      <c r="G499">
        <v>1111185</v>
      </c>
      <c r="H499" t="s">
        <v>47</v>
      </c>
      <c r="I499" t="s">
        <v>52</v>
      </c>
      <c r="J499" t="s">
        <v>53</v>
      </c>
      <c r="K499" t="s">
        <v>28</v>
      </c>
      <c r="L499" t="s">
        <v>54</v>
      </c>
      <c r="M499" t="s">
        <v>34</v>
      </c>
      <c r="N499" t="s">
        <v>31</v>
      </c>
      <c r="O499" t="s">
        <v>46</v>
      </c>
      <c r="P499">
        <v>54</v>
      </c>
      <c r="Q499" s="4">
        <v>4893.8999999999996</v>
      </c>
      <c r="R499" s="4">
        <v>90.627777777777766</v>
      </c>
      <c r="S499" s="4">
        <v>2055.4379999999996</v>
      </c>
      <c r="T499" s="4">
        <v>2838.4619999999995</v>
      </c>
      <c r="U499">
        <v>800</v>
      </c>
      <c r="V499">
        <v>0</v>
      </c>
      <c r="W499" t="str">
        <f t="shared" si="7"/>
        <v>Not Back Order</v>
      </c>
      <c r="X499" t="str">
        <f>IF(OR(A499=2019,A499=2018),IF(IFERROR(VLOOKUP(DATA!D499,'Year Check'!B:B,1,FALSE),"0"),"1","0")," ")</f>
        <v>1</v>
      </c>
    </row>
    <row r="500" spans="1:24" x14ac:dyDescent="0.25">
      <c r="A500">
        <v>2019</v>
      </c>
      <c r="B500">
        <v>1</v>
      </c>
      <c r="C500" t="s">
        <v>79</v>
      </c>
      <c r="D500">
        <v>64</v>
      </c>
      <c r="E500" t="s">
        <v>61</v>
      </c>
      <c r="F500" t="s">
        <v>24</v>
      </c>
      <c r="G500">
        <v>1111185</v>
      </c>
      <c r="H500" t="s">
        <v>47</v>
      </c>
      <c r="I500" t="s">
        <v>52</v>
      </c>
      <c r="J500" t="s">
        <v>53</v>
      </c>
      <c r="K500" t="s">
        <v>28</v>
      </c>
      <c r="L500" t="s">
        <v>54</v>
      </c>
      <c r="M500" t="s">
        <v>34</v>
      </c>
      <c r="N500" t="s">
        <v>31</v>
      </c>
      <c r="O500" t="s">
        <v>46</v>
      </c>
      <c r="P500">
        <v>49</v>
      </c>
      <c r="Q500" s="4">
        <v>3332.5</v>
      </c>
      <c r="R500" s="4">
        <v>68.010204081632651</v>
      </c>
      <c r="S500" s="4">
        <v>1399.65</v>
      </c>
      <c r="T500" s="4">
        <v>1932.85</v>
      </c>
      <c r="U500">
        <v>39</v>
      </c>
      <c r="V500">
        <v>0</v>
      </c>
      <c r="W500" t="str">
        <f t="shared" si="7"/>
        <v>Not Back Order</v>
      </c>
      <c r="X500" t="str">
        <f>IF(OR(A500=2019,A500=2018),IF(IFERROR(VLOOKUP(DATA!D500,'Year Check'!B:B,1,FALSE),"0"),"1","0")," ")</f>
        <v>1</v>
      </c>
    </row>
    <row r="501" spans="1:24" x14ac:dyDescent="0.25">
      <c r="A501">
        <v>2019</v>
      </c>
      <c r="B501">
        <v>1</v>
      </c>
      <c r="C501" t="s">
        <v>79</v>
      </c>
      <c r="D501">
        <v>76</v>
      </c>
      <c r="E501" t="s">
        <v>61</v>
      </c>
      <c r="F501" t="s">
        <v>55</v>
      </c>
      <c r="G501">
        <v>1111185</v>
      </c>
      <c r="H501" t="s">
        <v>47</v>
      </c>
      <c r="I501" t="s">
        <v>52</v>
      </c>
      <c r="J501" t="s">
        <v>53</v>
      </c>
      <c r="K501" t="s">
        <v>28</v>
      </c>
      <c r="L501" t="s">
        <v>54</v>
      </c>
      <c r="M501" t="s">
        <v>34</v>
      </c>
      <c r="N501" t="s">
        <v>31</v>
      </c>
      <c r="O501" t="s">
        <v>46</v>
      </c>
      <c r="P501">
        <v>33</v>
      </c>
      <c r="Q501" s="4">
        <v>2682</v>
      </c>
      <c r="R501" s="4">
        <v>81.272727272727266</v>
      </c>
      <c r="S501" s="4">
        <v>1126.44</v>
      </c>
      <c r="T501" s="4">
        <v>1555.56</v>
      </c>
      <c r="U501">
        <v>63</v>
      </c>
      <c r="V501">
        <v>0</v>
      </c>
      <c r="W501" t="str">
        <f t="shared" si="7"/>
        <v>Not Back Order</v>
      </c>
      <c r="X501" t="str">
        <f>IF(OR(A501=2019,A501=2018),IF(IFERROR(VLOOKUP(DATA!D501,'Year Check'!B:B,1,FALSE),"0"),"1","0")," ")</f>
        <v>1</v>
      </c>
    </row>
    <row r="502" spans="1:24" x14ac:dyDescent="0.25">
      <c r="A502">
        <v>2019</v>
      </c>
      <c r="B502">
        <v>1</v>
      </c>
      <c r="C502" t="s">
        <v>79</v>
      </c>
      <c r="D502">
        <v>77</v>
      </c>
      <c r="E502" t="s">
        <v>61</v>
      </c>
      <c r="F502" t="s">
        <v>55</v>
      </c>
      <c r="G502">
        <v>1111185</v>
      </c>
      <c r="H502" t="s">
        <v>47</v>
      </c>
      <c r="I502" t="s">
        <v>52</v>
      </c>
      <c r="J502" t="s">
        <v>53</v>
      </c>
      <c r="K502" t="s">
        <v>28</v>
      </c>
      <c r="L502" t="s">
        <v>54</v>
      </c>
      <c r="M502" t="s">
        <v>34</v>
      </c>
      <c r="N502" t="s">
        <v>31</v>
      </c>
      <c r="O502" t="s">
        <v>46</v>
      </c>
      <c r="P502">
        <v>34</v>
      </c>
      <c r="Q502" s="4">
        <v>2644.26</v>
      </c>
      <c r="R502" s="4">
        <v>77.772352941176479</v>
      </c>
      <c r="S502" s="4">
        <v>1110.5892000000003</v>
      </c>
      <c r="T502" s="4">
        <v>1533.6708000000001</v>
      </c>
      <c r="U502">
        <v>39</v>
      </c>
      <c r="V502">
        <v>0</v>
      </c>
      <c r="W502" t="str">
        <f t="shared" si="7"/>
        <v>Not Back Order</v>
      </c>
      <c r="X502" t="str">
        <f>IF(OR(A502=2019,A502=2018),IF(IFERROR(VLOOKUP(DATA!D502,'Year Check'!B:B,1,FALSE),"0"),"1","0")," ")</f>
        <v>1</v>
      </c>
    </row>
    <row r="503" spans="1:24" x14ac:dyDescent="0.25">
      <c r="A503">
        <v>2019</v>
      </c>
      <c r="B503">
        <v>1</v>
      </c>
      <c r="C503" t="s">
        <v>79</v>
      </c>
      <c r="D503">
        <v>93</v>
      </c>
      <c r="E503" t="s">
        <v>45</v>
      </c>
      <c r="F503" t="s">
        <v>33</v>
      </c>
      <c r="G503">
        <v>1111893</v>
      </c>
      <c r="H503" t="s">
        <v>25</v>
      </c>
      <c r="I503" t="s">
        <v>26</v>
      </c>
      <c r="J503" t="s">
        <v>27</v>
      </c>
      <c r="K503" t="s">
        <v>28</v>
      </c>
      <c r="L503" t="s">
        <v>29</v>
      </c>
      <c r="M503" t="s">
        <v>39</v>
      </c>
      <c r="N503" t="s">
        <v>40</v>
      </c>
      <c r="O503" t="s">
        <v>46</v>
      </c>
      <c r="P503">
        <v>55</v>
      </c>
      <c r="Q503" s="4">
        <v>8328.4500000000007</v>
      </c>
      <c r="R503" s="4">
        <v>151.42636363636365</v>
      </c>
      <c r="S503" s="4">
        <v>2581.819500000001</v>
      </c>
      <c r="T503" s="4">
        <v>5746.6305000000002</v>
      </c>
      <c r="U503">
        <v>95</v>
      </c>
      <c r="V503">
        <v>0</v>
      </c>
      <c r="W503" t="str">
        <f t="shared" si="7"/>
        <v>Not Back Order</v>
      </c>
      <c r="X503" t="str">
        <f>IF(OR(A503=2019,A503=2018),IF(IFERROR(VLOOKUP(DATA!D503,'Year Check'!B:B,1,FALSE),"0"),"1","0")," ")</f>
        <v>1</v>
      </c>
    </row>
    <row r="504" spans="1:24" x14ac:dyDescent="0.25">
      <c r="A504">
        <v>2019</v>
      </c>
      <c r="B504">
        <v>1</v>
      </c>
      <c r="C504" t="s">
        <v>79</v>
      </c>
      <c r="D504">
        <v>96</v>
      </c>
      <c r="E504" t="s">
        <v>23</v>
      </c>
      <c r="F504" t="s">
        <v>24</v>
      </c>
      <c r="G504">
        <v>1111185</v>
      </c>
      <c r="H504" t="s">
        <v>36</v>
      </c>
      <c r="I504" t="s">
        <v>37</v>
      </c>
      <c r="J504" t="s">
        <v>53</v>
      </c>
      <c r="K504" t="s">
        <v>28</v>
      </c>
      <c r="L504" t="s">
        <v>54</v>
      </c>
      <c r="M504" t="s">
        <v>34</v>
      </c>
      <c r="N504" t="s">
        <v>31</v>
      </c>
      <c r="O504" t="s">
        <v>46</v>
      </c>
      <c r="P504">
        <v>100</v>
      </c>
      <c r="Q504" s="4">
        <v>8605.92</v>
      </c>
      <c r="R504" s="4">
        <v>86.059200000000004</v>
      </c>
      <c r="S504" s="4">
        <v>3528.4272000000001</v>
      </c>
      <c r="T504" s="4">
        <v>5077.4928</v>
      </c>
      <c r="U504">
        <v>802</v>
      </c>
      <c r="V504">
        <v>0</v>
      </c>
      <c r="W504" t="str">
        <f t="shared" si="7"/>
        <v>Not Back Order</v>
      </c>
      <c r="X504" t="str">
        <f>IF(OR(A504=2019,A504=2018),IF(IFERROR(VLOOKUP(DATA!D504,'Year Check'!B:B,1,FALSE),"0"),"1","0")," ")</f>
        <v>1</v>
      </c>
    </row>
    <row r="505" spans="1:24" x14ac:dyDescent="0.25">
      <c r="A505">
        <v>2019</v>
      </c>
      <c r="B505">
        <v>1</v>
      </c>
      <c r="C505" t="s">
        <v>79</v>
      </c>
      <c r="D505">
        <v>103</v>
      </c>
      <c r="E505" t="s">
        <v>23</v>
      </c>
      <c r="F505" t="s">
        <v>24</v>
      </c>
      <c r="G505">
        <v>1111185</v>
      </c>
      <c r="H505" t="s">
        <v>36</v>
      </c>
      <c r="I505" t="s">
        <v>37</v>
      </c>
      <c r="J505" t="s">
        <v>53</v>
      </c>
      <c r="K505" t="s">
        <v>28</v>
      </c>
      <c r="L505" t="s">
        <v>54</v>
      </c>
      <c r="M505" t="s">
        <v>34</v>
      </c>
      <c r="N505" t="s">
        <v>31</v>
      </c>
      <c r="O505" t="s">
        <v>46</v>
      </c>
      <c r="P505">
        <v>88</v>
      </c>
      <c r="Q505" s="4">
        <v>8440.93</v>
      </c>
      <c r="R505" s="4">
        <v>95.919659090909093</v>
      </c>
      <c r="S505" s="4">
        <v>3460.7813000000006</v>
      </c>
      <c r="T505" s="4">
        <v>4980.1486999999997</v>
      </c>
      <c r="U505">
        <v>82</v>
      </c>
      <c r="V505">
        <v>0</v>
      </c>
      <c r="W505" t="str">
        <f t="shared" si="7"/>
        <v>Not Back Order</v>
      </c>
      <c r="X505" t="str">
        <f>IF(OR(A505=2019,A505=2018),IF(IFERROR(VLOOKUP(DATA!D505,'Year Check'!B:B,1,FALSE),"0"),"1","0")," ")</f>
        <v>1</v>
      </c>
    </row>
    <row r="506" spans="1:24" x14ac:dyDescent="0.25">
      <c r="A506">
        <v>2019</v>
      </c>
      <c r="B506">
        <v>1</v>
      </c>
      <c r="C506" t="s">
        <v>79</v>
      </c>
      <c r="D506">
        <v>192</v>
      </c>
      <c r="E506" t="s">
        <v>50</v>
      </c>
      <c r="F506" t="s">
        <v>74</v>
      </c>
      <c r="G506" t="s">
        <v>82</v>
      </c>
      <c r="H506" t="s">
        <v>36</v>
      </c>
      <c r="I506" t="s">
        <v>83</v>
      </c>
      <c r="J506" t="s">
        <v>53</v>
      </c>
      <c r="K506" t="s">
        <v>84</v>
      </c>
      <c r="L506" t="s">
        <v>38</v>
      </c>
      <c r="M506" t="s">
        <v>30</v>
      </c>
      <c r="N506" t="s">
        <v>40</v>
      </c>
      <c r="O506" t="s">
        <v>35</v>
      </c>
      <c r="P506">
        <v>14</v>
      </c>
      <c r="Q506" s="4">
        <v>303.49</v>
      </c>
      <c r="R506" s="4">
        <v>21.677857142857142</v>
      </c>
      <c r="S506" s="4">
        <v>124.43090000000001</v>
      </c>
      <c r="T506" s="4">
        <v>179.0591</v>
      </c>
      <c r="U506">
        <v>121</v>
      </c>
      <c r="V506">
        <v>0</v>
      </c>
      <c r="W506" t="str">
        <f t="shared" si="7"/>
        <v>Not Back Order</v>
      </c>
      <c r="X506" t="str">
        <f>IF(OR(A506=2019,A506=2018),IF(IFERROR(VLOOKUP(DATA!D506,'Year Check'!B:B,1,FALSE),"0"),"1","0")," ")</f>
        <v>1</v>
      </c>
    </row>
    <row r="507" spans="1:24" x14ac:dyDescent="0.25">
      <c r="A507">
        <v>2019</v>
      </c>
      <c r="B507">
        <v>1</v>
      </c>
      <c r="C507" t="s">
        <v>79</v>
      </c>
      <c r="D507">
        <v>242</v>
      </c>
      <c r="E507" t="s">
        <v>50</v>
      </c>
      <c r="F507" t="s">
        <v>74</v>
      </c>
      <c r="G507" t="s">
        <v>82</v>
      </c>
      <c r="H507" t="s">
        <v>47</v>
      </c>
      <c r="I507" t="s">
        <v>59</v>
      </c>
      <c r="J507" t="s">
        <v>53</v>
      </c>
      <c r="K507" t="s">
        <v>84</v>
      </c>
      <c r="L507" t="s">
        <v>38</v>
      </c>
      <c r="M507" t="s">
        <v>30</v>
      </c>
      <c r="N507" t="s">
        <v>40</v>
      </c>
      <c r="O507" t="s">
        <v>35</v>
      </c>
      <c r="P507">
        <v>8</v>
      </c>
      <c r="Q507" s="4">
        <v>856.99</v>
      </c>
      <c r="R507" s="4">
        <v>107.12375</v>
      </c>
      <c r="S507" s="4">
        <v>359.93580000000003</v>
      </c>
      <c r="T507" s="4">
        <v>497.05419999999998</v>
      </c>
      <c r="U507">
        <v>86</v>
      </c>
      <c r="V507">
        <v>0</v>
      </c>
      <c r="W507" t="str">
        <f t="shared" si="7"/>
        <v>Not Back Order</v>
      </c>
      <c r="X507" t="str">
        <f>IF(OR(A507=2019,A507=2018),IF(IFERROR(VLOOKUP(DATA!D507,'Year Check'!B:B,1,FALSE),"0"),"1","0")," ")</f>
        <v>1</v>
      </c>
    </row>
    <row r="508" spans="1:24" x14ac:dyDescent="0.25">
      <c r="A508">
        <v>2019</v>
      </c>
      <c r="B508">
        <v>1</v>
      </c>
      <c r="C508" t="s">
        <v>79</v>
      </c>
      <c r="D508">
        <v>264</v>
      </c>
      <c r="E508" t="s">
        <v>45</v>
      </c>
      <c r="F508" t="s">
        <v>24</v>
      </c>
      <c r="G508">
        <v>1111893</v>
      </c>
      <c r="H508" t="s">
        <v>41</v>
      </c>
      <c r="I508" t="s">
        <v>42</v>
      </c>
      <c r="J508" t="s">
        <v>43</v>
      </c>
      <c r="K508" t="s">
        <v>28</v>
      </c>
      <c r="L508" t="s">
        <v>29</v>
      </c>
      <c r="M508" t="s">
        <v>39</v>
      </c>
      <c r="N508" t="s">
        <v>49</v>
      </c>
      <c r="O508" t="s">
        <v>32</v>
      </c>
      <c r="P508">
        <v>14</v>
      </c>
      <c r="Q508" s="4">
        <v>820</v>
      </c>
      <c r="R508" s="4">
        <v>58.571428571428569</v>
      </c>
      <c r="S508" s="4">
        <v>352.6</v>
      </c>
      <c r="T508" s="4">
        <v>467.4</v>
      </c>
      <c r="U508">
        <v>2</v>
      </c>
      <c r="V508">
        <v>0</v>
      </c>
      <c r="W508" t="str">
        <f t="shared" si="7"/>
        <v>Not Back Order</v>
      </c>
      <c r="X508" t="str">
        <f>IF(OR(A508=2019,A508=2018),IF(IFERROR(VLOOKUP(DATA!D508,'Year Check'!B:B,1,FALSE),"0"),"1","0")," ")</f>
        <v>1</v>
      </c>
    </row>
    <row r="509" spans="1:24" x14ac:dyDescent="0.25">
      <c r="A509">
        <v>2019</v>
      </c>
      <c r="B509">
        <v>1</v>
      </c>
      <c r="C509" t="s">
        <v>79</v>
      </c>
      <c r="D509">
        <v>281</v>
      </c>
      <c r="E509" t="s">
        <v>50</v>
      </c>
      <c r="F509" t="s">
        <v>74</v>
      </c>
      <c r="G509" t="s">
        <v>82</v>
      </c>
      <c r="H509" t="s">
        <v>25</v>
      </c>
      <c r="I509" t="s">
        <v>69</v>
      </c>
      <c r="J509" t="s">
        <v>27</v>
      </c>
      <c r="K509" t="s">
        <v>84</v>
      </c>
      <c r="L509" t="s">
        <v>38</v>
      </c>
      <c r="M509" t="s">
        <v>30</v>
      </c>
      <c r="N509" t="s">
        <v>40</v>
      </c>
      <c r="O509" t="s">
        <v>35</v>
      </c>
      <c r="P509">
        <v>5</v>
      </c>
      <c r="Q509" s="4">
        <v>750</v>
      </c>
      <c r="R509" s="4">
        <v>150</v>
      </c>
      <c r="S509" s="4">
        <v>232.50000000000003</v>
      </c>
      <c r="T509" s="4">
        <v>517.5</v>
      </c>
      <c r="U509">
        <v>82</v>
      </c>
      <c r="V509">
        <v>0</v>
      </c>
      <c r="W509" t="str">
        <f t="shared" si="7"/>
        <v>Not Back Order</v>
      </c>
      <c r="X509" t="str">
        <f>IF(OR(A509=2019,A509=2018),IF(IFERROR(VLOOKUP(DATA!D509,'Year Check'!B:B,1,FALSE),"0"),"1","0")," ")</f>
        <v>1</v>
      </c>
    </row>
    <row r="510" spans="1:24" x14ac:dyDescent="0.25">
      <c r="A510">
        <v>2019</v>
      </c>
      <c r="B510">
        <v>1</v>
      </c>
      <c r="C510" t="s">
        <v>79</v>
      </c>
      <c r="D510">
        <v>301</v>
      </c>
      <c r="E510" t="s">
        <v>50</v>
      </c>
      <c r="F510" t="s">
        <v>24</v>
      </c>
      <c r="G510">
        <v>1111821</v>
      </c>
      <c r="H510" t="s">
        <v>25</v>
      </c>
      <c r="I510" t="s">
        <v>69</v>
      </c>
      <c r="J510" t="s">
        <v>27</v>
      </c>
      <c r="K510" t="s">
        <v>28</v>
      </c>
      <c r="L510" t="s">
        <v>54</v>
      </c>
      <c r="M510" t="s">
        <v>34</v>
      </c>
      <c r="N510" t="s">
        <v>40</v>
      </c>
      <c r="O510" t="s">
        <v>35</v>
      </c>
      <c r="P510">
        <v>8</v>
      </c>
      <c r="Q510" s="4">
        <v>1200</v>
      </c>
      <c r="R510" s="4">
        <v>150</v>
      </c>
      <c r="S510" s="4">
        <v>372.00000000000006</v>
      </c>
      <c r="T510" s="4">
        <v>827.99999999999989</v>
      </c>
      <c r="U510">
        <v>0</v>
      </c>
      <c r="V510">
        <v>0</v>
      </c>
      <c r="W510" t="str">
        <f t="shared" si="7"/>
        <v>Not Back Order</v>
      </c>
      <c r="X510" t="str">
        <f>IF(OR(A510=2019,A510=2018),IF(IFERROR(VLOOKUP(DATA!D510,'Year Check'!B:B,1,FALSE),"0"),"1","0")," ")</f>
        <v>1</v>
      </c>
    </row>
    <row r="511" spans="1:24" x14ac:dyDescent="0.25">
      <c r="A511">
        <v>2019</v>
      </c>
      <c r="B511">
        <v>1</v>
      </c>
      <c r="C511" t="s">
        <v>79</v>
      </c>
      <c r="D511">
        <v>313</v>
      </c>
      <c r="E511" t="s">
        <v>50</v>
      </c>
      <c r="F511" t="s">
        <v>74</v>
      </c>
      <c r="G511" t="s">
        <v>82</v>
      </c>
      <c r="H511" t="s">
        <v>41</v>
      </c>
      <c r="I511" t="s">
        <v>42</v>
      </c>
      <c r="J511" t="s">
        <v>53</v>
      </c>
      <c r="K511" t="s">
        <v>84</v>
      </c>
      <c r="L511" t="s">
        <v>38</v>
      </c>
      <c r="M511" t="s">
        <v>30</v>
      </c>
      <c r="N511" t="s">
        <v>40</v>
      </c>
      <c r="O511" t="s">
        <v>35</v>
      </c>
      <c r="P511">
        <v>6</v>
      </c>
      <c r="Q511" s="4">
        <v>63.49</v>
      </c>
      <c r="R511" s="4">
        <v>10.581666666666667</v>
      </c>
      <c r="S511" s="4">
        <v>27.300700000000006</v>
      </c>
      <c r="T511" s="4">
        <v>36.189299999999996</v>
      </c>
      <c r="U511">
        <v>4</v>
      </c>
      <c r="V511">
        <v>0</v>
      </c>
      <c r="W511" t="str">
        <f t="shared" si="7"/>
        <v>Not Back Order</v>
      </c>
      <c r="X511" t="str">
        <f>IF(OR(A511=2019,A511=2018),IF(IFERROR(VLOOKUP(DATA!D511,'Year Check'!B:B,1,FALSE),"0"),"1","0")," ")</f>
        <v>1</v>
      </c>
    </row>
    <row r="512" spans="1:24" x14ac:dyDescent="0.25">
      <c r="A512">
        <v>2019</v>
      </c>
      <c r="B512">
        <v>1</v>
      </c>
      <c r="C512" t="s">
        <v>79</v>
      </c>
      <c r="D512">
        <v>322</v>
      </c>
      <c r="E512" t="s">
        <v>50</v>
      </c>
      <c r="F512" t="s">
        <v>33</v>
      </c>
      <c r="G512">
        <v>1111893</v>
      </c>
      <c r="H512" t="s">
        <v>25</v>
      </c>
      <c r="I512" t="s">
        <v>26</v>
      </c>
      <c r="J512" t="s">
        <v>27</v>
      </c>
      <c r="K512" t="s">
        <v>28</v>
      </c>
      <c r="L512" t="s">
        <v>29</v>
      </c>
      <c r="M512" t="s">
        <v>39</v>
      </c>
      <c r="N512" t="s">
        <v>40</v>
      </c>
      <c r="O512" t="s">
        <v>46</v>
      </c>
      <c r="P512">
        <v>3</v>
      </c>
      <c r="Q512" s="4">
        <v>450</v>
      </c>
      <c r="R512" s="4">
        <v>150</v>
      </c>
      <c r="S512" s="4">
        <v>139.50000000000003</v>
      </c>
      <c r="T512" s="4">
        <v>310.5</v>
      </c>
      <c r="U512">
        <v>4</v>
      </c>
      <c r="V512">
        <v>0</v>
      </c>
      <c r="W512" t="str">
        <f t="shared" si="7"/>
        <v>Not Back Order</v>
      </c>
      <c r="X512" t="str">
        <f>IF(OR(A512=2019,A512=2018),IF(IFERROR(VLOOKUP(DATA!D512,'Year Check'!B:B,1,FALSE),"0"),"1","0")," ")</f>
        <v>1</v>
      </c>
    </row>
    <row r="513" spans="1:24" x14ac:dyDescent="0.25">
      <c r="A513">
        <v>2019</v>
      </c>
      <c r="B513">
        <v>3</v>
      </c>
      <c r="C513" t="s">
        <v>79</v>
      </c>
      <c r="D513">
        <v>326</v>
      </c>
      <c r="E513" t="s">
        <v>45</v>
      </c>
      <c r="F513" t="s">
        <v>24</v>
      </c>
      <c r="G513">
        <v>1111893</v>
      </c>
      <c r="H513" t="s">
        <v>25</v>
      </c>
      <c r="I513" t="s">
        <v>26</v>
      </c>
      <c r="J513" t="s">
        <v>27</v>
      </c>
      <c r="K513" t="s">
        <v>28</v>
      </c>
      <c r="L513" t="s">
        <v>29</v>
      </c>
      <c r="M513" t="s">
        <v>30</v>
      </c>
      <c r="N513" t="s">
        <v>49</v>
      </c>
      <c r="O513" t="s">
        <v>32</v>
      </c>
      <c r="P513">
        <v>14</v>
      </c>
      <c r="Q513" s="4">
        <v>2100</v>
      </c>
      <c r="R513" s="4">
        <v>150</v>
      </c>
      <c r="S513" s="4">
        <v>651.00000000000011</v>
      </c>
      <c r="T513" s="4">
        <v>1449</v>
      </c>
      <c r="U513">
        <v>121</v>
      </c>
      <c r="V513">
        <v>0</v>
      </c>
      <c r="W513" t="str">
        <f t="shared" si="7"/>
        <v>Not Back Order</v>
      </c>
      <c r="X513" t="str">
        <f>IF(OR(A513=2019,A513=2018),IF(IFERROR(VLOOKUP(DATA!D513,'Year Check'!B:B,1,FALSE),"0"),"1","0")," ")</f>
        <v>1</v>
      </c>
    </row>
    <row r="514" spans="1:24" x14ac:dyDescent="0.25">
      <c r="A514">
        <v>2019</v>
      </c>
      <c r="B514">
        <v>3</v>
      </c>
      <c r="C514" t="s">
        <v>79</v>
      </c>
      <c r="D514">
        <v>363</v>
      </c>
      <c r="E514" t="s">
        <v>45</v>
      </c>
      <c r="F514" t="s">
        <v>33</v>
      </c>
      <c r="G514">
        <v>1111893</v>
      </c>
      <c r="H514" t="s">
        <v>47</v>
      </c>
      <c r="I514" t="s">
        <v>48</v>
      </c>
      <c r="J514" t="s">
        <v>27</v>
      </c>
      <c r="K514" t="s">
        <v>28</v>
      </c>
      <c r="L514" t="s">
        <v>29</v>
      </c>
      <c r="M514" t="s">
        <v>34</v>
      </c>
      <c r="N514" t="s">
        <v>49</v>
      </c>
      <c r="O514" t="s">
        <v>32</v>
      </c>
      <c r="P514">
        <v>4</v>
      </c>
      <c r="Q514" s="4">
        <v>40</v>
      </c>
      <c r="R514" s="4">
        <v>10</v>
      </c>
      <c r="S514" s="4">
        <v>16.8</v>
      </c>
      <c r="T514" s="4">
        <v>23.2</v>
      </c>
      <c r="U514">
        <v>2</v>
      </c>
      <c r="V514">
        <v>0</v>
      </c>
      <c r="W514" t="str">
        <f t="shared" si="7"/>
        <v>Not Back Order</v>
      </c>
      <c r="X514" t="str">
        <f>IF(OR(A514=2019,A514=2018),IF(IFERROR(VLOOKUP(DATA!D514,'Year Check'!B:B,1,FALSE),"0"),"1","0")," ")</f>
        <v>1</v>
      </c>
    </row>
    <row r="515" spans="1:24" x14ac:dyDescent="0.25">
      <c r="A515">
        <v>2019</v>
      </c>
      <c r="B515">
        <v>3</v>
      </c>
      <c r="C515" t="s">
        <v>79</v>
      </c>
      <c r="D515">
        <v>368</v>
      </c>
      <c r="E515" t="s">
        <v>50</v>
      </c>
      <c r="F515" t="s">
        <v>74</v>
      </c>
      <c r="G515" t="s">
        <v>82</v>
      </c>
      <c r="H515" t="s">
        <v>47</v>
      </c>
      <c r="I515" t="s">
        <v>48</v>
      </c>
      <c r="J515" t="s">
        <v>53</v>
      </c>
      <c r="K515" t="s">
        <v>84</v>
      </c>
      <c r="L515" t="s">
        <v>38</v>
      </c>
      <c r="M515" t="s">
        <v>30</v>
      </c>
      <c r="N515" t="s">
        <v>40</v>
      </c>
      <c r="O515" t="s">
        <v>35</v>
      </c>
      <c r="P515">
        <v>14</v>
      </c>
      <c r="Q515" s="4">
        <v>35</v>
      </c>
      <c r="R515" s="4">
        <v>2.5</v>
      </c>
      <c r="S515" s="4">
        <v>14.700000000000001</v>
      </c>
      <c r="T515" s="4">
        <v>20.299999999999997</v>
      </c>
      <c r="U515">
        <v>3</v>
      </c>
      <c r="V515">
        <v>0</v>
      </c>
      <c r="W515" t="str">
        <f t="shared" si="7"/>
        <v>Not Back Order</v>
      </c>
      <c r="X515" t="str">
        <f>IF(OR(A515=2019,A515=2018),IF(IFERROR(VLOOKUP(DATA!D515,'Year Check'!B:B,1,FALSE),"0"),"1","0")," ")</f>
        <v>1</v>
      </c>
    </row>
    <row r="516" spans="1:24" x14ac:dyDescent="0.25">
      <c r="A516">
        <v>2019</v>
      </c>
      <c r="B516">
        <v>3</v>
      </c>
      <c r="C516" t="s">
        <v>79</v>
      </c>
      <c r="D516">
        <v>390</v>
      </c>
      <c r="E516" t="s">
        <v>23</v>
      </c>
      <c r="F516" t="s">
        <v>24</v>
      </c>
      <c r="G516">
        <v>1111893</v>
      </c>
      <c r="H516" t="s">
        <v>47</v>
      </c>
      <c r="I516" t="s">
        <v>59</v>
      </c>
      <c r="J516" t="s">
        <v>53</v>
      </c>
      <c r="K516" t="s">
        <v>28</v>
      </c>
      <c r="L516" t="s">
        <v>29</v>
      </c>
      <c r="M516" t="s">
        <v>34</v>
      </c>
      <c r="N516" t="s">
        <v>49</v>
      </c>
      <c r="O516" t="s">
        <v>46</v>
      </c>
      <c r="P516">
        <v>8</v>
      </c>
      <c r="Q516" s="4">
        <v>25</v>
      </c>
      <c r="R516" s="4">
        <v>3.125</v>
      </c>
      <c r="S516" s="4">
        <v>10.500000000000002</v>
      </c>
      <c r="T516" s="4">
        <v>14.499999999999998</v>
      </c>
      <c r="U516">
        <v>0</v>
      </c>
      <c r="V516">
        <v>0</v>
      </c>
      <c r="W516" t="str">
        <f t="shared" ref="W516:W579" si="8">IF(P516&lt;0,"Back Order","Not Back Order")</f>
        <v>Not Back Order</v>
      </c>
      <c r="X516" t="str">
        <f>IF(OR(A516=2019,A516=2018),IF(IFERROR(VLOOKUP(DATA!D516,'Year Check'!B:B,1,FALSE),"0"),"1","0")," ")</f>
        <v>1</v>
      </c>
    </row>
    <row r="517" spans="1:24" x14ac:dyDescent="0.25">
      <c r="A517">
        <v>2019</v>
      </c>
      <c r="B517">
        <v>3</v>
      </c>
      <c r="C517" t="s">
        <v>79</v>
      </c>
      <c r="D517">
        <v>403</v>
      </c>
      <c r="E517" t="s">
        <v>23</v>
      </c>
      <c r="F517" t="s">
        <v>33</v>
      </c>
      <c r="G517">
        <v>1111893</v>
      </c>
      <c r="H517" t="s">
        <v>47</v>
      </c>
      <c r="I517" t="s">
        <v>59</v>
      </c>
      <c r="J517" t="s">
        <v>53</v>
      </c>
      <c r="K517" t="s">
        <v>28</v>
      </c>
      <c r="L517" t="s">
        <v>29</v>
      </c>
      <c r="M517" t="s">
        <v>34</v>
      </c>
      <c r="N517" t="s">
        <v>40</v>
      </c>
      <c r="O517" t="s">
        <v>35</v>
      </c>
      <c r="P517">
        <v>8</v>
      </c>
      <c r="Q517" s="4">
        <v>20</v>
      </c>
      <c r="R517" s="4">
        <v>2.5</v>
      </c>
      <c r="S517" s="4">
        <v>8.4</v>
      </c>
      <c r="T517" s="4">
        <v>11.6</v>
      </c>
      <c r="U517">
        <v>-8</v>
      </c>
      <c r="V517">
        <v>0</v>
      </c>
      <c r="W517" t="str">
        <f t="shared" si="8"/>
        <v>Not Back Order</v>
      </c>
      <c r="X517" t="str">
        <f>IF(OR(A517=2019,A517=2018),IF(IFERROR(VLOOKUP(DATA!D517,'Year Check'!B:B,1,FALSE),"0"),"1","0")," ")</f>
        <v>1</v>
      </c>
    </row>
    <row r="518" spans="1:24" x14ac:dyDescent="0.25">
      <c r="A518">
        <v>2019</v>
      </c>
      <c r="B518">
        <v>2</v>
      </c>
      <c r="C518" t="s">
        <v>79</v>
      </c>
      <c r="D518">
        <v>404</v>
      </c>
      <c r="E518" t="s">
        <v>45</v>
      </c>
      <c r="F518" t="s">
        <v>24</v>
      </c>
      <c r="G518">
        <v>1111893</v>
      </c>
      <c r="H518" t="s">
        <v>25</v>
      </c>
      <c r="I518" t="s">
        <v>26</v>
      </c>
      <c r="J518" t="s">
        <v>27</v>
      </c>
      <c r="K518" t="s">
        <v>28</v>
      </c>
      <c r="L518" t="s">
        <v>29</v>
      </c>
      <c r="M518" t="s">
        <v>34</v>
      </c>
      <c r="N518" t="s">
        <v>40</v>
      </c>
      <c r="O518" t="s">
        <v>35</v>
      </c>
      <c r="P518">
        <v>8</v>
      </c>
      <c r="Q518" s="4">
        <v>1200</v>
      </c>
      <c r="R518" s="4">
        <v>150</v>
      </c>
      <c r="S518" s="4">
        <v>372.00000000000006</v>
      </c>
      <c r="T518" s="4">
        <v>827.99999999999989</v>
      </c>
      <c r="U518">
        <v>0</v>
      </c>
      <c r="V518">
        <v>0</v>
      </c>
      <c r="W518" t="str">
        <f t="shared" si="8"/>
        <v>Not Back Order</v>
      </c>
      <c r="X518" t="str">
        <f>IF(OR(A518=2019,A518=2018),IF(IFERROR(VLOOKUP(DATA!D518,'Year Check'!B:B,1,FALSE),"0"),"1","0")," ")</f>
        <v>1</v>
      </c>
    </row>
    <row r="519" spans="1:24" x14ac:dyDescent="0.25">
      <c r="A519">
        <v>2019</v>
      </c>
      <c r="B519">
        <v>2</v>
      </c>
      <c r="C519" t="s">
        <v>79</v>
      </c>
      <c r="D519">
        <v>413</v>
      </c>
      <c r="E519" t="s">
        <v>61</v>
      </c>
      <c r="F519" t="s">
        <v>33</v>
      </c>
      <c r="G519">
        <v>1111889</v>
      </c>
      <c r="H519" t="s">
        <v>41</v>
      </c>
      <c r="I519" t="s">
        <v>42</v>
      </c>
      <c r="J519" t="s">
        <v>27</v>
      </c>
      <c r="K519" t="s">
        <v>28</v>
      </c>
      <c r="L519" t="s">
        <v>38</v>
      </c>
      <c r="M519" t="s">
        <v>34</v>
      </c>
      <c r="N519" t="s">
        <v>40</v>
      </c>
      <c r="O519" t="s">
        <v>35</v>
      </c>
      <c r="P519">
        <v>14</v>
      </c>
      <c r="Q519" s="4">
        <v>88</v>
      </c>
      <c r="R519" s="4">
        <v>6.2857142857142856</v>
      </c>
      <c r="S519" s="4">
        <v>37.840000000000003</v>
      </c>
      <c r="T519" s="4">
        <v>50.16</v>
      </c>
      <c r="U519">
        <v>0</v>
      </c>
      <c r="V519">
        <v>0</v>
      </c>
      <c r="W519" t="str">
        <f t="shared" si="8"/>
        <v>Not Back Order</v>
      </c>
      <c r="X519" t="str">
        <f>IF(OR(A519=2019,A519=2018),IF(IFERROR(VLOOKUP(DATA!D519,'Year Check'!B:B,1,FALSE),"0"),"1","0")," ")</f>
        <v>1</v>
      </c>
    </row>
    <row r="520" spans="1:24" x14ac:dyDescent="0.25">
      <c r="A520">
        <v>2019</v>
      </c>
      <c r="B520">
        <v>2</v>
      </c>
      <c r="C520" t="s">
        <v>79</v>
      </c>
      <c r="D520">
        <v>416</v>
      </c>
      <c r="E520" t="s">
        <v>45</v>
      </c>
      <c r="F520" t="s">
        <v>24</v>
      </c>
      <c r="G520">
        <v>1111893</v>
      </c>
      <c r="H520" t="s">
        <v>47</v>
      </c>
      <c r="I520" t="s">
        <v>48</v>
      </c>
      <c r="J520" t="s">
        <v>27</v>
      </c>
      <c r="K520" t="s">
        <v>28</v>
      </c>
      <c r="L520" t="s">
        <v>29</v>
      </c>
      <c r="M520" t="s">
        <v>34</v>
      </c>
      <c r="N520" t="s">
        <v>49</v>
      </c>
      <c r="O520" t="s">
        <v>32</v>
      </c>
      <c r="P520">
        <v>8</v>
      </c>
      <c r="Q520" s="4">
        <v>85</v>
      </c>
      <c r="R520" s="4">
        <v>10.625</v>
      </c>
      <c r="S520" s="4">
        <v>35.700000000000003</v>
      </c>
      <c r="T520" s="4">
        <v>49.3</v>
      </c>
      <c r="U520">
        <v>2</v>
      </c>
      <c r="V520">
        <v>0</v>
      </c>
      <c r="W520" t="str">
        <f t="shared" si="8"/>
        <v>Not Back Order</v>
      </c>
      <c r="X520" t="str">
        <f>IF(OR(A520=2019,A520=2018),IF(IFERROR(VLOOKUP(DATA!D520,'Year Check'!B:B,1,FALSE),"0"),"1","0")," ")</f>
        <v>1</v>
      </c>
    </row>
    <row r="521" spans="1:24" x14ac:dyDescent="0.25">
      <c r="A521">
        <v>2019</v>
      </c>
      <c r="B521">
        <v>2</v>
      </c>
      <c r="C521" t="s">
        <v>79</v>
      </c>
      <c r="D521">
        <v>440</v>
      </c>
      <c r="E521" t="s">
        <v>50</v>
      </c>
      <c r="F521" t="s">
        <v>74</v>
      </c>
      <c r="G521" t="s">
        <v>82</v>
      </c>
      <c r="H521" t="s">
        <v>36</v>
      </c>
      <c r="I521" t="s">
        <v>37</v>
      </c>
      <c r="J521" t="s">
        <v>53</v>
      </c>
      <c r="K521" t="s">
        <v>84</v>
      </c>
      <c r="L521" t="s">
        <v>38</v>
      </c>
      <c r="M521" t="s">
        <v>30</v>
      </c>
      <c r="N521" t="s">
        <v>40</v>
      </c>
      <c r="O521" t="s">
        <v>35</v>
      </c>
      <c r="P521">
        <v>14</v>
      </c>
      <c r="Q521" s="4">
        <v>8.48</v>
      </c>
      <c r="R521" s="4">
        <v>0.60571428571428576</v>
      </c>
      <c r="S521" s="4">
        <v>3.4768000000000003</v>
      </c>
      <c r="T521" s="4">
        <v>5.0031999999999996</v>
      </c>
      <c r="U521">
        <v>5</v>
      </c>
      <c r="V521">
        <v>0</v>
      </c>
      <c r="W521" t="str">
        <f t="shared" si="8"/>
        <v>Not Back Order</v>
      </c>
      <c r="X521" t="str">
        <f>IF(OR(A521=2019,A521=2018),IF(IFERROR(VLOOKUP(DATA!D521,'Year Check'!B:B,1,FALSE),"0"),"1","0")," ")</f>
        <v>1</v>
      </c>
    </row>
    <row r="522" spans="1:24" x14ac:dyDescent="0.25">
      <c r="A522">
        <v>2019</v>
      </c>
      <c r="B522">
        <v>2</v>
      </c>
      <c r="C522" t="s">
        <v>79</v>
      </c>
      <c r="D522">
        <v>164</v>
      </c>
      <c r="E522" t="s">
        <v>23</v>
      </c>
      <c r="F522" t="s">
        <v>67</v>
      </c>
      <c r="G522">
        <v>1111185</v>
      </c>
      <c r="H522" t="s">
        <v>41</v>
      </c>
      <c r="I522" t="s">
        <v>42</v>
      </c>
      <c r="J522" t="s">
        <v>43</v>
      </c>
      <c r="K522" t="s">
        <v>28</v>
      </c>
      <c r="L522" t="s">
        <v>29</v>
      </c>
      <c r="M522" t="s">
        <v>39</v>
      </c>
      <c r="N522" t="s">
        <v>49</v>
      </c>
      <c r="O522" t="s">
        <v>46</v>
      </c>
      <c r="P522">
        <v>88</v>
      </c>
      <c r="Q522" s="4">
        <v>494</v>
      </c>
      <c r="R522" s="4">
        <v>5.6136363636363633</v>
      </c>
      <c r="S522" s="4">
        <v>212.42000000000002</v>
      </c>
      <c r="T522" s="4">
        <v>281.58</v>
      </c>
      <c r="U522">
        <v>20</v>
      </c>
      <c r="V522">
        <v>0</v>
      </c>
      <c r="W522" t="str">
        <f t="shared" si="8"/>
        <v>Not Back Order</v>
      </c>
      <c r="X522" t="str">
        <f>IF(OR(A522=2019,A522=2018),IF(IFERROR(VLOOKUP(DATA!D522,'Year Check'!B:B,1,FALSE),"0"),"1","0")," ")</f>
        <v>1</v>
      </c>
    </row>
    <row r="523" spans="1:24" x14ac:dyDescent="0.25">
      <c r="A523">
        <v>2019</v>
      </c>
      <c r="B523">
        <v>2</v>
      </c>
      <c r="C523" t="s">
        <v>79</v>
      </c>
      <c r="D523">
        <v>173</v>
      </c>
      <c r="E523" t="s">
        <v>23</v>
      </c>
      <c r="F523" t="s">
        <v>67</v>
      </c>
      <c r="G523">
        <v>1111185</v>
      </c>
      <c r="H523" t="s">
        <v>25</v>
      </c>
      <c r="I523" t="s">
        <v>26</v>
      </c>
      <c r="J523" t="s">
        <v>27</v>
      </c>
      <c r="K523" t="s">
        <v>28</v>
      </c>
      <c r="L523" t="s">
        <v>29</v>
      </c>
      <c r="M523" t="s">
        <v>39</v>
      </c>
      <c r="N523" t="s">
        <v>49</v>
      </c>
      <c r="O523" t="s">
        <v>46</v>
      </c>
      <c r="P523">
        <v>88</v>
      </c>
      <c r="Q523" s="4">
        <v>13200</v>
      </c>
      <c r="R523" s="4">
        <v>150</v>
      </c>
      <c r="S523" s="4">
        <v>4092.0000000000005</v>
      </c>
      <c r="T523" s="4">
        <v>9108</v>
      </c>
      <c r="U523">
        <v>89</v>
      </c>
      <c r="V523">
        <v>0</v>
      </c>
      <c r="W523" t="str">
        <f t="shared" si="8"/>
        <v>Not Back Order</v>
      </c>
      <c r="X523" t="str">
        <f>IF(OR(A523=2019,A523=2018),IF(IFERROR(VLOOKUP(DATA!D523,'Year Check'!B:B,1,FALSE),"0"),"1","0")," ")</f>
        <v>1</v>
      </c>
    </row>
    <row r="524" spans="1:24" x14ac:dyDescent="0.25">
      <c r="A524">
        <v>2019</v>
      </c>
      <c r="B524">
        <v>2</v>
      </c>
      <c r="C524" t="s">
        <v>79</v>
      </c>
      <c r="D524">
        <v>178</v>
      </c>
      <c r="E524" t="s">
        <v>23</v>
      </c>
      <c r="F524" t="s">
        <v>67</v>
      </c>
      <c r="G524">
        <v>1111185</v>
      </c>
      <c r="H524" t="s">
        <v>56</v>
      </c>
      <c r="I524" t="s">
        <v>63</v>
      </c>
      <c r="J524" t="s">
        <v>43</v>
      </c>
      <c r="K524" t="s">
        <v>28</v>
      </c>
      <c r="L524" t="s">
        <v>29</v>
      </c>
      <c r="M524" t="s">
        <v>39</v>
      </c>
      <c r="N524" t="s">
        <v>40</v>
      </c>
      <c r="O524" t="s">
        <v>46</v>
      </c>
      <c r="P524">
        <v>23</v>
      </c>
      <c r="Q524" s="4">
        <v>380</v>
      </c>
      <c r="R524" s="4">
        <v>16.521739130434781</v>
      </c>
      <c r="S524" s="4">
        <v>148.19999999999999</v>
      </c>
      <c r="T524" s="4">
        <v>231.79999999999998</v>
      </c>
      <c r="U524">
        <v>82</v>
      </c>
      <c r="V524">
        <v>0</v>
      </c>
      <c r="W524" t="str">
        <f t="shared" si="8"/>
        <v>Not Back Order</v>
      </c>
      <c r="X524" t="str">
        <f>IF(OR(A524=2019,A524=2018),IF(IFERROR(VLOOKUP(DATA!D524,'Year Check'!B:B,1,FALSE),"0"),"1","0")," ")</f>
        <v>1</v>
      </c>
    </row>
    <row r="525" spans="1:24" x14ac:dyDescent="0.25">
      <c r="A525">
        <v>2019</v>
      </c>
      <c r="B525">
        <v>2</v>
      </c>
      <c r="C525" t="s">
        <v>79</v>
      </c>
      <c r="D525">
        <v>187</v>
      </c>
      <c r="E525" t="s">
        <v>23</v>
      </c>
      <c r="F525" t="s">
        <v>33</v>
      </c>
      <c r="G525">
        <v>1111185</v>
      </c>
      <c r="H525" t="s">
        <v>25</v>
      </c>
      <c r="I525" t="s">
        <v>26</v>
      </c>
      <c r="J525" t="s">
        <v>27</v>
      </c>
      <c r="K525" t="s">
        <v>28</v>
      </c>
      <c r="L525" t="s">
        <v>29</v>
      </c>
      <c r="M525" t="s">
        <v>39</v>
      </c>
      <c r="N525" t="s">
        <v>49</v>
      </c>
      <c r="O525" t="s">
        <v>46</v>
      </c>
      <c r="P525">
        <v>84</v>
      </c>
      <c r="Q525" s="4">
        <v>12600</v>
      </c>
      <c r="R525" s="4">
        <v>150</v>
      </c>
      <c r="S525" s="4">
        <v>3906.0000000000005</v>
      </c>
      <c r="T525" s="4">
        <v>8694</v>
      </c>
      <c r="U525">
        <v>121</v>
      </c>
      <c r="V525">
        <v>0</v>
      </c>
      <c r="W525" t="str">
        <f t="shared" si="8"/>
        <v>Not Back Order</v>
      </c>
      <c r="X525" t="str">
        <f>IF(OR(A525=2019,A525=2018),IF(IFERROR(VLOOKUP(DATA!D525,'Year Check'!B:B,1,FALSE),"0"),"1","0")," ")</f>
        <v>1</v>
      </c>
    </row>
    <row r="526" spans="1:24" x14ac:dyDescent="0.25">
      <c r="A526">
        <v>2019</v>
      </c>
      <c r="B526">
        <v>2</v>
      </c>
      <c r="C526" t="s">
        <v>79</v>
      </c>
      <c r="D526">
        <v>209</v>
      </c>
      <c r="E526" t="s">
        <v>23</v>
      </c>
      <c r="F526" t="s">
        <v>33</v>
      </c>
      <c r="G526">
        <v>1111185</v>
      </c>
      <c r="H526" t="s">
        <v>41</v>
      </c>
      <c r="I526" t="s">
        <v>42</v>
      </c>
      <c r="J526" t="s">
        <v>43</v>
      </c>
      <c r="K526" t="s">
        <v>28</v>
      </c>
      <c r="L526" t="s">
        <v>29</v>
      </c>
      <c r="M526" t="s">
        <v>39</v>
      </c>
      <c r="N526" t="s">
        <v>49</v>
      </c>
      <c r="O526" t="s">
        <v>46</v>
      </c>
      <c r="P526">
        <v>9</v>
      </c>
      <c r="Q526" s="4">
        <v>245</v>
      </c>
      <c r="R526" s="4">
        <v>27.222222222222221</v>
      </c>
      <c r="S526" s="4">
        <v>105.35</v>
      </c>
      <c r="T526" s="4">
        <v>139.64999999999998</v>
      </c>
      <c r="U526">
        <v>88</v>
      </c>
      <c r="V526">
        <v>0</v>
      </c>
      <c r="W526" t="str">
        <f t="shared" si="8"/>
        <v>Not Back Order</v>
      </c>
      <c r="X526" t="str">
        <f>IF(OR(A526=2019,A526=2018),IF(IFERROR(VLOOKUP(DATA!D526,'Year Check'!B:B,1,FALSE),"0"),"1","0")," ")</f>
        <v>1</v>
      </c>
    </row>
    <row r="527" spans="1:24" x14ac:dyDescent="0.25">
      <c r="A527">
        <v>2019</v>
      </c>
      <c r="B527">
        <v>2</v>
      </c>
      <c r="C527" t="s">
        <v>79</v>
      </c>
      <c r="D527">
        <v>234</v>
      </c>
      <c r="E527" t="s">
        <v>23</v>
      </c>
      <c r="F527" t="s">
        <v>33</v>
      </c>
      <c r="G527">
        <v>1111185</v>
      </c>
      <c r="H527" t="s">
        <v>56</v>
      </c>
      <c r="I527" t="s">
        <v>63</v>
      </c>
      <c r="J527" t="s">
        <v>43</v>
      </c>
      <c r="K527" t="s">
        <v>28</v>
      </c>
      <c r="L527" t="s">
        <v>29</v>
      </c>
      <c r="M527" t="s">
        <v>39</v>
      </c>
      <c r="N527" t="s">
        <v>40</v>
      </c>
      <c r="O527" t="s">
        <v>46</v>
      </c>
      <c r="P527">
        <v>88</v>
      </c>
      <c r="Q527" s="4">
        <v>833.00000000000011</v>
      </c>
      <c r="R527" s="4">
        <v>9.4659090909090917</v>
      </c>
      <c r="S527" s="4">
        <v>324.87000000000006</v>
      </c>
      <c r="T527" s="4">
        <v>508.13000000000005</v>
      </c>
      <c r="U527">
        <v>5</v>
      </c>
      <c r="V527">
        <v>0</v>
      </c>
      <c r="W527" t="str">
        <f t="shared" si="8"/>
        <v>Not Back Order</v>
      </c>
      <c r="X527" t="str">
        <f>IF(OR(A527=2019,A527=2018),IF(IFERROR(VLOOKUP(DATA!D527,'Year Check'!B:B,1,FALSE),"0"),"1","0")," ")</f>
        <v>1</v>
      </c>
    </row>
    <row r="528" spans="1:24" x14ac:dyDescent="0.25">
      <c r="A528">
        <v>2019</v>
      </c>
      <c r="B528">
        <v>2</v>
      </c>
      <c r="C528" t="s">
        <v>79</v>
      </c>
      <c r="D528">
        <v>257</v>
      </c>
      <c r="E528" t="s">
        <v>23</v>
      </c>
      <c r="F528" t="s">
        <v>67</v>
      </c>
      <c r="G528">
        <v>1111185</v>
      </c>
      <c r="H528" t="s">
        <v>25</v>
      </c>
      <c r="I528" t="s">
        <v>26</v>
      </c>
      <c r="J528" t="s">
        <v>27</v>
      </c>
      <c r="K528" t="s">
        <v>28</v>
      </c>
      <c r="L528" t="s">
        <v>29</v>
      </c>
      <c r="M528" t="s">
        <v>39</v>
      </c>
      <c r="N528" t="s">
        <v>49</v>
      </c>
      <c r="O528" t="s">
        <v>46</v>
      </c>
      <c r="P528">
        <v>6</v>
      </c>
      <c r="Q528" s="4">
        <v>832</v>
      </c>
      <c r="R528" s="4">
        <v>138.66666666666666</v>
      </c>
      <c r="S528" s="4">
        <v>257.92</v>
      </c>
      <c r="T528" s="4">
        <v>574.07999999999993</v>
      </c>
      <c r="U528">
        <v>4</v>
      </c>
      <c r="V528">
        <v>0</v>
      </c>
      <c r="W528" t="str">
        <f t="shared" si="8"/>
        <v>Not Back Order</v>
      </c>
      <c r="X528" t="str">
        <f>IF(OR(A528=2019,A528=2018),IF(IFERROR(VLOOKUP(DATA!D528,'Year Check'!B:B,1,FALSE),"0"),"1","0")," ")</f>
        <v>1</v>
      </c>
    </row>
    <row r="529" spans="1:24" x14ac:dyDescent="0.25">
      <c r="A529">
        <v>2019</v>
      </c>
      <c r="B529">
        <v>2</v>
      </c>
      <c r="C529" t="s">
        <v>79</v>
      </c>
      <c r="D529">
        <v>268</v>
      </c>
      <c r="E529" t="s">
        <v>50</v>
      </c>
      <c r="F529" t="s">
        <v>67</v>
      </c>
      <c r="G529">
        <v>1111185</v>
      </c>
      <c r="H529" t="s">
        <v>47</v>
      </c>
      <c r="I529" t="s">
        <v>59</v>
      </c>
      <c r="J529" t="s">
        <v>53</v>
      </c>
      <c r="K529" t="s">
        <v>28</v>
      </c>
      <c r="L529" t="s">
        <v>29</v>
      </c>
      <c r="M529" t="s">
        <v>39</v>
      </c>
      <c r="N529" t="s">
        <v>40</v>
      </c>
      <c r="O529" t="s">
        <v>46</v>
      </c>
      <c r="P529">
        <v>3</v>
      </c>
      <c r="Q529" s="4">
        <v>885.5</v>
      </c>
      <c r="R529" s="4">
        <v>295.16666666666669</v>
      </c>
      <c r="S529" s="4">
        <v>371.91</v>
      </c>
      <c r="T529" s="4">
        <v>513.58999999999992</v>
      </c>
      <c r="U529">
        <v>2</v>
      </c>
      <c r="V529">
        <v>0</v>
      </c>
      <c r="W529" t="str">
        <f t="shared" si="8"/>
        <v>Not Back Order</v>
      </c>
      <c r="X529" t="str">
        <f>IF(OR(A529=2019,A529=2018),IF(IFERROR(VLOOKUP(DATA!D529,'Year Check'!B:B,1,FALSE),"0"),"1","0")," ")</f>
        <v>1</v>
      </c>
    </row>
    <row r="530" spans="1:24" x14ac:dyDescent="0.25">
      <c r="A530">
        <v>2019</v>
      </c>
      <c r="B530">
        <v>1</v>
      </c>
      <c r="C530" t="s">
        <v>79</v>
      </c>
      <c r="D530">
        <v>393</v>
      </c>
      <c r="E530" t="s">
        <v>50</v>
      </c>
      <c r="F530" t="s">
        <v>51</v>
      </c>
      <c r="G530">
        <v>1111185</v>
      </c>
      <c r="H530" t="s">
        <v>47</v>
      </c>
      <c r="I530" t="s">
        <v>59</v>
      </c>
      <c r="J530" t="s">
        <v>53</v>
      </c>
      <c r="K530" t="s">
        <v>28</v>
      </c>
      <c r="L530" t="s">
        <v>29</v>
      </c>
      <c r="M530" t="s">
        <v>39</v>
      </c>
      <c r="N530" t="s">
        <v>40</v>
      </c>
      <c r="O530" t="s">
        <v>46</v>
      </c>
      <c r="P530">
        <v>8</v>
      </c>
      <c r="Q530" s="4">
        <v>24</v>
      </c>
      <c r="R530" s="4">
        <v>3</v>
      </c>
      <c r="S530" s="4">
        <v>10.080000000000002</v>
      </c>
      <c r="T530" s="4">
        <v>13.919999999999998</v>
      </c>
      <c r="U530">
        <v>3</v>
      </c>
      <c r="V530">
        <v>0</v>
      </c>
      <c r="W530" t="str">
        <f t="shared" si="8"/>
        <v>Not Back Order</v>
      </c>
      <c r="X530" t="str">
        <f>IF(OR(A530=2019,A530=2018),IF(IFERROR(VLOOKUP(DATA!D530,'Year Check'!B:B,1,FALSE),"0"),"1","0")," ")</f>
        <v>1</v>
      </c>
    </row>
    <row r="531" spans="1:24" x14ac:dyDescent="0.25">
      <c r="A531">
        <v>2019</v>
      </c>
      <c r="B531">
        <v>3</v>
      </c>
      <c r="C531" t="s">
        <v>79</v>
      </c>
      <c r="D531">
        <v>157</v>
      </c>
      <c r="E531" t="s">
        <v>50</v>
      </c>
      <c r="F531" t="s">
        <v>55</v>
      </c>
      <c r="G531">
        <v>1113411</v>
      </c>
      <c r="H531" t="s">
        <v>47</v>
      </c>
      <c r="I531" t="s">
        <v>59</v>
      </c>
      <c r="J531" t="s">
        <v>53</v>
      </c>
      <c r="K531" t="s">
        <v>28</v>
      </c>
      <c r="L531" t="s">
        <v>29</v>
      </c>
      <c r="M531" t="s">
        <v>34</v>
      </c>
      <c r="N531" t="s">
        <v>40</v>
      </c>
      <c r="O531" t="s">
        <v>32</v>
      </c>
      <c r="P531">
        <v>26</v>
      </c>
      <c r="Q531" s="4">
        <v>565.5</v>
      </c>
      <c r="R531" s="4">
        <v>21.75</v>
      </c>
      <c r="S531" s="4">
        <v>237.51000000000005</v>
      </c>
      <c r="T531" s="4">
        <v>327.98999999999995</v>
      </c>
      <c r="U531">
        <v>121</v>
      </c>
      <c r="V531">
        <v>0</v>
      </c>
      <c r="W531" t="str">
        <f t="shared" si="8"/>
        <v>Not Back Order</v>
      </c>
      <c r="X531" t="str">
        <f>IF(OR(A531=2019,A531=2018),IF(IFERROR(VLOOKUP(DATA!D531,'Year Check'!B:B,1,FALSE),"0"),"1","0")," ")</f>
        <v>1</v>
      </c>
    </row>
    <row r="532" spans="1:24" x14ac:dyDescent="0.25">
      <c r="A532">
        <v>2019</v>
      </c>
      <c r="B532">
        <v>3</v>
      </c>
      <c r="C532" t="s">
        <v>79</v>
      </c>
      <c r="D532">
        <v>170</v>
      </c>
      <c r="E532" t="s">
        <v>50</v>
      </c>
      <c r="F532" t="s">
        <v>51</v>
      </c>
      <c r="G532">
        <v>1113411</v>
      </c>
      <c r="H532" t="s">
        <v>47</v>
      </c>
      <c r="I532" t="s">
        <v>59</v>
      </c>
      <c r="J532" t="s">
        <v>53</v>
      </c>
      <c r="K532" t="s">
        <v>28</v>
      </c>
      <c r="L532" t="s">
        <v>29</v>
      </c>
      <c r="M532" t="s">
        <v>34</v>
      </c>
      <c r="N532" t="s">
        <v>40</v>
      </c>
      <c r="O532" t="s">
        <v>32</v>
      </c>
      <c r="P532">
        <v>28</v>
      </c>
      <c r="Q532" s="4">
        <v>440.25</v>
      </c>
      <c r="R532" s="4">
        <v>15.723214285714286</v>
      </c>
      <c r="S532" s="4">
        <v>184.90500000000003</v>
      </c>
      <c r="T532" s="4">
        <v>255.34499999999997</v>
      </c>
      <c r="U532">
        <v>80</v>
      </c>
      <c r="V532">
        <v>0</v>
      </c>
      <c r="W532" t="str">
        <f t="shared" si="8"/>
        <v>Not Back Order</v>
      </c>
      <c r="X532" t="str">
        <f>IF(OR(A532=2019,A532=2018),IF(IFERROR(VLOOKUP(DATA!D532,'Year Check'!B:B,1,FALSE),"0"),"1","0")," ")</f>
        <v>1</v>
      </c>
    </row>
    <row r="533" spans="1:24" x14ac:dyDescent="0.25">
      <c r="A533">
        <v>2019</v>
      </c>
      <c r="B533">
        <v>3</v>
      </c>
      <c r="C533" t="s">
        <v>79</v>
      </c>
      <c r="D533">
        <v>205</v>
      </c>
      <c r="E533" t="s">
        <v>50</v>
      </c>
      <c r="F533" t="s">
        <v>24</v>
      </c>
      <c r="G533">
        <v>1113411</v>
      </c>
      <c r="H533" t="s">
        <v>47</v>
      </c>
      <c r="I533" t="s">
        <v>59</v>
      </c>
      <c r="J533" t="s">
        <v>53</v>
      </c>
      <c r="K533" t="s">
        <v>28</v>
      </c>
      <c r="L533" t="s">
        <v>29</v>
      </c>
      <c r="M533" t="s">
        <v>34</v>
      </c>
      <c r="N533" t="s">
        <v>40</v>
      </c>
      <c r="O533" t="s">
        <v>32</v>
      </c>
      <c r="P533">
        <v>83</v>
      </c>
      <c r="Q533" s="4">
        <v>266.05</v>
      </c>
      <c r="R533" s="4">
        <v>3.205421686746988</v>
      </c>
      <c r="S533" s="4">
        <v>111.74100000000001</v>
      </c>
      <c r="T533" s="4">
        <v>154.309</v>
      </c>
      <c r="U533">
        <v>5</v>
      </c>
      <c r="V533">
        <v>0</v>
      </c>
      <c r="W533" t="str">
        <f t="shared" si="8"/>
        <v>Not Back Order</v>
      </c>
      <c r="X533" t="str">
        <f>IF(OR(A533=2019,A533=2018),IF(IFERROR(VLOOKUP(DATA!D533,'Year Check'!B:B,1,FALSE),"0"),"1","0")," ")</f>
        <v>1</v>
      </c>
    </row>
    <row r="534" spans="1:24" x14ac:dyDescent="0.25">
      <c r="A534">
        <v>2019</v>
      </c>
      <c r="B534">
        <v>3</v>
      </c>
      <c r="C534" t="s">
        <v>79</v>
      </c>
      <c r="D534">
        <v>367</v>
      </c>
      <c r="E534" t="s">
        <v>50</v>
      </c>
      <c r="F534" t="s">
        <v>67</v>
      </c>
      <c r="G534">
        <v>1113411</v>
      </c>
      <c r="H534" t="s">
        <v>36</v>
      </c>
      <c r="I534" t="s">
        <v>37</v>
      </c>
      <c r="J534" t="s">
        <v>53</v>
      </c>
      <c r="K534" t="s">
        <v>28</v>
      </c>
      <c r="L534" t="s">
        <v>29</v>
      </c>
      <c r="M534" t="s">
        <v>34</v>
      </c>
      <c r="N534" t="s">
        <v>31</v>
      </c>
      <c r="O534" t="s">
        <v>32</v>
      </c>
      <c r="P534">
        <v>8</v>
      </c>
      <c r="Q534" s="4">
        <v>36</v>
      </c>
      <c r="R534" s="4">
        <v>4.5</v>
      </c>
      <c r="S534" s="4">
        <v>14.760000000000002</v>
      </c>
      <c r="T534" s="4">
        <v>21.24</v>
      </c>
      <c r="U534">
        <v>0</v>
      </c>
      <c r="V534">
        <v>0</v>
      </c>
      <c r="W534" t="str">
        <f t="shared" si="8"/>
        <v>Not Back Order</v>
      </c>
      <c r="X534" t="str">
        <f>IF(OR(A534=2019,A534=2018),IF(IFERROR(VLOOKUP(DATA!D534,'Year Check'!B:B,1,FALSE),"0"),"1","0")," ")</f>
        <v>1</v>
      </c>
    </row>
    <row r="535" spans="1:24" x14ac:dyDescent="0.25">
      <c r="A535">
        <v>2019</v>
      </c>
      <c r="B535">
        <v>3</v>
      </c>
      <c r="C535" t="s">
        <v>79</v>
      </c>
      <c r="D535">
        <v>426</v>
      </c>
      <c r="E535" t="s">
        <v>23</v>
      </c>
      <c r="F535" t="s">
        <v>24</v>
      </c>
      <c r="G535">
        <v>1111185</v>
      </c>
      <c r="H535" t="s">
        <v>47</v>
      </c>
      <c r="I535" t="s">
        <v>48</v>
      </c>
      <c r="J535" t="s">
        <v>27</v>
      </c>
      <c r="K535" t="s">
        <v>28</v>
      </c>
      <c r="L535" t="s">
        <v>54</v>
      </c>
      <c r="M535" t="s">
        <v>39</v>
      </c>
      <c r="N535" t="s">
        <v>40</v>
      </c>
      <c r="O535" t="s">
        <v>35</v>
      </c>
      <c r="P535">
        <v>8</v>
      </c>
      <c r="Q535" s="4">
        <v>6</v>
      </c>
      <c r="R535" s="4">
        <v>0.75</v>
      </c>
      <c r="S535" s="4">
        <v>2.5200000000000005</v>
      </c>
      <c r="T535" s="4">
        <v>3.4799999999999995</v>
      </c>
      <c r="U535">
        <v>5</v>
      </c>
      <c r="V535">
        <v>0</v>
      </c>
      <c r="W535" t="str">
        <f t="shared" si="8"/>
        <v>Not Back Order</v>
      </c>
      <c r="X535" t="str">
        <f>IF(OR(A535=2019,A535=2018),IF(IFERROR(VLOOKUP(DATA!D535,'Year Check'!B:B,1,FALSE),"0"),"1","0")," ")</f>
        <v>1</v>
      </c>
    </row>
    <row r="536" spans="1:24" x14ac:dyDescent="0.25">
      <c r="A536">
        <v>2019</v>
      </c>
      <c r="B536">
        <v>3</v>
      </c>
      <c r="C536" t="s">
        <v>79</v>
      </c>
      <c r="D536">
        <v>250</v>
      </c>
      <c r="E536" t="s">
        <v>50</v>
      </c>
      <c r="F536" t="s">
        <v>24</v>
      </c>
      <c r="G536">
        <v>1111111</v>
      </c>
      <c r="H536" t="s">
        <v>25</v>
      </c>
      <c r="I536" t="s">
        <v>26</v>
      </c>
      <c r="J536" t="s">
        <v>27</v>
      </c>
      <c r="K536" t="s">
        <v>28</v>
      </c>
      <c r="L536" t="s">
        <v>29</v>
      </c>
      <c r="M536" t="s">
        <v>39</v>
      </c>
      <c r="N536" t="s">
        <v>49</v>
      </c>
      <c r="O536" t="s">
        <v>46</v>
      </c>
      <c r="P536">
        <v>5</v>
      </c>
      <c r="Q536" s="4">
        <v>844</v>
      </c>
      <c r="R536" s="4">
        <v>168.8</v>
      </c>
      <c r="S536" s="4">
        <v>261.64000000000004</v>
      </c>
      <c r="T536" s="4">
        <v>582.3599999999999</v>
      </c>
      <c r="U536">
        <v>83</v>
      </c>
      <c r="V536">
        <v>0</v>
      </c>
      <c r="W536" t="str">
        <f t="shared" si="8"/>
        <v>Not Back Order</v>
      </c>
      <c r="X536" t="str">
        <f>IF(OR(A536=2019,A536=2018),IF(IFERROR(VLOOKUP(DATA!D536,'Year Check'!B:B,1,FALSE),"0"),"1","0")," ")</f>
        <v>1</v>
      </c>
    </row>
    <row r="537" spans="1:24" x14ac:dyDescent="0.25">
      <c r="A537">
        <v>2019</v>
      </c>
      <c r="B537">
        <v>3</v>
      </c>
      <c r="C537" t="s">
        <v>79</v>
      </c>
      <c r="D537">
        <v>308</v>
      </c>
      <c r="E537" t="s">
        <v>50</v>
      </c>
      <c r="F537" t="s">
        <v>24</v>
      </c>
      <c r="G537">
        <v>1111111</v>
      </c>
      <c r="H537" t="s">
        <v>25</v>
      </c>
      <c r="I537" t="s">
        <v>26</v>
      </c>
      <c r="J537" t="s">
        <v>27</v>
      </c>
      <c r="K537" t="s">
        <v>28</v>
      </c>
      <c r="L537" t="s">
        <v>29</v>
      </c>
      <c r="M537" t="s">
        <v>39</v>
      </c>
      <c r="N537" t="s">
        <v>49</v>
      </c>
      <c r="O537" t="s">
        <v>46</v>
      </c>
      <c r="P537">
        <v>3</v>
      </c>
      <c r="Q537" s="4">
        <v>450</v>
      </c>
      <c r="R537" s="4">
        <v>150</v>
      </c>
      <c r="S537" s="4">
        <v>139.50000000000003</v>
      </c>
      <c r="T537" s="4">
        <v>310.5</v>
      </c>
      <c r="U537">
        <v>3</v>
      </c>
      <c r="V537">
        <v>0</v>
      </c>
      <c r="W537" t="str">
        <f t="shared" si="8"/>
        <v>Not Back Order</v>
      </c>
      <c r="X537" t="str">
        <f>IF(OR(A537=2019,A537=2018),IF(IFERROR(VLOOKUP(DATA!D537,'Year Check'!B:B,1,FALSE),"0"),"1","0")," ")</f>
        <v>1</v>
      </c>
    </row>
    <row r="538" spans="1:24" x14ac:dyDescent="0.25">
      <c r="A538">
        <v>2019</v>
      </c>
      <c r="B538">
        <v>3</v>
      </c>
      <c r="C538" t="s">
        <v>79</v>
      </c>
      <c r="D538">
        <v>364</v>
      </c>
      <c r="E538" t="s">
        <v>50</v>
      </c>
      <c r="F538" t="s">
        <v>24</v>
      </c>
      <c r="G538">
        <v>1111111</v>
      </c>
      <c r="H538" t="s">
        <v>47</v>
      </c>
      <c r="I538" t="s">
        <v>48</v>
      </c>
      <c r="J538" t="s">
        <v>27</v>
      </c>
      <c r="K538" t="s">
        <v>28</v>
      </c>
      <c r="L538" t="s">
        <v>54</v>
      </c>
      <c r="M538" t="s">
        <v>39</v>
      </c>
      <c r="N538" t="s">
        <v>49</v>
      </c>
      <c r="O538" t="s">
        <v>46</v>
      </c>
      <c r="P538">
        <v>14</v>
      </c>
      <c r="Q538" s="4">
        <v>40</v>
      </c>
      <c r="R538" s="4">
        <v>2.8571428571428572</v>
      </c>
      <c r="S538" s="4">
        <v>16.800000000000004</v>
      </c>
      <c r="T538" s="4">
        <v>23.2</v>
      </c>
      <c r="U538">
        <v>2</v>
      </c>
      <c r="V538">
        <v>0</v>
      </c>
      <c r="W538" t="str">
        <f t="shared" si="8"/>
        <v>Not Back Order</v>
      </c>
      <c r="X538" t="str">
        <f>IF(OR(A538=2019,A538=2018),IF(IFERROR(VLOOKUP(DATA!D538,'Year Check'!B:B,1,FALSE),"0"),"1","0")," ")</f>
        <v>1</v>
      </c>
    </row>
    <row r="539" spans="1:24" x14ac:dyDescent="0.25">
      <c r="A539">
        <v>2019</v>
      </c>
      <c r="B539">
        <v>3</v>
      </c>
      <c r="C539" t="s">
        <v>79</v>
      </c>
      <c r="D539">
        <v>238</v>
      </c>
      <c r="E539" t="s">
        <v>50</v>
      </c>
      <c r="F539" t="s">
        <v>55</v>
      </c>
      <c r="G539">
        <v>1111821</v>
      </c>
      <c r="H539" t="s">
        <v>47</v>
      </c>
      <c r="I539" t="s">
        <v>52</v>
      </c>
      <c r="J539" t="s">
        <v>53</v>
      </c>
      <c r="K539" t="s">
        <v>28</v>
      </c>
      <c r="L539" t="s">
        <v>29</v>
      </c>
      <c r="M539" t="s">
        <v>34</v>
      </c>
      <c r="N539" t="s">
        <v>31</v>
      </c>
      <c r="O539" t="s">
        <v>46</v>
      </c>
      <c r="P539">
        <v>5</v>
      </c>
      <c r="Q539" s="4">
        <v>865</v>
      </c>
      <c r="R539" s="4">
        <v>173</v>
      </c>
      <c r="S539" s="4">
        <v>363.30000000000007</v>
      </c>
      <c r="T539" s="4">
        <v>501.7</v>
      </c>
      <c r="U539">
        <v>3</v>
      </c>
      <c r="V539">
        <v>0</v>
      </c>
      <c r="W539" t="str">
        <f t="shared" si="8"/>
        <v>Not Back Order</v>
      </c>
      <c r="X539" t="str">
        <f>IF(OR(A539=2019,A539=2018),IF(IFERROR(VLOOKUP(DATA!D539,'Year Check'!B:B,1,FALSE),"0"),"1","0")," ")</f>
        <v>1</v>
      </c>
    </row>
    <row r="540" spans="1:24" x14ac:dyDescent="0.25">
      <c r="A540">
        <v>2019</v>
      </c>
      <c r="B540">
        <v>3</v>
      </c>
      <c r="C540" t="s">
        <v>79</v>
      </c>
      <c r="D540">
        <v>297</v>
      </c>
      <c r="E540" t="s">
        <v>50</v>
      </c>
      <c r="F540" t="s">
        <v>24</v>
      </c>
      <c r="G540">
        <v>1111821</v>
      </c>
      <c r="H540" t="s">
        <v>47</v>
      </c>
      <c r="I540" t="s">
        <v>52</v>
      </c>
      <c r="J540" t="s">
        <v>53</v>
      </c>
      <c r="K540" t="s">
        <v>28</v>
      </c>
      <c r="L540" t="s">
        <v>29</v>
      </c>
      <c r="M540" t="s">
        <v>34</v>
      </c>
      <c r="N540" t="s">
        <v>31</v>
      </c>
      <c r="O540" t="s">
        <v>46</v>
      </c>
      <c r="P540">
        <v>3</v>
      </c>
      <c r="Q540" s="4">
        <v>82.5</v>
      </c>
      <c r="R540" s="4">
        <v>27.5</v>
      </c>
      <c r="S540" s="4">
        <v>34.650000000000006</v>
      </c>
      <c r="T540" s="4">
        <v>47.849999999999994</v>
      </c>
      <c r="U540">
        <v>84</v>
      </c>
      <c r="V540">
        <v>0</v>
      </c>
      <c r="W540" t="str">
        <f t="shared" si="8"/>
        <v>Not Back Order</v>
      </c>
      <c r="X540" t="str">
        <f>IF(OR(A540=2019,A540=2018),IF(IFERROR(VLOOKUP(DATA!D540,'Year Check'!B:B,1,FALSE),"0"),"1","0")," ")</f>
        <v>1</v>
      </c>
    </row>
    <row r="541" spans="1:24" x14ac:dyDescent="0.25">
      <c r="A541">
        <v>2019</v>
      </c>
      <c r="B541">
        <v>3</v>
      </c>
      <c r="C541" t="s">
        <v>79</v>
      </c>
      <c r="D541">
        <v>284</v>
      </c>
      <c r="E541" t="s">
        <v>50</v>
      </c>
      <c r="F541" t="s">
        <v>58</v>
      </c>
      <c r="G541">
        <v>1111111</v>
      </c>
      <c r="H541" t="s">
        <v>41</v>
      </c>
      <c r="I541" t="s">
        <v>42</v>
      </c>
      <c r="J541" t="s">
        <v>27</v>
      </c>
      <c r="K541" t="s">
        <v>28</v>
      </c>
      <c r="L541" t="s">
        <v>29</v>
      </c>
      <c r="M541" t="s">
        <v>34</v>
      </c>
      <c r="N541" t="s">
        <v>40</v>
      </c>
      <c r="O541" t="s">
        <v>35</v>
      </c>
      <c r="P541">
        <v>14</v>
      </c>
      <c r="Q541" s="4">
        <v>96</v>
      </c>
      <c r="R541" s="4">
        <v>6.8571428571428568</v>
      </c>
      <c r="S541" s="4">
        <v>41.28</v>
      </c>
      <c r="T541" s="4">
        <v>54.72</v>
      </c>
      <c r="U541">
        <v>2</v>
      </c>
      <c r="V541">
        <v>0</v>
      </c>
      <c r="W541" t="str">
        <f t="shared" si="8"/>
        <v>Not Back Order</v>
      </c>
      <c r="X541" t="str">
        <f>IF(OR(A541=2019,A541=2018),IF(IFERROR(VLOOKUP(DATA!D541,'Year Check'!B:B,1,FALSE),"0"),"1","0")," ")</f>
        <v>1</v>
      </c>
    </row>
    <row r="542" spans="1:24" x14ac:dyDescent="0.25">
      <c r="A542">
        <v>2019</v>
      </c>
      <c r="B542">
        <v>3</v>
      </c>
      <c r="C542" t="s">
        <v>79</v>
      </c>
      <c r="D542">
        <v>14</v>
      </c>
      <c r="E542" t="s">
        <v>45</v>
      </c>
      <c r="F542" t="s">
        <v>24</v>
      </c>
      <c r="G542">
        <v>1111893</v>
      </c>
      <c r="H542" t="s">
        <v>25</v>
      </c>
      <c r="I542" t="s">
        <v>26</v>
      </c>
      <c r="J542" t="s">
        <v>27</v>
      </c>
      <c r="K542" t="s">
        <v>28</v>
      </c>
      <c r="L542" t="s">
        <v>29</v>
      </c>
      <c r="M542" t="s">
        <v>30</v>
      </c>
      <c r="N542" t="s">
        <v>49</v>
      </c>
      <c r="O542" t="s">
        <v>32</v>
      </c>
      <c r="P542">
        <v>852</v>
      </c>
      <c r="Q542" s="4">
        <v>88580.45</v>
      </c>
      <c r="R542" s="4">
        <v>103.96766431924883</v>
      </c>
      <c r="S542" s="4">
        <v>27459.939500000008</v>
      </c>
      <c r="T542" s="4">
        <v>61120.510499999997</v>
      </c>
      <c r="U542">
        <v>228</v>
      </c>
      <c r="V542">
        <v>0</v>
      </c>
      <c r="W542" t="str">
        <f t="shared" si="8"/>
        <v>Not Back Order</v>
      </c>
      <c r="X542" t="str">
        <f>IF(OR(A542=2019,A542=2018),IF(IFERROR(VLOOKUP(DATA!D542,'Year Check'!B:B,1,FALSE),"0"),"1","0")," ")</f>
        <v>1</v>
      </c>
    </row>
    <row r="543" spans="1:24" x14ac:dyDescent="0.25">
      <c r="A543">
        <v>2019</v>
      </c>
      <c r="B543">
        <v>1</v>
      </c>
      <c r="C543" t="s">
        <v>79</v>
      </c>
      <c r="D543">
        <v>140</v>
      </c>
      <c r="E543" t="s">
        <v>45</v>
      </c>
      <c r="F543" t="s">
        <v>24</v>
      </c>
      <c r="G543">
        <v>1111893</v>
      </c>
      <c r="H543" t="s">
        <v>47</v>
      </c>
      <c r="I543" t="s">
        <v>48</v>
      </c>
      <c r="J543" t="s">
        <v>27</v>
      </c>
      <c r="K543" t="s">
        <v>28</v>
      </c>
      <c r="L543" t="s">
        <v>29</v>
      </c>
      <c r="M543" t="s">
        <v>30</v>
      </c>
      <c r="N543" t="s">
        <v>49</v>
      </c>
      <c r="O543" t="s">
        <v>32</v>
      </c>
      <c r="P543">
        <v>56</v>
      </c>
      <c r="Q543" s="4">
        <v>330</v>
      </c>
      <c r="R543" s="4">
        <v>5.8928571428571432</v>
      </c>
      <c r="S543" s="4">
        <v>138.60000000000002</v>
      </c>
      <c r="T543" s="4">
        <v>191.39999999999998</v>
      </c>
      <c r="U543">
        <v>49</v>
      </c>
      <c r="V543">
        <v>0</v>
      </c>
      <c r="W543" t="str">
        <f t="shared" si="8"/>
        <v>Not Back Order</v>
      </c>
      <c r="X543" t="str">
        <f>IF(OR(A543=2019,A543=2018),IF(IFERROR(VLOOKUP(DATA!D543,'Year Check'!B:B,1,FALSE),"0"),"1","0")," ")</f>
        <v>1</v>
      </c>
    </row>
    <row r="544" spans="1:24" x14ac:dyDescent="0.25">
      <c r="A544">
        <v>2019</v>
      </c>
      <c r="B544">
        <v>1</v>
      </c>
      <c r="C544" t="s">
        <v>79</v>
      </c>
      <c r="D544">
        <v>299</v>
      </c>
      <c r="E544" t="s">
        <v>45</v>
      </c>
      <c r="F544" t="s">
        <v>24</v>
      </c>
      <c r="G544">
        <v>1111893</v>
      </c>
      <c r="H544" t="s">
        <v>41</v>
      </c>
      <c r="I544" t="s">
        <v>42</v>
      </c>
      <c r="J544" t="s">
        <v>43</v>
      </c>
      <c r="K544" t="s">
        <v>28</v>
      </c>
      <c r="L544" t="s">
        <v>29</v>
      </c>
      <c r="M544" t="s">
        <v>30</v>
      </c>
      <c r="N544" t="s">
        <v>49</v>
      </c>
      <c r="O544" t="s">
        <v>32</v>
      </c>
      <c r="P544">
        <v>14</v>
      </c>
      <c r="Q544" s="4">
        <v>80</v>
      </c>
      <c r="R544" s="4">
        <v>5.7142857142857144</v>
      </c>
      <c r="S544" s="4">
        <v>34.400000000000006</v>
      </c>
      <c r="T544" s="4">
        <v>45.599999999999994</v>
      </c>
      <c r="U544">
        <v>2</v>
      </c>
      <c r="V544">
        <v>0</v>
      </c>
      <c r="W544" t="str">
        <f t="shared" si="8"/>
        <v>Not Back Order</v>
      </c>
      <c r="X544" t="str">
        <f>IF(OR(A544=2019,A544=2018),IF(IFERROR(VLOOKUP(DATA!D544,'Year Check'!B:B,1,FALSE),"0"),"1","0")," ")</f>
        <v>1</v>
      </c>
    </row>
    <row r="545" spans="1:24" x14ac:dyDescent="0.25">
      <c r="A545">
        <v>2019</v>
      </c>
      <c r="B545">
        <v>1</v>
      </c>
      <c r="C545" t="s">
        <v>79</v>
      </c>
      <c r="D545">
        <v>412</v>
      </c>
      <c r="E545" t="s">
        <v>45</v>
      </c>
      <c r="F545" t="s">
        <v>24</v>
      </c>
      <c r="G545">
        <v>1111893</v>
      </c>
      <c r="H545" t="s">
        <v>56</v>
      </c>
      <c r="I545" t="s">
        <v>63</v>
      </c>
      <c r="J545" t="s">
        <v>27</v>
      </c>
      <c r="K545" t="s">
        <v>28</v>
      </c>
      <c r="L545" t="s">
        <v>29</v>
      </c>
      <c r="M545" t="s">
        <v>30</v>
      </c>
      <c r="N545" t="s">
        <v>49</v>
      </c>
      <c r="O545" t="s">
        <v>32</v>
      </c>
      <c r="P545">
        <v>8</v>
      </c>
      <c r="Q545" s="4">
        <v>89.5</v>
      </c>
      <c r="R545" s="4">
        <v>11.1875</v>
      </c>
      <c r="S545" s="4">
        <v>34.905000000000001</v>
      </c>
      <c r="T545" s="4">
        <v>54.594999999999999</v>
      </c>
      <c r="U545">
        <v>0</v>
      </c>
      <c r="V545">
        <v>0</v>
      </c>
      <c r="W545" t="str">
        <f t="shared" si="8"/>
        <v>Not Back Order</v>
      </c>
      <c r="X545" t="str">
        <f>IF(OR(A545=2019,A545=2018),IF(IFERROR(VLOOKUP(DATA!D545,'Year Check'!B:B,1,FALSE),"0"),"1","0")," ")</f>
        <v>1</v>
      </c>
    </row>
    <row r="546" spans="1:24" x14ac:dyDescent="0.25">
      <c r="A546">
        <v>2019</v>
      </c>
      <c r="B546">
        <v>1</v>
      </c>
      <c r="C546" t="s">
        <v>79</v>
      </c>
      <c r="D546">
        <v>318</v>
      </c>
      <c r="E546" t="s">
        <v>45</v>
      </c>
      <c r="F546" t="s">
        <v>24</v>
      </c>
      <c r="G546">
        <v>1111185</v>
      </c>
      <c r="H546" t="s">
        <v>25</v>
      </c>
      <c r="I546" t="s">
        <v>26</v>
      </c>
      <c r="J546" t="s">
        <v>27</v>
      </c>
      <c r="K546" t="s">
        <v>28</v>
      </c>
      <c r="L546" t="s">
        <v>29</v>
      </c>
      <c r="M546" t="s">
        <v>39</v>
      </c>
      <c r="N546" t="s">
        <v>49</v>
      </c>
      <c r="O546" t="s">
        <v>46</v>
      </c>
      <c r="P546">
        <v>14</v>
      </c>
      <c r="Q546" s="4">
        <v>2100</v>
      </c>
      <c r="R546" s="4">
        <v>150</v>
      </c>
      <c r="S546" s="4">
        <v>651.00000000000011</v>
      </c>
      <c r="T546" s="4">
        <v>1449</v>
      </c>
      <c r="U546">
        <v>121</v>
      </c>
      <c r="V546">
        <v>0</v>
      </c>
      <c r="W546" t="str">
        <f t="shared" si="8"/>
        <v>Not Back Order</v>
      </c>
      <c r="X546" t="str">
        <f>IF(OR(A546=2019,A546=2018),IF(IFERROR(VLOOKUP(DATA!D546,'Year Check'!B:B,1,FALSE),"0"),"1","0")," ")</f>
        <v>1</v>
      </c>
    </row>
    <row r="547" spans="1:24" x14ac:dyDescent="0.25">
      <c r="A547">
        <v>2019</v>
      </c>
      <c r="B547">
        <v>1</v>
      </c>
      <c r="C547" t="s">
        <v>79</v>
      </c>
      <c r="D547">
        <v>323</v>
      </c>
      <c r="E547" t="s">
        <v>45</v>
      </c>
      <c r="F547" t="s">
        <v>24</v>
      </c>
      <c r="G547">
        <v>1111185</v>
      </c>
      <c r="H547" t="s">
        <v>36</v>
      </c>
      <c r="I547" t="s">
        <v>37</v>
      </c>
      <c r="J547" t="s">
        <v>43</v>
      </c>
      <c r="K547" t="s">
        <v>28</v>
      </c>
      <c r="L547" t="s">
        <v>29</v>
      </c>
      <c r="M547" t="s">
        <v>39</v>
      </c>
      <c r="N547" t="s">
        <v>49</v>
      </c>
      <c r="O547" t="s">
        <v>46</v>
      </c>
      <c r="P547">
        <v>8</v>
      </c>
      <c r="Q547" s="4">
        <v>62.5</v>
      </c>
      <c r="R547" s="4">
        <v>7.8125</v>
      </c>
      <c r="S547" s="4">
        <v>25.625000000000004</v>
      </c>
      <c r="T547" s="4">
        <v>36.875</v>
      </c>
      <c r="U547">
        <v>4</v>
      </c>
      <c r="V547">
        <v>0</v>
      </c>
      <c r="W547" t="str">
        <f t="shared" si="8"/>
        <v>Not Back Order</v>
      </c>
      <c r="X547" t="str">
        <f>IF(OR(A547=2019,A547=2018),IF(IFERROR(VLOOKUP(DATA!D547,'Year Check'!B:B,1,FALSE),"0"),"1","0")," ")</f>
        <v>1</v>
      </c>
    </row>
    <row r="548" spans="1:24" x14ac:dyDescent="0.25">
      <c r="A548">
        <v>2019</v>
      </c>
      <c r="B548">
        <v>1</v>
      </c>
      <c r="C548" t="s">
        <v>79</v>
      </c>
      <c r="D548">
        <v>350</v>
      </c>
      <c r="E548" t="s">
        <v>45</v>
      </c>
      <c r="F548" t="s">
        <v>24</v>
      </c>
      <c r="G548">
        <v>1111185</v>
      </c>
      <c r="H548" t="s">
        <v>25</v>
      </c>
      <c r="I548" t="s">
        <v>26</v>
      </c>
      <c r="J548" t="s">
        <v>27</v>
      </c>
      <c r="K548" t="s">
        <v>28</v>
      </c>
      <c r="L548" t="s">
        <v>29</v>
      </c>
      <c r="M548" t="s">
        <v>39</v>
      </c>
      <c r="N548" t="s">
        <v>49</v>
      </c>
      <c r="O548" t="s">
        <v>46</v>
      </c>
      <c r="P548">
        <v>14</v>
      </c>
      <c r="Q548" s="4">
        <v>2100</v>
      </c>
      <c r="R548" s="4">
        <v>150</v>
      </c>
      <c r="S548" s="4">
        <v>651.00000000000011</v>
      </c>
      <c r="T548" s="4">
        <v>1449</v>
      </c>
      <c r="U548">
        <v>2</v>
      </c>
      <c r="V548">
        <v>0</v>
      </c>
      <c r="W548" t="str">
        <f t="shared" si="8"/>
        <v>Not Back Order</v>
      </c>
      <c r="X548" t="str">
        <f>IF(OR(A548=2019,A548=2018),IF(IFERROR(VLOOKUP(DATA!D548,'Year Check'!B:B,1,FALSE),"0"),"1","0")," ")</f>
        <v>1</v>
      </c>
    </row>
    <row r="549" spans="1:24" x14ac:dyDescent="0.25">
      <c r="A549">
        <v>2019</v>
      </c>
      <c r="B549">
        <v>1</v>
      </c>
      <c r="C549" t="s">
        <v>79</v>
      </c>
      <c r="D549">
        <v>374</v>
      </c>
      <c r="E549" t="s">
        <v>45</v>
      </c>
      <c r="F549" t="s">
        <v>33</v>
      </c>
      <c r="G549">
        <v>1111185</v>
      </c>
      <c r="H549" t="s">
        <v>47</v>
      </c>
      <c r="I549" t="s">
        <v>48</v>
      </c>
      <c r="J549" t="s">
        <v>43</v>
      </c>
      <c r="K549" t="s">
        <v>28</v>
      </c>
      <c r="L549" t="s">
        <v>29</v>
      </c>
      <c r="M549" t="s">
        <v>39</v>
      </c>
      <c r="N549" t="s">
        <v>49</v>
      </c>
      <c r="O549" t="s">
        <v>46</v>
      </c>
      <c r="P549">
        <v>14</v>
      </c>
      <c r="Q549" s="4">
        <v>32</v>
      </c>
      <c r="R549" s="4">
        <v>2.2857142857142856</v>
      </c>
      <c r="S549" s="4">
        <v>13.440000000000001</v>
      </c>
      <c r="T549" s="4">
        <v>18.559999999999999</v>
      </c>
      <c r="U549">
        <v>2</v>
      </c>
      <c r="V549">
        <v>0</v>
      </c>
      <c r="W549" t="str">
        <f t="shared" si="8"/>
        <v>Not Back Order</v>
      </c>
      <c r="X549" t="str">
        <f>IF(OR(A549=2019,A549=2018),IF(IFERROR(VLOOKUP(DATA!D549,'Year Check'!B:B,1,FALSE),"0"),"1","0")," ")</f>
        <v>1</v>
      </c>
    </row>
    <row r="550" spans="1:24" x14ac:dyDescent="0.25">
      <c r="A550">
        <v>2019</v>
      </c>
      <c r="B550">
        <v>1</v>
      </c>
      <c r="C550" t="s">
        <v>79</v>
      </c>
      <c r="D550">
        <v>408</v>
      </c>
      <c r="E550" t="s">
        <v>45</v>
      </c>
      <c r="F550" t="s">
        <v>33</v>
      </c>
      <c r="G550">
        <v>1111185</v>
      </c>
      <c r="H550" t="s">
        <v>47</v>
      </c>
      <c r="I550" t="s">
        <v>59</v>
      </c>
      <c r="J550" t="s">
        <v>53</v>
      </c>
      <c r="K550" t="s">
        <v>28</v>
      </c>
      <c r="L550" t="s">
        <v>29</v>
      </c>
      <c r="M550" t="s">
        <v>39</v>
      </c>
      <c r="N550" t="s">
        <v>49</v>
      </c>
      <c r="O550" t="s">
        <v>46</v>
      </c>
      <c r="P550">
        <v>8</v>
      </c>
      <c r="Q550" s="4">
        <v>20</v>
      </c>
      <c r="R550" s="4">
        <v>2.5</v>
      </c>
      <c r="S550" s="4">
        <v>8.4</v>
      </c>
      <c r="T550" s="4">
        <v>11.6</v>
      </c>
      <c r="U550">
        <v>0</v>
      </c>
      <c r="V550">
        <v>0</v>
      </c>
      <c r="W550" t="str">
        <f t="shared" si="8"/>
        <v>Not Back Order</v>
      </c>
      <c r="X550" t="str">
        <f>IF(OR(A550=2019,A550=2018),IF(IFERROR(VLOOKUP(DATA!D550,'Year Check'!B:B,1,FALSE),"0"),"1","0")," ")</f>
        <v>1</v>
      </c>
    </row>
    <row r="551" spans="1:24" x14ac:dyDescent="0.25">
      <c r="A551">
        <v>2019</v>
      </c>
      <c r="B551">
        <v>1</v>
      </c>
      <c r="C551" t="s">
        <v>79</v>
      </c>
      <c r="D551">
        <v>213</v>
      </c>
      <c r="E551" t="s">
        <v>45</v>
      </c>
      <c r="F551" t="s">
        <v>58</v>
      </c>
      <c r="G551">
        <v>1113411</v>
      </c>
      <c r="H551" t="s">
        <v>25</v>
      </c>
      <c r="I551" t="s">
        <v>26</v>
      </c>
      <c r="J551" t="s">
        <v>27</v>
      </c>
      <c r="K551" t="s">
        <v>28</v>
      </c>
      <c r="L551" t="s">
        <v>29</v>
      </c>
      <c r="M551" t="s">
        <v>34</v>
      </c>
      <c r="N551" t="s">
        <v>40</v>
      </c>
      <c r="O551" t="s">
        <v>46</v>
      </c>
      <c r="P551">
        <v>22</v>
      </c>
      <c r="Q551" s="4">
        <v>3300</v>
      </c>
      <c r="R551" s="4">
        <v>150</v>
      </c>
      <c r="S551" s="4">
        <v>1023.0000000000001</v>
      </c>
      <c r="T551" s="4">
        <v>2277</v>
      </c>
      <c r="U551">
        <v>23</v>
      </c>
      <c r="V551">
        <v>0</v>
      </c>
      <c r="W551" t="str">
        <f t="shared" si="8"/>
        <v>Not Back Order</v>
      </c>
      <c r="X551" t="str">
        <f>IF(OR(A551=2019,A551=2018),IF(IFERROR(VLOOKUP(DATA!D551,'Year Check'!B:B,1,FALSE),"0"),"1","0")," ")</f>
        <v>1</v>
      </c>
    </row>
    <row r="552" spans="1:24" x14ac:dyDescent="0.25">
      <c r="A552">
        <v>2019</v>
      </c>
      <c r="B552">
        <v>1</v>
      </c>
      <c r="C552" t="s">
        <v>79</v>
      </c>
      <c r="D552">
        <v>224</v>
      </c>
      <c r="E552" t="s">
        <v>45</v>
      </c>
      <c r="F552" t="s">
        <v>33</v>
      </c>
      <c r="G552">
        <v>1113411</v>
      </c>
      <c r="H552" t="s">
        <v>41</v>
      </c>
      <c r="I552" t="s">
        <v>42</v>
      </c>
      <c r="J552" t="s">
        <v>43</v>
      </c>
      <c r="K552" t="s">
        <v>28</v>
      </c>
      <c r="L552" t="s">
        <v>29</v>
      </c>
      <c r="M552" t="s">
        <v>34</v>
      </c>
      <c r="N552" t="s">
        <v>40</v>
      </c>
      <c r="O552" t="s">
        <v>46</v>
      </c>
      <c r="P552">
        <v>88</v>
      </c>
      <c r="Q552" s="4">
        <v>898</v>
      </c>
      <c r="R552" s="4">
        <v>10.204545454545455</v>
      </c>
      <c r="S552" s="4">
        <v>386.14000000000004</v>
      </c>
      <c r="T552" s="4">
        <v>511.85999999999996</v>
      </c>
      <c r="U552">
        <v>38</v>
      </c>
      <c r="V552">
        <v>0</v>
      </c>
      <c r="W552" t="str">
        <f t="shared" si="8"/>
        <v>Not Back Order</v>
      </c>
      <c r="X552" t="str">
        <f>IF(OR(A552=2019,A552=2018),IF(IFERROR(VLOOKUP(DATA!D552,'Year Check'!B:B,1,FALSE),"0"),"1","0")," ")</f>
        <v>1</v>
      </c>
    </row>
    <row r="553" spans="1:24" x14ac:dyDescent="0.25">
      <c r="A553">
        <v>2019</v>
      </c>
      <c r="B553">
        <v>1</v>
      </c>
      <c r="C553" t="s">
        <v>79</v>
      </c>
      <c r="D553">
        <v>249</v>
      </c>
      <c r="E553" t="s">
        <v>45</v>
      </c>
      <c r="F553" t="s">
        <v>58</v>
      </c>
      <c r="G553">
        <v>1113411</v>
      </c>
      <c r="H553" t="s">
        <v>25</v>
      </c>
      <c r="I553" t="s">
        <v>26</v>
      </c>
      <c r="J553" t="s">
        <v>27</v>
      </c>
      <c r="K553" t="s">
        <v>28</v>
      </c>
      <c r="L553" t="s">
        <v>29</v>
      </c>
      <c r="M553" t="s">
        <v>34</v>
      </c>
      <c r="N553" t="s">
        <v>40</v>
      </c>
      <c r="O553" t="s">
        <v>46</v>
      </c>
      <c r="P553">
        <v>84</v>
      </c>
      <c r="Q553" s="4">
        <v>12600</v>
      </c>
      <c r="R553" s="4">
        <v>150</v>
      </c>
      <c r="S553" s="4">
        <v>3906.0000000000005</v>
      </c>
      <c r="T553" s="4">
        <v>8694</v>
      </c>
      <c r="U553">
        <v>32</v>
      </c>
      <c r="V553">
        <v>0</v>
      </c>
      <c r="W553" t="str">
        <f t="shared" si="8"/>
        <v>Not Back Order</v>
      </c>
      <c r="X553" t="str">
        <f>IF(OR(A553=2019,A553=2018),IF(IFERROR(VLOOKUP(DATA!D553,'Year Check'!B:B,1,FALSE),"0"),"1","0")," ")</f>
        <v>1</v>
      </c>
    </row>
    <row r="554" spans="1:24" x14ac:dyDescent="0.25">
      <c r="A554">
        <v>2019</v>
      </c>
      <c r="B554">
        <v>1</v>
      </c>
      <c r="C554" t="s">
        <v>79</v>
      </c>
      <c r="D554">
        <v>316</v>
      </c>
      <c r="E554" t="s">
        <v>45</v>
      </c>
      <c r="F554" t="s">
        <v>58</v>
      </c>
      <c r="G554">
        <v>1113411</v>
      </c>
      <c r="H554" t="s">
        <v>25</v>
      </c>
      <c r="I554" t="s">
        <v>26</v>
      </c>
      <c r="J554" t="s">
        <v>27</v>
      </c>
      <c r="K554" t="s">
        <v>28</v>
      </c>
      <c r="L554" t="s">
        <v>29</v>
      </c>
      <c r="M554" t="s">
        <v>34</v>
      </c>
      <c r="N554" t="s">
        <v>40</v>
      </c>
      <c r="O554" t="s">
        <v>46</v>
      </c>
      <c r="P554">
        <v>88</v>
      </c>
      <c r="Q554" s="4">
        <v>11704</v>
      </c>
      <c r="R554" s="4">
        <v>133</v>
      </c>
      <c r="S554" s="4">
        <v>3628.2400000000002</v>
      </c>
      <c r="T554" s="4">
        <v>8075.7599999999993</v>
      </c>
      <c r="U554">
        <v>121</v>
      </c>
      <c r="V554">
        <v>0</v>
      </c>
      <c r="W554" t="str">
        <f t="shared" si="8"/>
        <v>Not Back Order</v>
      </c>
      <c r="X554" t="str">
        <f>IF(OR(A554=2019,A554=2018),IF(IFERROR(VLOOKUP(DATA!D554,'Year Check'!B:B,1,FALSE),"0"),"1","0")," ")</f>
        <v>1</v>
      </c>
    </row>
    <row r="555" spans="1:24" x14ac:dyDescent="0.25">
      <c r="A555">
        <v>2019</v>
      </c>
      <c r="B555">
        <v>1</v>
      </c>
      <c r="C555" t="s">
        <v>79</v>
      </c>
      <c r="D555">
        <v>324</v>
      </c>
      <c r="E555" t="s">
        <v>45</v>
      </c>
      <c r="F555" t="s">
        <v>33</v>
      </c>
      <c r="G555">
        <v>1113411</v>
      </c>
      <c r="H555" t="s">
        <v>25</v>
      </c>
      <c r="I555" t="s">
        <v>26</v>
      </c>
      <c r="J555" t="s">
        <v>27</v>
      </c>
      <c r="K555" t="s">
        <v>28</v>
      </c>
      <c r="L555" t="s">
        <v>29</v>
      </c>
      <c r="M555" t="s">
        <v>34</v>
      </c>
      <c r="N555" t="s">
        <v>40</v>
      </c>
      <c r="O555" t="s">
        <v>46</v>
      </c>
      <c r="P555">
        <v>5</v>
      </c>
      <c r="Q555" s="4">
        <v>750</v>
      </c>
      <c r="R555" s="4">
        <v>150</v>
      </c>
      <c r="S555" s="4">
        <v>232.50000000000003</v>
      </c>
      <c r="T555" s="4">
        <v>517.5</v>
      </c>
      <c r="U555">
        <v>88</v>
      </c>
      <c r="V555">
        <v>0</v>
      </c>
      <c r="W555" t="str">
        <f t="shared" si="8"/>
        <v>Not Back Order</v>
      </c>
      <c r="X555" t="str">
        <f>IF(OR(A555=2019,A555=2018),IF(IFERROR(VLOOKUP(DATA!D555,'Year Check'!B:B,1,FALSE),"0"),"1","0")," ")</f>
        <v>1</v>
      </c>
    </row>
    <row r="556" spans="1:24" x14ac:dyDescent="0.25">
      <c r="A556">
        <v>2019</v>
      </c>
      <c r="B556">
        <v>1</v>
      </c>
      <c r="C556" t="s">
        <v>79</v>
      </c>
      <c r="D556">
        <v>366</v>
      </c>
      <c r="E556" t="s">
        <v>45</v>
      </c>
      <c r="F556" t="s">
        <v>33</v>
      </c>
      <c r="G556">
        <v>1113411</v>
      </c>
      <c r="H556" t="s">
        <v>25</v>
      </c>
      <c r="I556" t="s">
        <v>26</v>
      </c>
      <c r="J556" t="s">
        <v>27</v>
      </c>
      <c r="K556" t="s">
        <v>28</v>
      </c>
      <c r="L556" t="s">
        <v>29</v>
      </c>
      <c r="M556" t="s">
        <v>34</v>
      </c>
      <c r="N556" t="s">
        <v>40</v>
      </c>
      <c r="O556" t="s">
        <v>46</v>
      </c>
      <c r="P556">
        <v>5</v>
      </c>
      <c r="Q556" s="4">
        <v>665</v>
      </c>
      <c r="R556" s="4">
        <v>133</v>
      </c>
      <c r="S556" s="4">
        <v>206.15000000000003</v>
      </c>
      <c r="T556" s="4">
        <v>458.84999999999997</v>
      </c>
      <c r="U556">
        <v>88</v>
      </c>
      <c r="V556">
        <v>0</v>
      </c>
      <c r="W556" t="str">
        <f t="shared" si="8"/>
        <v>Not Back Order</v>
      </c>
      <c r="X556" t="str">
        <f>IF(OR(A556=2019,A556=2018),IF(IFERROR(VLOOKUP(DATA!D556,'Year Check'!B:B,1,FALSE),"0"),"1","0")," ")</f>
        <v>1</v>
      </c>
    </row>
    <row r="557" spans="1:24" x14ac:dyDescent="0.25">
      <c r="A557">
        <v>2019</v>
      </c>
      <c r="B557">
        <v>1</v>
      </c>
      <c r="C557" t="s">
        <v>79</v>
      </c>
      <c r="D557">
        <v>135</v>
      </c>
      <c r="E557" t="s">
        <v>45</v>
      </c>
      <c r="F557" t="s">
        <v>24</v>
      </c>
      <c r="G557">
        <v>1111893</v>
      </c>
      <c r="H557" t="s">
        <v>36</v>
      </c>
      <c r="I557" t="s">
        <v>37</v>
      </c>
      <c r="J557" t="s">
        <v>27</v>
      </c>
      <c r="K557" t="s">
        <v>28</v>
      </c>
      <c r="L557" t="s">
        <v>29</v>
      </c>
      <c r="M557" t="s">
        <v>30</v>
      </c>
      <c r="N557" t="s">
        <v>49</v>
      </c>
      <c r="O557" t="s">
        <v>32</v>
      </c>
      <c r="P557">
        <v>85</v>
      </c>
      <c r="Q557" s="4">
        <v>838.5</v>
      </c>
      <c r="R557" s="4">
        <v>9.8647058823529417</v>
      </c>
      <c r="S557" s="4">
        <v>343.78500000000008</v>
      </c>
      <c r="T557" s="4">
        <v>494.71499999999997</v>
      </c>
      <c r="U557">
        <v>86</v>
      </c>
      <c r="V557">
        <v>0</v>
      </c>
      <c r="W557" t="str">
        <f t="shared" si="8"/>
        <v>Not Back Order</v>
      </c>
      <c r="X557" t="str">
        <f>IF(OR(A557=2019,A557=2018),IF(IFERROR(VLOOKUP(DATA!D557,'Year Check'!B:B,1,FALSE),"0"),"1","0")," ")</f>
        <v>1</v>
      </c>
    </row>
    <row r="558" spans="1:24" x14ac:dyDescent="0.25">
      <c r="A558">
        <v>2019</v>
      </c>
      <c r="B558">
        <v>1</v>
      </c>
      <c r="C558" t="s">
        <v>79</v>
      </c>
      <c r="D558">
        <v>176</v>
      </c>
      <c r="E558" t="s">
        <v>45</v>
      </c>
      <c r="F558" t="s">
        <v>24</v>
      </c>
      <c r="G558">
        <v>1111893</v>
      </c>
      <c r="H558" t="s">
        <v>47</v>
      </c>
      <c r="I558" t="s">
        <v>48</v>
      </c>
      <c r="J558" t="s">
        <v>27</v>
      </c>
      <c r="K558" t="s">
        <v>28</v>
      </c>
      <c r="L558" t="s">
        <v>29</v>
      </c>
      <c r="M558" t="s">
        <v>30</v>
      </c>
      <c r="N558" t="s">
        <v>49</v>
      </c>
      <c r="O558" t="s">
        <v>32</v>
      </c>
      <c r="P558">
        <v>28</v>
      </c>
      <c r="Q558" s="4">
        <v>396.25</v>
      </c>
      <c r="R558" s="4">
        <v>14.151785714285714</v>
      </c>
      <c r="S558" s="4">
        <v>166.42500000000001</v>
      </c>
      <c r="T558" s="4">
        <v>229.82499999999999</v>
      </c>
      <c r="U558">
        <v>28</v>
      </c>
      <c r="V558">
        <v>0</v>
      </c>
      <c r="W558" t="str">
        <f t="shared" si="8"/>
        <v>Not Back Order</v>
      </c>
      <c r="X558" t="str">
        <f>IF(OR(A558=2019,A558=2018),IF(IFERROR(VLOOKUP(DATA!D558,'Year Check'!B:B,1,FALSE),"0"),"1","0")," ")</f>
        <v>1</v>
      </c>
    </row>
    <row r="559" spans="1:24" x14ac:dyDescent="0.25">
      <c r="A559">
        <v>2019</v>
      </c>
      <c r="B559">
        <v>1</v>
      </c>
      <c r="C559" t="s">
        <v>79</v>
      </c>
      <c r="D559">
        <v>236</v>
      </c>
      <c r="E559" t="s">
        <v>45</v>
      </c>
      <c r="F559" t="s">
        <v>24</v>
      </c>
      <c r="G559">
        <v>1111893</v>
      </c>
      <c r="H559" t="s">
        <v>25</v>
      </c>
      <c r="I559" t="s">
        <v>26</v>
      </c>
      <c r="J559" t="s">
        <v>27</v>
      </c>
      <c r="K559" t="s">
        <v>28</v>
      </c>
      <c r="L559" t="s">
        <v>29</v>
      </c>
      <c r="M559" t="s">
        <v>30</v>
      </c>
      <c r="N559" t="s">
        <v>49</v>
      </c>
      <c r="O559" t="s">
        <v>32</v>
      </c>
      <c r="P559">
        <v>8</v>
      </c>
      <c r="Q559" s="4">
        <v>863.3</v>
      </c>
      <c r="R559" s="4">
        <v>107.91249999999999</v>
      </c>
      <c r="S559" s="4">
        <v>267.62300000000005</v>
      </c>
      <c r="T559" s="4">
        <v>595.67699999999991</v>
      </c>
      <c r="U559">
        <v>5</v>
      </c>
      <c r="V559">
        <v>0</v>
      </c>
      <c r="W559" t="str">
        <f t="shared" si="8"/>
        <v>Not Back Order</v>
      </c>
      <c r="X559" t="str">
        <f>IF(OR(A559=2019,A559=2018),IF(IFERROR(VLOOKUP(DATA!D559,'Year Check'!B:B,1,FALSE),"0"),"1","0")," ")</f>
        <v>1</v>
      </c>
    </row>
    <row r="560" spans="1:24" x14ac:dyDescent="0.25">
      <c r="A560">
        <v>2019</v>
      </c>
      <c r="B560">
        <v>1</v>
      </c>
      <c r="C560" t="s">
        <v>79</v>
      </c>
      <c r="D560">
        <v>221</v>
      </c>
      <c r="E560" t="s">
        <v>45</v>
      </c>
      <c r="F560" t="s">
        <v>24</v>
      </c>
      <c r="G560">
        <v>1111112</v>
      </c>
      <c r="H560" t="s">
        <v>41</v>
      </c>
      <c r="I560" t="s">
        <v>42</v>
      </c>
      <c r="J560" t="s">
        <v>53</v>
      </c>
      <c r="K560" t="s">
        <v>28</v>
      </c>
      <c r="L560" t="s">
        <v>54</v>
      </c>
      <c r="M560" t="s">
        <v>34</v>
      </c>
      <c r="N560" t="s">
        <v>40</v>
      </c>
      <c r="O560" t="s">
        <v>35</v>
      </c>
      <c r="P560">
        <v>5</v>
      </c>
      <c r="Q560" s="4">
        <v>202.5</v>
      </c>
      <c r="R560" s="4">
        <v>40.5</v>
      </c>
      <c r="S560" s="4">
        <v>87.075000000000017</v>
      </c>
      <c r="T560" s="4">
        <v>115.425</v>
      </c>
      <c r="U560">
        <v>5</v>
      </c>
      <c r="V560">
        <v>0</v>
      </c>
      <c r="W560" t="str">
        <f t="shared" si="8"/>
        <v>Not Back Order</v>
      </c>
      <c r="X560" t="str">
        <f>IF(OR(A560=2019,A560=2018),IF(IFERROR(VLOOKUP(DATA!D560,'Year Check'!B:B,1,FALSE),"0"),"1","0")," ")</f>
        <v>1</v>
      </c>
    </row>
    <row r="561" spans="1:24" x14ac:dyDescent="0.25">
      <c r="A561">
        <v>2019</v>
      </c>
      <c r="B561">
        <v>1</v>
      </c>
      <c r="C561" t="s">
        <v>79</v>
      </c>
      <c r="D561">
        <v>328</v>
      </c>
      <c r="E561" t="s">
        <v>45</v>
      </c>
      <c r="F561" t="s">
        <v>24</v>
      </c>
      <c r="G561">
        <v>1111112</v>
      </c>
      <c r="H561" t="s">
        <v>47</v>
      </c>
      <c r="I561" t="s">
        <v>59</v>
      </c>
      <c r="J561" t="s">
        <v>53</v>
      </c>
      <c r="K561" t="s">
        <v>28</v>
      </c>
      <c r="L561" t="s">
        <v>29</v>
      </c>
      <c r="M561" t="s">
        <v>30</v>
      </c>
      <c r="N561" t="s">
        <v>40</v>
      </c>
      <c r="O561" t="s">
        <v>35</v>
      </c>
      <c r="P561">
        <v>8</v>
      </c>
      <c r="Q561" s="4">
        <v>60</v>
      </c>
      <c r="R561" s="4">
        <v>7.5</v>
      </c>
      <c r="S561" s="4">
        <v>25.200000000000003</v>
      </c>
      <c r="T561" s="4">
        <v>34.799999999999997</v>
      </c>
      <c r="U561">
        <v>0</v>
      </c>
      <c r="V561">
        <v>0</v>
      </c>
      <c r="W561" t="str">
        <f t="shared" si="8"/>
        <v>Not Back Order</v>
      </c>
      <c r="X561" t="str">
        <f>IF(OR(A561=2019,A561=2018),IF(IFERROR(VLOOKUP(DATA!D561,'Year Check'!B:B,1,FALSE),"0"),"1","0")," ")</f>
        <v>1</v>
      </c>
    </row>
    <row r="562" spans="1:24" x14ac:dyDescent="0.25">
      <c r="A562">
        <v>2019</v>
      </c>
      <c r="B562">
        <v>2</v>
      </c>
      <c r="C562" t="s">
        <v>79</v>
      </c>
      <c r="D562">
        <v>16</v>
      </c>
      <c r="E562" t="s">
        <v>45</v>
      </c>
      <c r="F562" t="s">
        <v>24</v>
      </c>
      <c r="G562">
        <v>1111893</v>
      </c>
      <c r="H562" t="s">
        <v>41</v>
      </c>
      <c r="I562" t="s">
        <v>42</v>
      </c>
      <c r="J562" t="s">
        <v>53</v>
      </c>
      <c r="K562" t="s">
        <v>28</v>
      </c>
      <c r="L562" t="s">
        <v>29</v>
      </c>
      <c r="M562" t="s">
        <v>34</v>
      </c>
      <c r="N562" t="s">
        <v>49</v>
      </c>
      <c r="O562" t="s">
        <v>32</v>
      </c>
      <c r="P562">
        <v>834</v>
      </c>
      <c r="Q562" s="4">
        <v>9303.0300000000007</v>
      </c>
      <c r="R562" s="4">
        <v>11.154712230215829</v>
      </c>
      <c r="S562" s="4">
        <v>4000.302900000001</v>
      </c>
      <c r="T562" s="4">
        <v>5302.7271000000001</v>
      </c>
      <c r="U562">
        <v>563</v>
      </c>
      <c r="V562">
        <v>0</v>
      </c>
      <c r="W562" t="str">
        <f t="shared" si="8"/>
        <v>Not Back Order</v>
      </c>
      <c r="X562" t="str">
        <f>IF(OR(A562=2019,A562=2018),IF(IFERROR(VLOOKUP(DATA!D562,'Year Check'!B:B,1,FALSE),"0"),"1","0")," ")</f>
        <v>1</v>
      </c>
    </row>
    <row r="563" spans="1:24" x14ac:dyDescent="0.25">
      <c r="A563">
        <v>2019</v>
      </c>
      <c r="B563">
        <v>1</v>
      </c>
      <c r="C563" t="s">
        <v>79</v>
      </c>
      <c r="D563">
        <v>67</v>
      </c>
      <c r="E563" t="s">
        <v>45</v>
      </c>
      <c r="F563" t="s">
        <v>24</v>
      </c>
      <c r="G563">
        <v>1111893</v>
      </c>
      <c r="H563" t="s">
        <v>41</v>
      </c>
      <c r="I563" t="s">
        <v>42</v>
      </c>
      <c r="J563" t="s">
        <v>53</v>
      </c>
      <c r="K563" t="s">
        <v>28</v>
      </c>
      <c r="L563" t="s">
        <v>29</v>
      </c>
      <c r="M563" t="s">
        <v>34</v>
      </c>
      <c r="N563" t="s">
        <v>40</v>
      </c>
      <c r="O563" t="s">
        <v>35</v>
      </c>
      <c r="P563">
        <v>888</v>
      </c>
      <c r="Q563" s="4">
        <v>3882.4</v>
      </c>
      <c r="R563" s="4">
        <v>4.372072072072072</v>
      </c>
      <c r="S563" s="4">
        <v>1669.432</v>
      </c>
      <c r="T563" s="4">
        <v>2212.9679999999998</v>
      </c>
      <c r="U563">
        <v>98</v>
      </c>
      <c r="V563">
        <v>0</v>
      </c>
      <c r="W563" t="str">
        <f t="shared" si="8"/>
        <v>Not Back Order</v>
      </c>
      <c r="X563" t="str">
        <f>IF(OR(A563=2019,A563=2018),IF(IFERROR(VLOOKUP(DATA!D563,'Year Check'!B:B,1,FALSE),"0"),"1","0")," ")</f>
        <v>1</v>
      </c>
    </row>
    <row r="564" spans="1:24" x14ac:dyDescent="0.25">
      <c r="A564">
        <v>2019</v>
      </c>
      <c r="B564">
        <v>1</v>
      </c>
      <c r="C564" t="s">
        <v>79</v>
      </c>
      <c r="D564">
        <v>199</v>
      </c>
      <c r="E564" t="s">
        <v>45</v>
      </c>
      <c r="F564" t="s">
        <v>24</v>
      </c>
      <c r="G564">
        <v>1111112</v>
      </c>
      <c r="H564" t="s">
        <v>41</v>
      </c>
      <c r="I564" t="s">
        <v>42</v>
      </c>
      <c r="J564" t="s">
        <v>43</v>
      </c>
      <c r="K564" t="s">
        <v>28</v>
      </c>
      <c r="L564" t="s">
        <v>54</v>
      </c>
      <c r="M564" t="s">
        <v>39</v>
      </c>
      <c r="N564" t="s">
        <v>31</v>
      </c>
      <c r="O564" t="s">
        <v>46</v>
      </c>
      <c r="P564">
        <v>14</v>
      </c>
      <c r="Q564" s="4">
        <v>283.5</v>
      </c>
      <c r="R564" s="4">
        <v>20.25</v>
      </c>
      <c r="S564" s="4">
        <v>121.90500000000002</v>
      </c>
      <c r="T564" s="4">
        <v>161.595</v>
      </c>
      <c r="U564">
        <v>2</v>
      </c>
      <c r="V564">
        <v>0</v>
      </c>
      <c r="W564" t="str">
        <f t="shared" si="8"/>
        <v>Not Back Order</v>
      </c>
      <c r="X564" t="str">
        <f>IF(OR(A564=2019,A564=2018),IF(IFERROR(VLOOKUP(DATA!D564,'Year Check'!B:B,1,FALSE),"0"),"1","0")," ")</f>
        <v>1</v>
      </c>
    </row>
    <row r="565" spans="1:24" x14ac:dyDescent="0.25">
      <c r="A565">
        <v>2019</v>
      </c>
      <c r="B565">
        <v>1</v>
      </c>
      <c r="C565" t="s">
        <v>79</v>
      </c>
      <c r="D565">
        <v>207</v>
      </c>
      <c r="E565" t="s">
        <v>45</v>
      </c>
      <c r="F565" t="s">
        <v>24</v>
      </c>
      <c r="G565">
        <v>1111112</v>
      </c>
      <c r="H565" t="s">
        <v>36</v>
      </c>
      <c r="I565" t="s">
        <v>37</v>
      </c>
      <c r="J565" t="s">
        <v>43</v>
      </c>
      <c r="K565" t="s">
        <v>28</v>
      </c>
      <c r="L565" t="s">
        <v>54</v>
      </c>
      <c r="M565" t="s">
        <v>39</v>
      </c>
      <c r="N565" t="s">
        <v>31</v>
      </c>
      <c r="O565" t="s">
        <v>46</v>
      </c>
      <c r="P565">
        <v>8</v>
      </c>
      <c r="Q565" s="4">
        <v>249</v>
      </c>
      <c r="R565" s="4">
        <v>31.125</v>
      </c>
      <c r="S565" s="4">
        <v>102.09</v>
      </c>
      <c r="T565" s="4">
        <v>146.91</v>
      </c>
      <c r="U565">
        <v>2</v>
      </c>
      <c r="V565">
        <v>0</v>
      </c>
      <c r="W565" t="str">
        <f t="shared" si="8"/>
        <v>Not Back Order</v>
      </c>
      <c r="X565" t="str">
        <f>IF(OR(A565=2019,A565=2018),IF(IFERROR(VLOOKUP(DATA!D565,'Year Check'!B:B,1,FALSE),"0"),"1","0")," ")</f>
        <v>1</v>
      </c>
    </row>
    <row r="566" spans="1:24" x14ac:dyDescent="0.25">
      <c r="A566">
        <v>2019</v>
      </c>
      <c r="B566">
        <v>1</v>
      </c>
      <c r="C566" t="s">
        <v>79</v>
      </c>
      <c r="D566">
        <v>296</v>
      </c>
      <c r="E566" t="s">
        <v>45</v>
      </c>
      <c r="F566" t="s">
        <v>24</v>
      </c>
      <c r="G566">
        <v>1111112</v>
      </c>
      <c r="H566" t="s">
        <v>25</v>
      </c>
      <c r="I566" t="s">
        <v>26</v>
      </c>
      <c r="J566" t="s">
        <v>27</v>
      </c>
      <c r="K566" t="s">
        <v>28</v>
      </c>
      <c r="L566" t="s">
        <v>54</v>
      </c>
      <c r="M566" t="s">
        <v>39</v>
      </c>
      <c r="N566" t="s">
        <v>31</v>
      </c>
      <c r="O566" t="s">
        <v>46</v>
      </c>
      <c r="P566">
        <v>8</v>
      </c>
      <c r="Q566" s="4">
        <v>1200</v>
      </c>
      <c r="R566" s="4">
        <v>150</v>
      </c>
      <c r="S566" s="4">
        <v>372.00000000000006</v>
      </c>
      <c r="T566" s="4">
        <v>827.99999999999989</v>
      </c>
      <c r="U566">
        <v>121</v>
      </c>
      <c r="V566">
        <v>0</v>
      </c>
      <c r="W566" t="str">
        <f t="shared" si="8"/>
        <v>Not Back Order</v>
      </c>
      <c r="X566" t="str">
        <f>IF(OR(A566=2019,A566=2018),IF(IFERROR(VLOOKUP(DATA!D566,'Year Check'!B:B,1,FALSE),"0"),"1","0")," ")</f>
        <v>1</v>
      </c>
    </row>
    <row r="567" spans="1:24" x14ac:dyDescent="0.25">
      <c r="A567">
        <v>2019</v>
      </c>
      <c r="B567">
        <v>1</v>
      </c>
      <c r="C567" t="s">
        <v>79</v>
      </c>
      <c r="D567">
        <v>306</v>
      </c>
      <c r="E567" t="s">
        <v>45</v>
      </c>
      <c r="F567" t="s">
        <v>24</v>
      </c>
      <c r="G567">
        <v>1111112</v>
      </c>
      <c r="H567" t="s">
        <v>25</v>
      </c>
      <c r="I567" t="s">
        <v>26</v>
      </c>
      <c r="J567" t="s">
        <v>27</v>
      </c>
      <c r="K567" t="s">
        <v>28</v>
      </c>
      <c r="L567" t="s">
        <v>54</v>
      </c>
      <c r="M567" t="s">
        <v>39</v>
      </c>
      <c r="N567" t="s">
        <v>31</v>
      </c>
      <c r="O567" t="s">
        <v>46</v>
      </c>
      <c r="P567">
        <v>8</v>
      </c>
      <c r="Q567" s="4">
        <v>1064</v>
      </c>
      <c r="R567" s="4">
        <v>133</v>
      </c>
      <c r="S567" s="4">
        <v>329.84000000000003</v>
      </c>
      <c r="T567" s="4">
        <v>734.16</v>
      </c>
      <c r="U567">
        <v>3</v>
      </c>
      <c r="V567">
        <v>0</v>
      </c>
      <c r="W567" t="str">
        <f t="shared" si="8"/>
        <v>Not Back Order</v>
      </c>
      <c r="X567" t="str">
        <f>IF(OR(A567=2019,A567=2018),IF(IFERROR(VLOOKUP(DATA!D567,'Year Check'!B:B,1,FALSE),"0"),"1","0")," ")</f>
        <v>1</v>
      </c>
    </row>
    <row r="568" spans="1:24" x14ac:dyDescent="0.25">
      <c r="A568">
        <v>2019</v>
      </c>
      <c r="B568">
        <v>1</v>
      </c>
      <c r="C568" t="s">
        <v>79</v>
      </c>
      <c r="D568">
        <v>130</v>
      </c>
      <c r="E568" t="s">
        <v>23</v>
      </c>
      <c r="F568" t="s">
        <v>24</v>
      </c>
      <c r="G568">
        <v>1111185</v>
      </c>
      <c r="H568" t="s">
        <v>25</v>
      </c>
      <c r="I568" t="s">
        <v>69</v>
      </c>
      <c r="J568" t="s">
        <v>27</v>
      </c>
      <c r="K568" t="s">
        <v>28</v>
      </c>
      <c r="L568" t="s">
        <v>29</v>
      </c>
      <c r="M568" t="s">
        <v>34</v>
      </c>
      <c r="N568" t="s">
        <v>31</v>
      </c>
      <c r="O568" t="s">
        <v>32</v>
      </c>
      <c r="P568">
        <v>5</v>
      </c>
      <c r="Q568" s="4">
        <v>902.03</v>
      </c>
      <c r="R568" s="4">
        <v>180.40600000000001</v>
      </c>
      <c r="S568" s="4">
        <v>279.62930000000006</v>
      </c>
      <c r="T568" s="4">
        <v>622.40069999999992</v>
      </c>
      <c r="U568">
        <v>0</v>
      </c>
      <c r="V568">
        <v>0</v>
      </c>
      <c r="W568" t="str">
        <f t="shared" si="8"/>
        <v>Not Back Order</v>
      </c>
      <c r="X568" t="str">
        <f>IF(OR(A568=2019,A568=2018),IF(IFERROR(VLOOKUP(DATA!D568,'Year Check'!B:B,1,FALSE),"0"),"1","0")," ")</f>
        <v>1</v>
      </c>
    </row>
    <row r="569" spans="1:24" x14ac:dyDescent="0.25">
      <c r="A569">
        <v>2019</v>
      </c>
      <c r="B569">
        <v>1</v>
      </c>
      <c r="C569" t="s">
        <v>79</v>
      </c>
      <c r="D569">
        <v>147</v>
      </c>
      <c r="E569" t="s">
        <v>23</v>
      </c>
      <c r="F569" t="s">
        <v>55</v>
      </c>
      <c r="G569">
        <v>1111185</v>
      </c>
      <c r="H569" t="s">
        <v>56</v>
      </c>
      <c r="I569" t="s">
        <v>57</v>
      </c>
      <c r="J569" t="s">
        <v>27</v>
      </c>
      <c r="K569" t="s">
        <v>28</v>
      </c>
      <c r="L569" t="s">
        <v>29</v>
      </c>
      <c r="M569" t="s">
        <v>34</v>
      </c>
      <c r="N569" t="s">
        <v>31</v>
      </c>
      <c r="O569" t="s">
        <v>32</v>
      </c>
      <c r="P569">
        <v>3</v>
      </c>
      <c r="Q569" s="4">
        <v>383.93</v>
      </c>
      <c r="R569" s="4">
        <v>127.97666666666667</v>
      </c>
      <c r="S569" s="4">
        <v>149.73270000000002</v>
      </c>
      <c r="T569" s="4">
        <v>234.19730000000001</v>
      </c>
      <c r="U569">
        <v>80</v>
      </c>
      <c r="V569">
        <v>0</v>
      </c>
      <c r="W569" t="str">
        <f t="shared" si="8"/>
        <v>Not Back Order</v>
      </c>
      <c r="X569" t="str">
        <f>IF(OR(A569=2019,A569=2018),IF(IFERROR(VLOOKUP(DATA!D569,'Year Check'!B:B,1,FALSE),"0"),"1","0")," ")</f>
        <v>1</v>
      </c>
    </row>
    <row r="570" spans="1:24" x14ac:dyDescent="0.25">
      <c r="A570">
        <v>2019</v>
      </c>
      <c r="B570">
        <v>1</v>
      </c>
      <c r="C570" t="s">
        <v>79</v>
      </c>
      <c r="D570">
        <v>153</v>
      </c>
      <c r="E570" t="s">
        <v>23</v>
      </c>
      <c r="F570" t="s">
        <v>24</v>
      </c>
      <c r="G570">
        <v>1111185</v>
      </c>
      <c r="H570" t="s">
        <v>56</v>
      </c>
      <c r="I570" t="s">
        <v>57</v>
      </c>
      <c r="J570" t="s">
        <v>27</v>
      </c>
      <c r="K570" t="s">
        <v>28</v>
      </c>
      <c r="L570" t="s">
        <v>29</v>
      </c>
      <c r="M570" t="s">
        <v>34</v>
      </c>
      <c r="N570" t="s">
        <v>31</v>
      </c>
      <c r="O570" t="s">
        <v>32</v>
      </c>
      <c r="P570">
        <v>5</v>
      </c>
      <c r="Q570" s="4">
        <v>632.92999999999995</v>
      </c>
      <c r="R570" s="4">
        <v>126.58599999999998</v>
      </c>
      <c r="S570" s="4">
        <v>246.84269999999998</v>
      </c>
      <c r="T570" s="4">
        <v>386.08729999999997</v>
      </c>
      <c r="U570">
        <v>2</v>
      </c>
      <c r="V570">
        <v>0</v>
      </c>
      <c r="W570" t="str">
        <f t="shared" si="8"/>
        <v>Not Back Order</v>
      </c>
      <c r="X570" t="str">
        <f>IF(OR(A570=2019,A570=2018),IF(IFERROR(VLOOKUP(DATA!D570,'Year Check'!B:B,1,FALSE),"0"),"1","0")," ")</f>
        <v>1</v>
      </c>
    </row>
    <row r="571" spans="1:24" x14ac:dyDescent="0.25">
      <c r="A571">
        <v>2019</v>
      </c>
      <c r="B571">
        <v>1</v>
      </c>
      <c r="C571" t="s">
        <v>79</v>
      </c>
      <c r="D571">
        <v>154</v>
      </c>
      <c r="E571" t="s">
        <v>23</v>
      </c>
      <c r="F571" t="s">
        <v>24</v>
      </c>
      <c r="G571">
        <v>1111185</v>
      </c>
      <c r="H571" t="s">
        <v>25</v>
      </c>
      <c r="I571" t="s">
        <v>69</v>
      </c>
      <c r="J571" t="s">
        <v>27</v>
      </c>
      <c r="K571" t="s">
        <v>28</v>
      </c>
      <c r="L571" t="s">
        <v>29</v>
      </c>
      <c r="M571" t="s">
        <v>34</v>
      </c>
      <c r="N571" t="s">
        <v>31</v>
      </c>
      <c r="O571" t="s">
        <v>32</v>
      </c>
      <c r="P571">
        <v>3</v>
      </c>
      <c r="Q571" s="4">
        <v>683.99</v>
      </c>
      <c r="R571" s="4">
        <v>227.99666666666667</v>
      </c>
      <c r="S571" s="4">
        <v>212.03690000000006</v>
      </c>
      <c r="T571" s="4">
        <v>471.95309999999995</v>
      </c>
      <c r="U571">
        <v>83</v>
      </c>
      <c r="V571">
        <v>0</v>
      </c>
      <c r="W571" t="str">
        <f t="shared" si="8"/>
        <v>Not Back Order</v>
      </c>
      <c r="X571" t="str">
        <f>IF(OR(A571=2019,A571=2018),IF(IFERROR(VLOOKUP(DATA!D571,'Year Check'!B:B,1,FALSE),"0"),"1","0")," ")</f>
        <v>1</v>
      </c>
    </row>
    <row r="572" spans="1:24" x14ac:dyDescent="0.25">
      <c r="A572">
        <v>2019</v>
      </c>
      <c r="B572">
        <v>1</v>
      </c>
      <c r="C572" t="s">
        <v>79</v>
      </c>
      <c r="D572">
        <v>185</v>
      </c>
      <c r="E572" t="s">
        <v>23</v>
      </c>
      <c r="F572" t="s">
        <v>55</v>
      </c>
      <c r="G572">
        <v>1111185</v>
      </c>
      <c r="H572" t="s">
        <v>25</v>
      </c>
      <c r="I572" t="s">
        <v>69</v>
      </c>
      <c r="J572" t="s">
        <v>27</v>
      </c>
      <c r="K572" t="s">
        <v>28</v>
      </c>
      <c r="L572" t="s">
        <v>29</v>
      </c>
      <c r="M572" t="s">
        <v>34</v>
      </c>
      <c r="N572" t="s">
        <v>31</v>
      </c>
      <c r="O572" t="s">
        <v>32</v>
      </c>
      <c r="P572">
        <v>8</v>
      </c>
      <c r="Q572" s="4">
        <v>1200</v>
      </c>
      <c r="R572" s="4">
        <v>150</v>
      </c>
      <c r="S572" s="4">
        <v>372.00000000000006</v>
      </c>
      <c r="T572" s="4">
        <v>827.99999999999989</v>
      </c>
      <c r="U572">
        <v>3</v>
      </c>
      <c r="V572">
        <v>0</v>
      </c>
      <c r="W572" t="str">
        <f t="shared" si="8"/>
        <v>Not Back Order</v>
      </c>
      <c r="X572" t="str">
        <f>IF(OR(A572=2019,A572=2018),IF(IFERROR(VLOOKUP(DATA!D572,'Year Check'!B:B,1,FALSE),"0"),"1","0")," ")</f>
        <v>1</v>
      </c>
    </row>
    <row r="573" spans="1:24" x14ac:dyDescent="0.25">
      <c r="A573">
        <v>2019</v>
      </c>
      <c r="B573">
        <v>1</v>
      </c>
      <c r="C573" t="s">
        <v>79</v>
      </c>
      <c r="D573">
        <v>186</v>
      </c>
      <c r="E573" t="s">
        <v>23</v>
      </c>
      <c r="F573" t="s">
        <v>55</v>
      </c>
      <c r="G573">
        <v>1111185</v>
      </c>
      <c r="H573" t="s">
        <v>25</v>
      </c>
      <c r="I573" t="s">
        <v>69</v>
      </c>
      <c r="J573" t="s">
        <v>27</v>
      </c>
      <c r="K573" t="s">
        <v>28</v>
      </c>
      <c r="L573" t="s">
        <v>29</v>
      </c>
      <c r="M573" t="s">
        <v>34</v>
      </c>
      <c r="N573" t="s">
        <v>31</v>
      </c>
      <c r="O573" t="s">
        <v>32</v>
      </c>
      <c r="P573">
        <v>14</v>
      </c>
      <c r="Q573" s="4">
        <v>2100</v>
      </c>
      <c r="R573" s="4">
        <v>150</v>
      </c>
      <c r="S573" s="4">
        <v>651.00000000000011</v>
      </c>
      <c r="T573" s="4">
        <v>1449</v>
      </c>
      <c r="U573">
        <v>2</v>
      </c>
      <c r="V573">
        <v>0</v>
      </c>
      <c r="W573" t="str">
        <f t="shared" si="8"/>
        <v>Not Back Order</v>
      </c>
      <c r="X573" t="str">
        <f>IF(OR(A573=2019,A573=2018),IF(IFERROR(VLOOKUP(DATA!D573,'Year Check'!B:B,1,FALSE),"0"),"1","0")," ")</f>
        <v>1</v>
      </c>
    </row>
    <row r="574" spans="1:24" x14ac:dyDescent="0.25">
      <c r="A574">
        <v>2019</v>
      </c>
      <c r="B574">
        <v>1</v>
      </c>
      <c r="C574" t="s">
        <v>79</v>
      </c>
      <c r="D574">
        <v>197</v>
      </c>
      <c r="E574" t="s">
        <v>23</v>
      </c>
      <c r="F574" t="s">
        <v>24</v>
      </c>
      <c r="G574">
        <v>1111185</v>
      </c>
      <c r="H574" t="s">
        <v>25</v>
      </c>
      <c r="I574" t="s">
        <v>69</v>
      </c>
      <c r="J574" t="s">
        <v>27</v>
      </c>
      <c r="K574" t="s">
        <v>28</v>
      </c>
      <c r="L574" t="s">
        <v>29</v>
      </c>
      <c r="M574" t="s">
        <v>34</v>
      </c>
      <c r="N574" t="s">
        <v>31</v>
      </c>
      <c r="O574" t="s">
        <v>32</v>
      </c>
      <c r="P574">
        <v>14</v>
      </c>
      <c r="Q574" s="4">
        <v>2100</v>
      </c>
      <c r="R574" s="4">
        <v>150</v>
      </c>
      <c r="S574" s="4">
        <v>651.00000000000011</v>
      </c>
      <c r="T574" s="4">
        <v>1449</v>
      </c>
      <c r="U574">
        <v>121</v>
      </c>
      <c r="V574">
        <v>0</v>
      </c>
      <c r="W574" t="str">
        <f t="shared" si="8"/>
        <v>Not Back Order</v>
      </c>
      <c r="X574" t="str">
        <f>IF(OR(A574=2019,A574=2018),IF(IFERROR(VLOOKUP(DATA!D574,'Year Check'!B:B,1,FALSE),"0"),"1","0")," ")</f>
        <v>1</v>
      </c>
    </row>
    <row r="575" spans="1:24" x14ac:dyDescent="0.25">
      <c r="A575">
        <v>2019</v>
      </c>
      <c r="B575">
        <v>1</v>
      </c>
      <c r="C575" t="s">
        <v>79</v>
      </c>
      <c r="D575">
        <v>59</v>
      </c>
      <c r="E575" t="s">
        <v>45</v>
      </c>
      <c r="F575" t="s">
        <v>24</v>
      </c>
      <c r="G575">
        <v>1111893</v>
      </c>
      <c r="H575" t="s">
        <v>41</v>
      </c>
      <c r="I575" t="s">
        <v>42</v>
      </c>
      <c r="J575" t="s">
        <v>27</v>
      </c>
      <c r="K575" t="s">
        <v>28</v>
      </c>
      <c r="L575" t="s">
        <v>29</v>
      </c>
      <c r="M575" t="s">
        <v>39</v>
      </c>
      <c r="N575" t="s">
        <v>49</v>
      </c>
      <c r="O575" t="s">
        <v>32</v>
      </c>
      <c r="P575">
        <v>888</v>
      </c>
      <c r="Q575" s="4">
        <v>4838.34</v>
      </c>
      <c r="R575" s="4">
        <v>5.4485810810810813</v>
      </c>
      <c r="S575" s="4">
        <v>2080.4862000000003</v>
      </c>
      <c r="T575" s="4">
        <v>2757.8537999999999</v>
      </c>
      <c r="U575">
        <v>60</v>
      </c>
      <c r="V575">
        <v>0</v>
      </c>
      <c r="W575" t="str">
        <f t="shared" si="8"/>
        <v>Not Back Order</v>
      </c>
      <c r="X575" t="str">
        <f>IF(OR(A575=2019,A575=2018),IF(IFERROR(VLOOKUP(DATA!D575,'Year Check'!B:B,1,FALSE),"0"),"1","0")," ")</f>
        <v>1</v>
      </c>
    </row>
    <row r="576" spans="1:24" x14ac:dyDescent="0.25">
      <c r="A576">
        <v>2019</v>
      </c>
      <c r="B576">
        <v>1</v>
      </c>
      <c r="C576" t="s">
        <v>79</v>
      </c>
      <c r="D576">
        <v>432</v>
      </c>
      <c r="E576" t="s">
        <v>50</v>
      </c>
      <c r="F576" t="s">
        <v>24</v>
      </c>
      <c r="G576">
        <v>1112531</v>
      </c>
      <c r="H576" t="s">
        <v>47</v>
      </c>
      <c r="I576" t="s">
        <v>48</v>
      </c>
      <c r="J576" t="s">
        <v>43</v>
      </c>
      <c r="K576" t="s">
        <v>28</v>
      </c>
      <c r="L576" t="s">
        <v>29</v>
      </c>
      <c r="M576" t="s">
        <v>39</v>
      </c>
      <c r="N576" t="s">
        <v>40</v>
      </c>
      <c r="O576" t="s">
        <v>46</v>
      </c>
      <c r="P576">
        <v>8</v>
      </c>
      <c r="Q576" s="4">
        <v>5</v>
      </c>
      <c r="R576" s="4">
        <v>0.625</v>
      </c>
      <c r="S576" s="4">
        <v>2.1</v>
      </c>
      <c r="T576" s="4">
        <v>2.9</v>
      </c>
      <c r="U576">
        <v>121</v>
      </c>
      <c r="V576">
        <v>0</v>
      </c>
      <c r="W576" t="str">
        <f t="shared" si="8"/>
        <v>Not Back Order</v>
      </c>
      <c r="X576" t="str">
        <f>IF(OR(A576=2019,A576=2018),IF(IFERROR(VLOOKUP(DATA!D576,'Year Check'!B:B,1,FALSE),"0"),"1","0")," ")</f>
        <v>1</v>
      </c>
    </row>
    <row r="577" spans="1:24" x14ac:dyDescent="0.25">
      <c r="A577">
        <v>2019</v>
      </c>
      <c r="B577">
        <v>1</v>
      </c>
      <c r="C577" t="s">
        <v>79</v>
      </c>
      <c r="D577">
        <v>433</v>
      </c>
      <c r="E577" t="s">
        <v>50</v>
      </c>
      <c r="F577" t="s">
        <v>67</v>
      </c>
      <c r="G577">
        <v>1112531</v>
      </c>
      <c r="H577" t="s">
        <v>47</v>
      </c>
      <c r="I577" t="s">
        <v>48</v>
      </c>
      <c r="J577" t="s">
        <v>43</v>
      </c>
      <c r="K577" t="s">
        <v>28</v>
      </c>
      <c r="L577" t="s">
        <v>29</v>
      </c>
      <c r="M577" t="s">
        <v>39</v>
      </c>
      <c r="N577" t="s">
        <v>40</v>
      </c>
      <c r="O577" t="s">
        <v>46</v>
      </c>
      <c r="P577">
        <v>8</v>
      </c>
      <c r="Q577" s="4">
        <v>5</v>
      </c>
      <c r="R577" s="4">
        <v>0.625</v>
      </c>
      <c r="S577" s="4">
        <v>2.1</v>
      </c>
      <c r="T577" s="4">
        <v>2.9</v>
      </c>
      <c r="U577">
        <v>121</v>
      </c>
      <c r="V577">
        <v>0</v>
      </c>
      <c r="W577" t="str">
        <f t="shared" si="8"/>
        <v>Not Back Order</v>
      </c>
      <c r="X577" t="str">
        <f>IF(OR(A577=2019,A577=2018),IF(IFERROR(VLOOKUP(DATA!D577,'Year Check'!B:B,1,FALSE),"0"),"1","0")," ")</f>
        <v>1</v>
      </c>
    </row>
    <row r="578" spans="1:24" x14ac:dyDescent="0.25">
      <c r="A578">
        <v>2019</v>
      </c>
      <c r="B578">
        <v>1</v>
      </c>
      <c r="C578" t="s">
        <v>79</v>
      </c>
      <c r="D578">
        <v>26</v>
      </c>
      <c r="E578" t="s">
        <v>45</v>
      </c>
      <c r="F578" t="s">
        <v>24</v>
      </c>
      <c r="G578">
        <v>1112531</v>
      </c>
      <c r="H578" t="s">
        <v>41</v>
      </c>
      <c r="I578" t="s">
        <v>42</v>
      </c>
      <c r="J578" t="s">
        <v>27</v>
      </c>
      <c r="K578" t="s">
        <v>28</v>
      </c>
      <c r="L578" t="s">
        <v>54</v>
      </c>
      <c r="M578" t="s">
        <v>34</v>
      </c>
      <c r="N578" t="s">
        <v>49</v>
      </c>
      <c r="O578" t="s">
        <v>46</v>
      </c>
      <c r="P578">
        <v>256</v>
      </c>
      <c r="Q578" s="4">
        <v>3888.26</v>
      </c>
      <c r="R578" s="4">
        <v>15.188515625000001</v>
      </c>
      <c r="S578" s="4">
        <v>1671.9518000000003</v>
      </c>
      <c r="T578" s="4">
        <v>2216.3081999999999</v>
      </c>
      <c r="U578">
        <v>250</v>
      </c>
      <c r="V578">
        <v>0</v>
      </c>
      <c r="W578" t="str">
        <f t="shared" si="8"/>
        <v>Not Back Order</v>
      </c>
      <c r="X578" t="str">
        <f>IF(OR(A578=2019,A578=2018),IF(IFERROR(VLOOKUP(DATA!D578,'Year Check'!B:B,1,FALSE),"0"),"1","0")," ")</f>
        <v>1</v>
      </c>
    </row>
    <row r="579" spans="1:24" x14ac:dyDescent="0.25">
      <c r="A579">
        <v>2019</v>
      </c>
      <c r="B579">
        <v>1</v>
      </c>
      <c r="C579" t="s">
        <v>79</v>
      </c>
      <c r="D579">
        <v>34</v>
      </c>
      <c r="E579" t="s">
        <v>45</v>
      </c>
      <c r="F579" t="s">
        <v>33</v>
      </c>
      <c r="G579">
        <v>1112531</v>
      </c>
      <c r="H579" t="s">
        <v>41</v>
      </c>
      <c r="I579" t="s">
        <v>42</v>
      </c>
      <c r="J579" t="s">
        <v>27</v>
      </c>
      <c r="K579" t="s">
        <v>28</v>
      </c>
      <c r="L579" t="s">
        <v>54</v>
      </c>
      <c r="M579" t="s">
        <v>34</v>
      </c>
      <c r="N579" t="s">
        <v>49</v>
      </c>
      <c r="O579" t="s">
        <v>32</v>
      </c>
      <c r="P579">
        <v>232</v>
      </c>
      <c r="Q579" s="4">
        <v>6438.83</v>
      </c>
      <c r="R579" s="4">
        <v>27.753577586206895</v>
      </c>
      <c r="S579" s="4">
        <v>2768.6968999999999</v>
      </c>
      <c r="T579" s="4">
        <v>3670.1330999999996</v>
      </c>
      <c r="U579">
        <v>386</v>
      </c>
      <c r="V579">
        <v>0</v>
      </c>
      <c r="W579" t="str">
        <f t="shared" si="8"/>
        <v>Not Back Order</v>
      </c>
      <c r="X579" t="str">
        <f>IF(OR(A579=2019,A579=2018),IF(IFERROR(VLOOKUP(DATA!D579,'Year Check'!B:B,1,FALSE),"0"),"1","0")," ")</f>
        <v>1</v>
      </c>
    </row>
    <row r="580" spans="1:24" x14ac:dyDescent="0.25">
      <c r="A580">
        <v>2019</v>
      </c>
      <c r="B580">
        <v>1</v>
      </c>
      <c r="C580" t="s">
        <v>79</v>
      </c>
      <c r="D580">
        <v>52</v>
      </c>
      <c r="E580" t="s">
        <v>45</v>
      </c>
      <c r="F580" t="s">
        <v>58</v>
      </c>
      <c r="G580">
        <v>1112531</v>
      </c>
      <c r="H580" t="s">
        <v>41</v>
      </c>
      <c r="I580" t="s">
        <v>42</v>
      </c>
      <c r="J580" t="s">
        <v>27</v>
      </c>
      <c r="K580" t="s">
        <v>28</v>
      </c>
      <c r="L580" t="s">
        <v>54</v>
      </c>
      <c r="M580" t="s">
        <v>34</v>
      </c>
      <c r="N580" t="s">
        <v>49</v>
      </c>
      <c r="O580" t="s">
        <v>32</v>
      </c>
      <c r="P580">
        <v>855</v>
      </c>
      <c r="Q580" s="4">
        <v>4330.8900000000003</v>
      </c>
      <c r="R580" s="4">
        <v>5.0653684210526322</v>
      </c>
      <c r="S580" s="4">
        <v>1862.2827000000007</v>
      </c>
      <c r="T580" s="4">
        <v>2468.6073000000001</v>
      </c>
      <c r="U580">
        <v>284</v>
      </c>
      <c r="V580">
        <v>0</v>
      </c>
      <c r="W580" t="str">
        <f t="shared" ref="W580:W643" si="9">IF(P580&lt;0,"Back Order","Not Back Order")</f>
        <v>Not Back Order</v>
      </c>
      <c r="X580" t="str">
        <f>IF(OR(A580=2019,A580=2018),IF(IFERROR(VLOOKUP(DATA!D580,'Year Check'!B:B,1,FALSE),"0"),"1","0")," ")</f>
        <v>1</v>
      </c>
    </row>
    <row r="581" spans="1:24" x14ac:dyDescent="0.25">
      <c r="A581">
        <v>2019</v>
      </c>
      <c r="B581">
        <v>1</v>
      </c>
      <c r="C581" t="s">
        <v>79</v>
      </c>
      <c r="D581">
        <v>63</v>
      </c>
      <c r="E581" t="s">
        <v>45</v>
      </c>
      <c r="F581" t="s">
        <v>51</v>
      </c>
      <c r="G581">
        <v>1112531</v>
      </c>
      <c r="H581" t="s">
        <v>41</v>
      </c>
      <c r="I581" t="s">
        <v>42</v>
      </c>
      <c r="J581" t="s">
        <v>27</v>
      </c>
      <c r="K581" t="s">
        <v>28</v>
      </c>
      <c r="L581" t="s">
        <v>54</v>
      </c>
      <c r="M581" t="s">
        <v>34</v>
      </c>
      <c r="N581" t="s">
        <v>49</v>
      </c>
      <c r="O581" t="s">
        <v>32</v>
      </c>
      <c r="P581">
        <v>828</v>
      </c>
      <c r="Q581" s="4">
        <v>3880.25</v>
      </c>
      <c r="R581" s="4">
        <v>4.6862922705314007</v>
      </c>
      <c r="S581" s="4">
        <v>1668.5075000000002</v>
      </c>
      <c r="T581" s="4">
        <v>2211.7424999999998</v>
      </c>
      <c r="U581">
        <v>243</v>
      </c>
      <c r="V581">
        <v>0</v>
      </c>
      <c r="W581" t="str">
        <f t="shared" si="9"/>
        <v>Not Back Order</v>
      </c>
      <c r="X581" t="str">
        <f>IF(OR(A581=2019,A581=2018),IF(IFERROR(VLOOKUP(DATA!D581,'Year Check'!B:B,1,FALSE),"0"),"1","0")," ")</f>
        <v>1</v>
      </c>
    </row>
    <row r="582" spans="1:24" x14ac:dyDescent="0.25">
      <c r="A582">
        <v>2019</v>
      </c>
      <c r="B582">
        <v>1</v>
      </c>
      <c r="C582" t="s">
        <v>79</v>
      </c>
      <c r="D582">
        <v>184</v>
      </c>
      <c r="E582" t="s">
        <v>23</v>
      </c>
      <c r="F582" t="s">
        <v>24</v>
      </c>
      <c r="G582">
        <v>1111171</v>
      </c>
      <c r="H582" t="s">
        <v>47</v>
      </c>
      <c r="I582" t="s">
        <v>59</v>
      </c>
      <c r="J582" t="s">
        <v>27</v>
      </c>
      <c r="K582" t="s">
        <v>28</v>
      </c>
      <c r="L582" t="s">
        <v>38</v>
      </c>
      <c r="M582" t="s">
        <v>30</v>
      </c>
      <c r="N582" t="s">
        <v>31</v>
      </c>
      <c r="O582" t="s">
        <v>46</v>
      </c>
      <c r="P582">
        <v>4</v>
      </c>
      <c r="Q582" s="4">
        <v>358.5</v>
      </c>
      <c r="R582" s="4">
        <v>89.625</v>
      </c>
      <c r="S582" s="4">
        <v>150.57000000000002</v>
      </c>
      <c r="T582" s="4">
        <v>207.92999999999998</v>
      </c>
      <c r="U582">
        <v>3</v>
      </c>
      <c r="V582">
        <v>0</v>
      </c>
      <c r="W582" t="str">
        <f t="shared" si="9"/>
        <v>Not Back Order</v>
      </c>
      <c r="X582" t="str">
        <f>IF(OR(A582=2019,A582=2018),IF(IFERROR(VLOOKUP(DATA!D582,'Year Check'!B:B,1,FALSE),"0"),"1","0")," ")</f>
        <v>1</v>
      </c>
    </row>
    <row r="583" spans="1:24" x14ac:dyDescent="0.25">
      <c r="A583">
        <v>2019</v>
      </c>
      <c r="B583">
        <v>1</v>
      </c>
      <c r="C583" t="s">
        <v>79</v>
      </c>
      <c r="D583">
        <v>329</v>
      </c>
      <c r="E583" t="s">
        <v>23</v>
      </c>
      <c r="F583" t="s">
        <v>24</v>
      </c>
      <c r="G583">
        <v>1111171</v>
      </c>
      <c r="H583" t="s">
        <v>41</v>
      </c>
      <c r="I583" t="s">
        <v>42</v>
      </c>
      <c r="J583" t="s">
        <v>27</v>
      </c>
      <c r="K583" t="s">
        <v>28</v>
      </c>
      <c r="L583" t="s">
        <v>38</v>
      </c>
      <c r="M583" t="s">
        <v>30</v>
      </c>
      <c r="N583" t="s">
        <v>31</v>
      </c>
      <c r="O583" t="s">
        <v>35</v>
      </c>
      <c r="P583">
        <v>8</v>
      </c>
      <c r="Q583" s="4">
        <v>60</v>
      </c>
      <c r="R583" s="4">
        <v>7.5</v>
      </c>
      <c r="S583" s="4">
        <v>25.800000000000004</v>
      </c>
      <c r="T583" s="4">
        <v>34.199999999999996</v>
      </c>
      <c r="U583">
        <v>0</v>
      </c>
      <c r="V583">
        <v>0</v>
      </c>
      <c r="W583" t="str">
        <f t="shared" si="9"/>
        <v>Not Back Order</v>
      </c>
      <c r="X583" t="str">
        <f>IF(OR(A583=2019,A583=2018),IF(IFERROR(VLOOKUP(DATA!D583,'Year Check'!B:B,1,FALSE),"0"),"1","0")," ")</f>
        <v>1</v>
      </c>
    </row>
    <row r="584" spans="1:24" x14ac:dyDescent="0.25">
      <c r="A584">
        <v>2019</v>
      </c>
      <c r="B584">
        <v>1</v>
      </c>
      <c r="C584" t="s">
        <v>79</v>
      </c>
      <c r="D584">
        <v>223</v>
      </c>
      <c r="E584" t="s">
        <v>45</v>
      </c>
      <c r="F584" t="s">
        <v>24</v>
      </c>
      <c r="G584">
        <v>1111112</v>
      </c>
      <c r="H584" t="s">
        <v>41</v>
      </c>
      <c r="I584" t="s">
        <v>42</v>
      </c>
      <c r="J584" t="s">
        <v>43</v>
      </c>
      <c r="K584" t="s">
        <v>28</v>
      </c>
      <c r="L584" t="s">
        <v>29</v>
      </c>
      <c r="M584" t="s">
        <v>34</v>
      </c>
      <c r="N584" t="s">
        <v>40</v>
      </c>
      <c r="O584" t="s">
        <v>35</v>
      </c>
      <c r="P584">
        <v>14</v>
      </c>
      <c r="Q584" s="4">
        <v>899.98</v>
      </c>
      <c r="R584" s="4">
        <v>64.284285714285716</v>
      </c>
      <c r="S584" s="4">
        <v>386.99140000000006</v>
      </c>
      <c r="T584" s="4">
        <v>512.98860000000002</v>
      </c>
      <c r="U584">
        <v>4</v>
      </c>
      <c r="V584">
        <v>0</v>
      </c>
      <c r="W584" t="str">
        <f t="shared" si="9"/>
        <v>Not Back Order</v>
      </c>
      <c r="X584" t="str">
        <f>IF(OR(A584=2019,A584=2018),IF(IFERROR(VLOOKUP(DATA!D584,'Year Check'!B:B,1,FALSE),"0"),"1","0")," ")</f>
        <v>1</v>
      </c>
    </row>
    <row r="585" spans="1:24" x14ac:dyDescent="0.25">
      <c r="A585">
        <v>2019</v>
      </c>
      <c r="B585">
        <v>1</v>
      </c>
      <c r="C585" t="s">
        <v>79</v>
      </c>
      <c r="D585">
        <v>180</v>
      </c>
      <c r="E585" t="s">
        <v>45</v>
      </c>
      <c r="F585" t="s">
        <v>24</v>
      </c>
      <c r="G585">
        <v>1111249</v>
      </c>
      <c r="H585" t="s">
        <v>41</v>
      </c>
      <c r="I585" t="s">
        <v>42</v>
      </c>
      <c r="J585" t="s">
        <v>43</v>
      </c>
      <c r="K585" t="s">
        <v>28</v>
      </c>
      <c r="L585" t="s">
        <v>29</v>
      </c>
      <c r="M585" t="s">
        <v>39</v>
      </c>
      <c r="N585" t="s">
        <v>40</v>
      </c>
      <c r="O585" t="s">
        <v>46</v>
      </c>
      <c r="P585">
        <v>80</v>
      </c>
      <c r="Q585" s="4">
        <v>339.5</v>
      </c>
      <c r="R585" s="4">
        <v>4.2437500000000004</v>
      </c>
      <c r="S585" s="4">
        <v>145.98500000000004</v>
      </c>
      <c r="T585" s="4">
        <v>193.51499999999999</v>
      </c>
      <c r="U585">
        <v>86</v>
      </c>
      <c r="V585">
        <v>0</v>
      </c>
      <c r="W585" t="str">
        <f t="shared" si="9"/>
        <v>Not Back Order</v>
      </c>
      <c r="X585" t="str">
        <f>IF(OR(A585=2019,A585=2018),IF(IFERROR(VLOOKUP(DATA!D585,'Year Check'!B:B,1,FALSE),"0"),"1","0")," ")</f>
        <v>1</v>
      </c>
    </row>
    <row r="586" spans="1:24" x14ac:dyDescent="0.25">
      <c r="A586">
        <v>2019</v>
      </c>
      <c r="B586">
        <v>1</v>
      </c>
      <c r="C586" t="s">
        <v>79</v>
      </c>
      <c r="D586">
        <v>420</v>
      </c>
      <c r="E586" t="s">
        <v>45</v>
      </c>
      <c r="F586" t="s">
        <v>24</v>
      </c>
      <c r="G586">
        <v>1112531</v>
      </c>
      <c r="H586" t="s">
        <v>47</v>
      </c>
      <c r="I586" t="s">
        <v>48</v>
      </c>
      <c r="J586" t="s">
        <v>27</v>
      </c>
      <c r="K586" t="s">
        <v>28</v>
      </c>
      <c r="L586" t="s">
        <v>29</v>
      </c>
      <c r="M586" t="s">
        <v>34</v>
      </c>
      <c r="N586" t="s">
        <v>40</v>
      </c>
      <c r="O586" t="s">
        <v>35</v>
      </c>
      <c r="P586">
        <v>14</v>
      </c>
      <c r="Q586" s="4">
        <v>88</v>
      </c>
      <c r="R586" s="4">
        <v>6.2857142857142856</v>
      </c>
      <c r="S586" s="4">
        <v>36.96</v>
      </c>
      <c r="T586" s="4">
        <v>51.04</v>
      </c>
      <c r="U586">
        <v>121</v>
      </c>
      <c r="V586">
        <v>0</v>
      </c>
      <c r="W586" t="str">
        <f t="shared" si="9"/>
        <v>Not Back Order</v>
      </c>
      <c r="X586" t="str">
        <f>IF(OR(A586=2019,A586=2018),IF(IFERROR(VLOOKUP(DATA!D586,'Year Check'!B:B,1,FALSE),"0"),"1","0")," ")</f>
        <v>1</v>
      </c>
    </row>
    <row r="587" spans="1:24" x14ac:dyDescent="0.25">
      <c r="A587">
        <v>2019</v>
      </c>
      <c r="B587">
        <v>1</v>
      </c>
      <c r="C587" t="s">
        <v>79</v>
      </c>
      <c r="D587">
        <v>429</v>
      </c>
      <c r="E587" t="s">
        <v>45</v>
      </c>
      <c r="F587" t="s">
        <v>58</v>
      </c>
      <c r="G587">
        <v>1112531</v>
      </c>
      <c r="H587" t="s">
        <v>47</v>
      </c>
      <c r="I587" t="s">
        <v>48</v>
      </c>
      <c r="J587" t="s">
        <v>43</v>
      </c>
      <c r="K587" t="s">
        <v>85</v>
      </c>
      <c r="L587" t="s">
        <v>29</v>
      </c>
      <c r="M587" t="s">
        <v>34</v>
      </c>
      <c r="N587" t="s">
        <v>40</v>
      </c>
      <c r="O587" t="s">
        <v>35</v>
      </c>
      <c r="P587">
        <v>14</v>
      </c>
      <c r="Q587" s="4">
        <v>5</v>
      </c>
      <c r="R587" s="4">
        <v>0.35714285714285715</v>
      </c>
      <c r="S587" s="4">
        <v>2.1000000000000005</v>
      </c>
      <c r="T587" s="4">
        <v>2.9</v>
      </c>
      <c r="U587">
        <v>0</v>
      </c>
      <c r="V587">
        <v>0</v>
      </c>
      <c r="W587" t="str">
        <f t="shared" si="9"/>
        <v>Not Back Order</v>
      </c>
      <c r="X587" t="str">
        <f>IF(OR(A587=2019,A587=2018),IF(IFERROR(VLOOKUP(DATA!D587,'Year Check'!B:B,1,FALSE),"0"),"1","0")," ")</f>
        <v>1</v>
      </c>
    </row>
    <row r="588" spans="1:24" x14ac:dyDescent="0.25">
      <c r="A588">
        <v>2019</v>
      </c>
      <c r="B588">
        <v>1</v>
      </c>
      <c r="C588" t="s">
        <v>79</v>
      </c>
      <c r="D588">
        <v>152</v>
      </c>
      <c r="E588" t="s">
        <v>45</v>
      </c>
      <c r="F588" t="s">
        <v>24</v>
      </c>
      <c r="G588">
        <v>1111112</v>
      </c>
      <c r="H588" t="s">
        <v>47</v>
      </c>
      <c r="I588" t="s">
        <v>59</v>
      </c>
      <c r="J588" t="s">
        <v>27</v>
      </c>
      <c r="K588" t="s">
        <v>28</v>
      </c>
      <c r="L588" t="s">
        <v>54</v>
      </c>
      <c r="M588" t="s">
        <v>34</v>
      </c>
      <c r="N588" t="s">
        <v>40</v>
      </c>
      <c r="O588" t="s">
        <v>35</v>
      </c>
      <c r="P588">
        <v>23</v>
      </c>
      <c r="Q588" s="4">
        <v>633</v>
      </c>
      <c r="R588" s="4">
        <v>27.521739130434781</v>
      </c>
      <c r="S588" s="4">
        <v>265.86</v>
      </c>
      <c r="T588" s="4">
        <v>367.14</v>
      </c>
      <c r="U588">
        <v>85</v>
      </c>
      <c r="V588">
        <v>0</v>
      </c>
      <c r="W588" t="str">
        <f t="shared" si="9"/>
        <v>Not Back Order</v>
      </c>
      <c r="X588" t="str">
        <f>IF(OR(A588=2019,A588=2018),IF(IFERROR(VLOOKUP(DATA!D588,'Year Check'!B:B,1,FALSE),"0"),"1","0")," ")</f>
        <v>1</v>
      </c>
    </row>
    <row r="589" spans="1:24" x14ac:dyDescent="0.25">
      <c r="A589">
        <v>2019</v>
      </c>
      <c r="B589">
        <v>1</v>
      </c>
      <c r="C589" t="s">
        <v>79</v>
      </c>
      <c r="D589">
        <v>1</v>
      </c>
      <c r="E589" t="s">
        <v>50</v>
      </c>
      <c r="F589" t="s">
        <v>24</v>
      </c>
      <c r="G589">
        <v>1111199</v>
      </c>
      <c r="H589" t="s">
        <v>56</v>
      </c>
      <c r="I589" t="s">
        <v>57</v>
      </c>
      <c r="J589" t="s">
        <v>27</v>
      </c>
      <c r="K589" t="s">
        <v>28</v>
      </c>
      <c r="L589" t="s">
        <v>54</v>
      </c>
      <c r="M589" t="s">
        <v>39</v>
      </c>
      <c r="N589" t="s">
        <v>40</v>
      </c>
      <c r="O589" t="s">
        <v>32</v>
      </c>
      <c r="P589">
        <v>343</v>
      </c>
      <c r="Q589" s="4">
        <v>38808.58</v>
      </c>
      <c r="R589" s="4">
        <v>113.14454810495627</v>
      </c>
      <c r="S589" s="4">
        <v>15135.346200000002</v>
      </c>
      <c r="T589" s="4">
        <v>23673.233800000002</v>
      </c>
      <c r="U589">
        <v>839</v>
      </c>
      <c r="V589">
        <v>0</v>
      </c>
      <c r="W589" t="str">
        <f t="shared" si="9"/>
        <v>Not Back Order</v>
      </c>
      <c r="X589" t="str">
        <f>IF(OR(A589=2019,A589=2018),IF(IFERROR(VLOOKUP(DATA!D589,'Year Check'!B:B,1,FALSE),"0"),"1","0")," ")</f>
        <v>1</v>
      </c>
    </row>
    <row r="590" spans="1:24" x14ac:dyDescent="0.25">
      <c r="A590">
        <v>2019</v>
      </c>
      <c r="B590">
        <v>1</v>
      </c>
      <c r="C590" t="s">
        <v>79</v>
      </c>
      <c r="D590">
        <v>8</v>
      </c>
      <c r="E590" t="s">
        <v>50</v>
      </c>
      <c r="F590" t="s">
        <v>24</v>
      </c>
      <c r="G590">
        <v>1111199</v>
      </c>
      <c r="H590" t="s">
        <v>56</v>
      </c>
      <c r="I590" t="s">
        <v>57</v>
      </c>
      <c r="J590" t="s">
        <v>27</v>
      </c>
      <c r="K590" t="s">
        <v>28</v>
      </c>
      <c r="L590" t="s">
        <v>54</v>
      </c>
      <c r="M590" t="s">
        <v>39</v>
      </c>
      <c r="N590" t="s">
        <v>49</v>
      </c>
      <c r="O590" t="s">
        <v>32</v>
      </c>
      <c r="P590">
        <v>859</v>
      </c>
      <c r="Q590" s="4">
        <v>84482.92</v>
      </c>
      <c r="R590" s="4">
        <v>98.350314318975549</v>
      </c>
      <c r="S590" s="4">
        <v>32948.338799999998</v>
      </c>
      <c r="T590" s="4">
        <v>51534.581200000001</v>
      </c>
      <c r="U590">
        <v>235</v>
      </c>
      <c r="V590">
        <v>0</v>
      </c>
      <c r="W590" t="str">
        <f t="shared" si="9"/>
        <v>Not Back Order</v>
      </c>
      <c r="X590" t="str">
        <f>IF(OR(A590=2019,A590=2018),IF(IFERROR(VLOOKUP(DATA!D590,'Year Check'!B:B,1,FALSE),"0"),"1","0")," ")</f>
        <v>1</v>
      </c>
    </row>
    <row r="591" spans="1:24" x14ac:dyDescent="0.25">
      <c r="A591">
        <v>2019</v>
      </c>
      <c r="B591">
        <v>1</v>
      </c>
      <c r="C591" t="s">
        <v>79</v>
      </c>
      <c r="D591">
        <v>123</v>
      </c>
      <c r="E591" t="s">
        <v>50</v>
      </c>
      <c r="F591" t="s">
        <v>55</v>
      </c>
      <c r="G591">
        <v>1111821</v>
      </c>
      <c r="H591" t="s">
        <v>56</v>
      </c>
      <c r="I591" t="s">
        <v>57</v>
      </c>
      <c r="J591" t="s">
        <v>27</v>
      </c>
      <c r="K591" t="s">
        <v>28</v>
      </c>
      <c r="L591" t="s">
        <v>54</v>
      </c>
      <c r="M591" t="s">
        <v>39</v>
      </c>
      <c r="N591" t="s">
        <v>31</v>
      </c>
      <c r="O591" t="s">
        <v>32</v>
      </c>
      <c r="P591">
        <v>121</v>
      </c>
      <c r="Q591" s="4">
        <v>8029.9999999999991</v>
      </c>
      <c r="R591" s="4">
        <v>66.36363636363636</v>
      </c>
      <c r="S591" s="4">
        <v>3131.7000000000003</v>
      </c>
      <c r="T591" s="4">
        <v>4898.2999999999993</v>
      </c>
      <c r="U591">
        <v>121</v>
      </c>
      <c r="V591">
        <v>0</v>
      </c>
      <c r="W591" t="str">
        <f t="shared" si="9"/>
        <v>Not Back Order</v>
      </c>
      <c r="X591" t="str">
        <f>IF(OR(A591=2019,A591=2018),IF(IFERROR(VLOOKUP(DATA!D591,'Year Check'!B:B,1,FALSE),"0"),"1","0")," ")</f>
        <v>1</v>
      </c>
    </row>
    <row r="592" spans="1:24" x14ac:dyDescent="0.25">
      <c r="A592">
        <v>2019</v>
      </c>
      <c r="B592">
        <v>1</v>
      </c>
      <c r="C592" t="s">
        <v>79</v>
      </c>
      <c r="D592">
        <v>126</v>
      </c>
      <c r="E592" t="s">
        <v>50</v>
      </c>
      <c r="F592" t="s">
        <v>55</v>
      </c>
      <c r="G592">
        <v>1111199</v>
      </c>
      <c r="H592" t="s">
        <v>56</v>
      </c>
      <c r="I592" t="s">
        <v>57</v>
      </c>
      <c r="J592" t="s">
        <v>27</v>
      </c>
      <c r="K592" t="s">
        <v>28</v>
      </c>
      <c r="L592" t="s">
        <v>54</v>
      </c>
      <c r="M592" t="s">
        <v>39</v>
      </c>
      <c r="N592" t="s">
        <v>49</v>
      </c>
      <c r="O592" t="s">
        <v>32</v>
      </c>
      <c r="P592">
        <v>28</v>
      </c>
      <c r="Q592" s="4">
        <v>985</v>
      </c>
      <c r="R592" s="4">
        <v>35.178571428571431</v>
      </c>
      <c r="S592" s="4">
        <v>384.15000000000003</v>
      </c>
      <c r="T592" s="4">
        <v>600.85</v>
      </c>
      <c r="U592">
        <v>2</v>
      </c>
      <c r="V592">
        <v>0</v>
      </c>
      <c r="W592" t="str">
        <f t="shared" si="9"/>
        <v>Not Back Order</v>
      </c>
      <c r="X592" t="str">
        <f>IF(OR(A592=2019,A592=2018),IF(IFERROR(VLOOKUP(DATA!D592,'Year Check'!B:B,1,FALSE),"0"),"1","0")," ")</f>
        <v>1</v>
      </c>
    </row>
    <row r="593" spans="1:24" x14ac:dyDescent="0.25">
      <c r="A593">
        <v>2019</v>
      </c>
      <c r="B593">
        <v>1</v>
      </c>
      <c r="C593" t="s">
        <v>79</v>
      </c>
      <c r="D593">
        <v>133</v>
      </c>
      <c r="E593" t="s">
        <v>50</v>
      </c>
      <c r="F593" t="s">
        <v>24</v>
      </c>
      <c r="G593">
        <v>1111821</v>
      </c>
      <c r="H593" t="s">
        <v>56</v>
      </c>
      <c r="I593" t="s">
        <v>57</v>
      </c>
      <c r="J593" t="s">
        <v>27</v>
      </c>
      <c r="K593" t="s">
        <v>28</v>
      </c>
      <c r="L593" t="s">
        <v>54</v>
      </c>
      <c r="M593" t="s">
        <v>39</v>
      </c>
      <c r="N593" t="s">
        <v>31</v>
      </c>
      <c r="O593" t="s">
        <v>32</v>
      </c>
      <c r="P593">
        <v>85</v>
      </c>
      <c r="Q593" s="4">
        <v>868.8</v>
      </c>
      <c r="R593" s="4">
        <v>10.221176470588235</v>
      </c>
      <c r="S593" s="4">
        <v>338.83199999999999</v>
      </c>
      <c r="T593" s="4">
        <v>529.96799999999996</v>
      </c>
      <c r="U593">
        <v>88</v>
      </c>
      <c r="V593">
        <v>0</v>
      </c>
      <c r="W593" t="str">
        <f t="shared" si="9"/>
        <v>Not Back Order</v>
      </c>
      <c r="X593" t="str">
        <f>IF(OR(A593=2019,A593=2018),IF(IFERROR(VLOOKUP(DATA!D593,'Year Check'!B:B,1,FALSE),"0"),"1","0")," ")</f>
        <v>1</v>
      </c>
    </row>
    <row r="594" spans="1:24" x14ac:dyDescent="0.25">
      <c r="A594">
        <v>2019</v>
      </c>
      <c r="B594">
        <v>1</v>
      </c>
      <c r="C594" t="s">
        <v>79</v>
      </c>
      <c r="D594">
        <v>169</v>
      </c>
      <c r="E594" t="s">
        <v>50</v>
      </c>
      <c r="F594" t="s">
        <v>55</v>
      </c>
      <c r="G594">
        <v>1111199</v>
      </c>
      <c r="H594" t="s">
        <v>56</v>
      </c>
      <c r="I594" t="s">
        <v>57</v>
      </c>
      <c r="J594" t="s">
        <v>27</v>
      </c>
      <c r="K594" t="s">
        <v>28</v>
      </c>
      <c r="L594" t="s">
        <v>54</v>
      </c>
      <c r="M594" t="s">
        <v>39</v>
      </c>
      <c r="N594" t="s">
        <v>40</v>
      </c>
      <c r="O594" t="s">
        <v>32</v>
      </c>
      <c r="P594">
        <v>85</v>
      </c>
      <c r="Q594" s="4">
        <v>469.5</v>
      </c>
      <c r="R594" s="4">
        <v>5.5235294117647058</v>
      </c>
      <c r="S594" s="4">
        <v>183.10499999999999</v>
      </c>
      <c r="T594" s="4">
        <v>286.39499999999998</v>
      </c>
      <c r="U594">
        <v>121</v>
      </c>
      <c r="V594">
        <v>0</v>
      </c>
      <c r="W594" t="str">
        <f t="shared" si="9"/>
        <v>Not Back Order</v>
      </c>
      <c r="X594" t="str">
        <f>IF(OR(A594=2019,A594=2018),IF(IFERROR(VLOOKUP(DATA!D594,'Year Check'!B:B,1,FALSE),"0"),"1","0")," ")</f>
        <v>1</v>
      </c>
    </row>
    <row r="595" spans="1:24" x14ac:dyDescent="0.25">
      <c r="A595">
        <v>2019</v>
      </c>
      <c r="B595">
        <v>1</v>
      </c>
      <c r="C595" t="s">
        <v>79</v>
      </c>
      <c r="D595">
        <v>177</v>
      </c>
      <c r="E595" t="s">
        <v>50</v>
      </c>
      <c r="F595" t="s">
        <v>24</v>
      </c>
      <c r="G595">
        <v>1111194</v>
      </c>
      <c r="H595" t="s">
        <v>56</v>
      </c>
      <c r="I595" t="s">
        <v>57</v>
      </c>
      <c r="J595" t="s">
        <v>43</v>
      </c>
      <c r="K595" t="s">
        <v>28</v>
      </c>
      <c r="L595" t="s">
        <v>38</v>
      </c>
      <c r="M595" t="s">
        <v>30</v>
      </c>
      <c r="N595" t="s">
        <v>40</v>
      </c>
      <c r="O595" t="s">
        <v>35</v>
      </c>
      <c r="P595">
        <v>82</v>
      </c>
      <c r="Q595" s="4">
        <v>389.39999999999992</v>
      </c>
      <c r="R595" s="4">
        <v>4.7487804878048774</v>
      </c>
      <c r="S595" s="4">
        <v>151.86599999999999</v>
      </c>
      <c r="T595" s="4">
        <v>237.53399999999993</v>
      </c>
      <c r="U595">
        <v>88</v>
      </c>
      <c r="V595">
        <v>0</v>
      </c>
      <c r="W595" t="str">
        <f t="shared" si="9"/>
        <v>Not Back Order</v>
      </c>
      <c r="X595" t="str">
        <f>IF(OR(A595=2019,A595=2018),IF(IFERROR(VLOOKUP(DATA!D595,'Year Check'!B:B,1,FALSE),"0"),"1","0")," ")</f>
        <v>1</v>
      </c>
    </row>
    <row r="596" spans="1:24" x14ac:dyDescent="0.25">
      <c r="A596">
        <v>2019</v>
      </c>
      <c r="B596">
        <v>1</v>
      </c>
      <c r="C596" t="s">
        <v>79</v>
      </c>
      <c r="D596">
        <v>159</v>
      </c>
      <c r="E596" t="s">
        <v>45</v>
      </c>
      <c r="F596" t="s">
        <v>33</v>
      </c>
      <c r="G596">
        <v>1111893</v>
      </c>
      <c r="H596" t="s">
        <v>47</v>
      </c>
      <c r="I596" t="s">
        <v>48</v>
      </c>
      <c r="J596" t="s">
        <v>43</v>
      </c>
      <c r="K596" t="s">
        <v>28</v>
      </c>
      <c r="L596" t="s">
        <v>29</v>
      </c>
      <c r="M596" t="s">
        <v>30</v>
      </c>
      <c r="N596" t="s">
        <v>49</v>
      </c>
      <c r="O596" t="s">
        <v>32</v>
      </c>
      <c r="P596">
        <v>23</v>
      </c>
      <c r="Q596" s="4">
        <v>532</v>
      </c>
      <c r="R596" s="4">
        <v>23.130434782608695</v>
      </c>
      <c r="S596" s="4">
        <v>223.44000000000003</v>
      </c>
      <c r="T596" s="4">
        <v>308.56</v>
      </c>
      <c r="U596">
        <v>88</v>
      </c>
      <c r="V596">
        <v>0</v>
      </c>
      <c r="W596" t="str">
        <f t="shared" si="9"/>
        <v>Not Back Order</v>
      </c>
      <c r="X596" t="str">
        <f>IF(OR(A596=2019,A596=2018),IF(IFERROR(VLOOKUP(DATA!D596,'Year Check'!B:B,1,FALSE),"0"),"1","0")," ")</f>
        <v>1</v>
      </c>
    </row>
    <row r="597" spans="1:24" x14ac:dyDescent="0.25">
      <c r="A597">
        <v>2019</v>
      </c>
      <c r="B597">
        <v>1</v>
      </c>
      <c r="C597" t="s">
        <v>79</v>
      </c>
      <c r="D597">
        <v>182</v>
      </c>
      <c r="E597" t="s">
        <v>45</v>
      </c>
      <c r="F597" t="s">
        <v>33</v>
      </c>
      <c r="G597">
        <v>1111893</v>
      </c>
      <c r="H597" t="s">
        <v>56</v>
      </c>
      <c r="I597" t="s">
        <v>63</v>
      </c>
      <c r="J597" t="s">
        <v>43</v>
      </c>
      <c r="K597" t="s">
        <v>28</v>
      </c>
      <c r="L597" t="s">
        <v>29</v>
      </c>
      <c r="M597" t="s">
        <v>30</v>
      </c>
      <c r="N597" t="s">
        <v>49</v>
      </c>
      <c r="O597" t="s">
        <v>32</v>
      </c>
      <c r="P597">
        <v>89</v>
      </c>
      <c r="Q597" s="4">
        <v>338</v>
      </c>
      <c r="R597" s="4">
        <v>3.797752808988764</v>
      </c>
      <c r="S597" s="4">
        <v>131.82000000000002</v>
      </c>
      <c r="T597" s="4">
        <v>206.18</v>
      </c>
      <c r="U597">
        <v>80</v>
      </c>
      <c r="V597">
        <v>0</v>
      </c>
      <c r="W597" t="str">
        <f t="shared" si="9"/>
        <v>Not Back Order</v>
      </c>
      <c r="X597" t="str">
        <f>IF(OR(A597=2019,A597=2018),IF(IFERROR(VLOOKUP(DATA!D597,'Year Check'!B:B,1,FALSE),"0"),"1","0")," ")</f>
        <v>1</v>
      </c>
    </row>
    <row r="598" spans="1:24" x14ac:dyDescent="0.25">
      <c r="A598">
        <v>2019</v>
      </c>
      <c r="B598">
        <v>1</v>
      </c>
      <c r="C598" t="s">
        <v>79</v>
      </c>
      <c r="D598">
        <v>196</v>
      </c>
      <c r="E598" t="s">
        <v>45</v>
      </c>
      <c r="F598" t="s">
        <v>33</v>
      </c>
      <c r="G598">
        <v>1111893</v>
      </c>
      <c r="H598" t="s">
        <v>25</v>
      </c>
      <c r="I598" t="s">
        <v>26</v>
      </c>
      <c r="J598" t="s">
        <v>27</v>
      </c>
      <c r="K598" t="s">
        <v>28</v>
      </c>
      <c r="L598" t="s">
        <v>29</v>
      </c>
      <c r="M598" t="s">
        <v>30</v>
      </c>
      <c r="N598" t="s">
        <v>49</v>
      </c>
      <c r="O598" t="s">
        <v>32</v>
      </c>
      <c r="P598">
        <v>86</v>
      </c>
      <c r="Q598" s="4">
        <v>11438</v>
      </c>
      <c r="R598" s="4">
        <v>133</v>
      </c>
      <c r="S598" s="4">
        <v>3545.78</v>
      </c>
      <c r="T598" s="4">
        <v>7892.2199999999993</v>
      </c>
      <c r="U598">
        <v>4</v>
      </c>
      <c r="V598">
        <v>0</v>
      </c>
      <c r="W598" t="str">
        <f t="shared" si="9"/>
        <v>Not Back Order</v>
      </c>
      <c r="X598" t="str">
        <f>IF(OR(A598=2019,A598=2018),IF(IFERROR(VLOOKUP(DATA!D598,'Year Check'!B:B,1,FALSE),"0"),"1","0")," ")</f>
        <v>1</v>
      </c>
    </row>
    <row r="599" spans="1:24" x14ac:dyDescent="0.25">
      <c r="A599">
        <v>2019</v>
      </c>
      <c r="B599">
        <v>1</v>
      </c>
      <c r="C599" t="s">
        <v>79</v>
      </c>
      <c r="D599">
        <v>5</v>
      </c>
      <c r="E599" t="s">
        <v>45</v>
      </c>
      <c r="F599" t="s">
        <v>24</v>
      </c>
      <c r="G599">
        <v>1111893</v>
      </c>
      <c r="H599" t="s">
        <v>41</v>
      </c>
      <c r="I599" t="s">
        <v>42</v>
      </c>
      <c r="J599" t="s">
        <v>27</v>
      </c>
      <c r="K599" t="s">
        <v>28</v>
      </c>
      <c r="L599" t="s">
        <v>54</v>
      </c>
      <c r="M599" t="s">
        <v>30</v>
      </c>
      <c r="N599" t="s">
        <v>49</v>
      </c>
      <c r="O599" t="s">
        <v>32</v>
      </c>
      <c r="P599">
        <v>893</v>
      </c>
      <c r="Q599" s="4">
        <v>85300.03</v>
      </c>
      <c r="R599" s="4">
        <v>95.520750279955209</v>
      </c>
      <c r="S599" s="4">
        <v>36679.012900000002</v>
      </c>
      <c r="T599" s="4">
        <v>48621.017099999997</v>
      </c>
      <c r="U599">
        <v>883</v>
      </c>
      <c r="V599">
        <v>0</v>
      </c>
      <c r="W599" t="str">
        <f t="shared" si="9"/>
        <v>Not Back Order</v>
      </c>
      <c r="X599" t="str">
        <f>IF(OR(A599=2019,A599=2018),IF(IFERROR(VLOOKUP(DATA!D599,'Year Check'!B:B,1,FALSE),"0"),"1","0")," ")</f>
        <v>1</v>
      </c>
    </row>
    <row r="600" spans="1:24" x14ac:dyDescent="0.25">
      <c r="A600">
        <v>2019</v>
      </c>
      <c r="B600">
        <v>1</v>
      </c>
      <c r="C600" t="s">
        <v>79</v>
      </c>
      <c r="D600">
        <v>87</v>
      </c>
      <c r="E600" t="s">
        <v>45</v>
      </c>
      <c r="F600" t="s">
        <v>24</v>
      </c>
      <c r="G600">
        <v>1111893</v>
      </c>
      <c r="H600" t="s">
        <v>41</v>
      </c>
      <c r="I600" t="s">
        <v>42</v>
      </c>
      <c r="J600" t="s">
        <v>27</v>
      </c>
      <c r="K600" t="s">
        <v>28</v>
      </c>
      <c r="L600" t="s">
        <v>29</v>
      </c>
      <c r="M600" t="s">
        <v>30</v>
      </c>
      <c r="N600" t="s">
        <v>49</v>
      </c>
      <c r="O600" t="s">
        <v>32</v>
      </c>
      <c r="P600">
        <v>55</v>
      </c>
      <c r="Q600" s="4">
        <v>2032.3000000000002</v>
      </c>
      <c r="R600" s="4">
        <v>36.950909090909093</v>
      </c>
      <c r="S600" s="4">
        <v>873.88900000000012</v>
      </c>
      <c r="T600" s="4">
        <v>1158.4110000000001</v>
      </c>
      <c r="U600">
        <v>43</v>
      </c>
      <c r="V600">
        <v>0</v>
      </c>
      <c r="W600" t="str">
        <f t="shared" si="9"/>
        <v>Not Back Order</v>
      </c>
      <c r="X600" t="str">
        <f>IF(OR(A600=2019,A600=2018),IF(IFERROR(VLOOKUP(DATA!D600,'Year Check'!B:B,1,FALSE),"0"),"1","0")," ")</f>
        <v>1</v>
      </c>
    </row>
    <row r="601" spans="1:24" x14ac:dyDescent="0.25">
      <c r="A601">
        <v>2019</v>
      </c>
      <c r="B601">
        <v>1</v>
      </c>
      <c r="C601" t="s">
        <v>79</v>
      </c>
      <c r="D601">
        <v>389</v>
      </c>
      <c r="E601" t="s">
        <v>23</v>
      </c>
      <c r="F601" t="s">
        <v>33</v>
      </c>
      <c r="G601">
        <v>1111185</v>
      </c>
      <c r="H601" t="s">
        <v>25</v>
      </c>
      <c r="I601" t="s">
        <v>26</v>
      </c>
      <c r="J601" t="s">
        <v>27</v>
      </c>
      <c r="K601" t="s">
        <v>28</v>
      </c>
      <c r="L601" t="s">
        <v>29</v>
      </c>
      <c r="M601" t="s">
        <v>34</v>
      </c>
      <c r="N601" t="s">
        <v>40</v>
      </c>
      <c r="O601" t="s">
        <v>35</v>
      </c>
      <c r="P601">
        <v>8</v>
      </c>
      <c r="Q601" s="4">
        <v>1064</v>
      </c>
      <c r="R601" s="4">
        <v>133</v>
      </c>
      <c r="S601" s="4">
        <v>329.84000000000003</v>
      </c>
      <c r="T601" s="4">
        <v>734.16</v>
      </c>
      <c r="U601">
        <v>121</v>
      </c>
      <c r="V601">
        <v>0</v>
      </c>
      <c r="W601" t="str">
        <f t="shared" si="9"/>
        <v>Not Back Order</v>
      </c>
      <c r="X601" t="str">
        <f>IF(OR(A601=2019,A601=2018),IF(IFERROR(VLOOKUP(DATA!D601,'Year Check'!B:B,1,FALSE),"0"),"1","0")," ")</f>
        <v>1</v>
      </c>
    </row>
    <row r="602" spans="1:24" x14ac:dyDescent="0.25">
      <c r="A602">
        <v>2019</v>
      </c>
      <c r="B602">
        <v>1</v>
      </c>
      <c r="C602" t="s">
        <v>79</v>
      </c>
      <c r="D602">
        <v>193</v>
      </c>
      <c r="E602" t="s">
        <v>23</v>
      </c>
      <c r="F602" t="s">
        <v>24</v>
      </c>
      <c r="G602">
        <v>1111171</v>
      </c>
      <c r="H602" t="s">
        <v>25</v>
      </c>
      <c r="I602" t="s">
        <v>26</v>
      </c>
      <c r="J602" t="s">
        <v>27</v>
      </c>
      <c r="K602" t="s">
        <v>28</v>
      </c>
      <c r="L602" t="s">
        <v>29</v>
      </c>
      <c r="M602" t="s">
        <v>30</v>
      </c>
      <c r="N602" t="s">
        <v>31</v>
      </c>
      <c r="O602" t="s">
        <v>46</v>
      </c>
      <c r="P602">
        <v>4</v>
      </c>
      <c r="Q602" s="4">
        <v>600</v>
      </c>
      <c r="R602" s="4">
        <v>150</v>
      </c>
      <c r="S602" s="4">
        <v>186.00000000000003</v>
      </c>
      <c r="T602" s="4">
        <v>413.99999999999994</v>
      </c>
      <c r="U602">
        <v>3</v>
      </c>
      <c r="V602">
        <v>0</v>
      </c>
      <c r="W602" t="str">
        <f t="shared" si="9"/>
        <v>Not Back Order</v>
      </c>
      <c r="X602" t="str">
        <f>IF(OR(A602=2019,A602=2018),IF(IFERROR(VLOOKUP(DATA!D602,'Year Check'!B:B,1,FALSE),"0"),"1","0")," ")</f>
        <v>1</v>
      </c>
    </row>
    <row r="603" spans="1:24" x14ac:dyDescent="0.25">
      <c r="A603">
        <v>2019</v>
      </c>
      <c r="B603">
        <v>1</v>
      </c>
      <c r="C603" t="s">
        <v>79</v>
      </c>
      <c r="D603">
        <v>247</v>
      </c>
      <c r="E603" t="s">
        <v>23</v>
      </c>
      <c r="F603" t="s">
        <v>24</v>
      </c>
      <c r="G603">
        <v>1111171</v>
      </c>
      <c r="H603" t="s">
        <v>25</v>
      </c>
      <c r="I603" t="s">
        <v>26</v>
      </c>
      <c r="J603" t="s">
        <v>27</v>
      </c>
      <c r="K603" t="s">
        <v>28</v>
      </c>
      <c r="L603" t="s">
        <v>29</v>
      </c>
      <c r="M603" t="s">
        <v>30</v>
      </c>
      <c r="N603" t="s">
        <v>31</v>
      </c>
      <c r="O603" t="s">
        <v>35</v>
      </c>
      <c r="P603">
        <v>3</v>
      </c>
      <c r="Q603" s="4">
        <v>850</v>
      </c>
      <c r="R603" s="4">
        <v>283.33333333333331</v>
      </c>
      <c r="S603" s="4">
        <v>263.5</v>
      </c>
      <c r="T603" s="4">
        <v>586.5</v>
      </c>
      <c r="U603">
        <v>0</v>
      </c>
      <c r="V603">
        <v>0</v>
      </c>
      <c r="W603" t="str">
        <f t="shared" si="9"/>
        <v>Not Back Order</v>
      </c>
      <c r="X603" t="str">
        <f>IF(OR(A603=2019,A603=2018),IF(IFERROR(VLOOKUP(DATA!D603,'Year Check'!B:B,1,FALSE),"0"),"1","0")," ")</f>
        <v>1</v>
      </c>
    </row>
    <row r="604" spans="1:24" x14ac:dyDescent="0.25">
      <c r="A604">
        <v>2019</v>
      </c>
      <c r="B604">
        <v>1</v>
      </c>
      <c r="C604" t="s">
        <v>79</v>
      </c>
      <c r="D604">
        <v>314</v>
      </c>
      <c r="E604" t="s">
        <v>23</v>
      </c>
      <c r="F604" t="s">
        <v>24</v>
      </c>
      <c r="G604">
        <v>1111171</v>
      </c>
      <c r="H604" t="s">
        <v>25</v>
      </c>
      <c r="I604" t="s">
        <v>26</v>
      </c>
      <c r="J604" t="s">
        <v>27</v>
      </c>
      <c r="K604" t="s">
        <v>28</v>
      </c>
      <c r="L604" t="s">
        <v>29</v>
      </c>
      <c r="M604" t="s">
        <v>30</v>
      </c>
      <c r="N604" t="s">
        <v>31</v>
      </c>
      <c r="O604" t="s">
        <v>35</v>
      </c>
      <c r="P604">
        <v>8</v>
      </c>
      <c r="Q604" s="4">
        <v>1064</v>
      </c>
      <c r="R604" s="4">
        <v>133</v>
      </c>
      <c r="S604" s="4">
        <v>329.84000000000003</v>
      </c>
      <c r="T604" s="4">
        <v>734.16</v>
      </c>
      <c r="U604">
        <v>2</v>
      </c>
      <c r="V604">
        <v>0</v>
      </c>
      <c r="W604" t="str">
        <f t="shared" si="9"/>
        <v>Not Back Order</v>
      </c>
      <c r="X604" t="str">
        <f>IF(OR(A604=2019,A604=2018),IF(IFERROR(VLOOKUP(DATA!D604,'Year Check'!B:B,1,FALSE),"0"),"1","0")," ")</f>
        <v>1</v>
      </c>
    </row>
    <row r="605" spans="1:24" x14ac:dyDescent="0.25">
      <c r="A605">
        <v>2019</v>
      </c>
      <c r="B605">
        <v>1</v>
      </c>
      <c r="C605" t="s">
        <v>79</v>
      </c>
      <c r="D605">
        <v>315</v>
      </c>
      <c r="E605" t="s">
        <v>23</v>
      </c>
      <c r="F605" t="s">
        <v>24</v>
      </c>
      <c r="G605">
        <v>1111171</v>
      </c>
      <c r="H605" t="s">
        <v>41</v>
      </c>
      <c r="I605" t="s">
        <v>42</v>
      </c>
      <c r="J605" t="s">
        <v>43</v>
      </c>
      <c r="K605" t="s">
        <v>28</v>
      </c>
      <c r="L605" t="s">
        <v>29</v>
      </c>
      <c r="M605" t="s">
        <v>30</v>
      </c>
      <c r="N605" t="s">
        <v>40</v>
      </c>
      <c r="O605" t="s">
        <v>35</v>
      </c>
      <c r="P605">
        <v>8</v>
      </c>
      <c r="Q605" s="4">
        <v>66.25</v>
      </c>
      <c r="R605" s="4">
        <v>8.28125</v>
      </c>
      <c r="S605" s="4">
        <v>28.487500000000004</v>
      </c>
      <c r="T605" s="4">
        <v>37.762499999999996</v>
      </c>
      <c r="U605">
        <v>0</v>
      </c>
      <c r="V605">
        <v>0</v>
      </c>
      <c r="W605" t="str">
        <f t="shared" si="9"/>
        <v>Not Back Order</v>
      </c>
      <c r="X605" t="str">
        <f>IF(OR(A605=2019,A605=2018),IF(IFERROR(VLOOKUP(DATA!D605,'Year Check'!B:B,1,FALSE),"0"),"1","0")," ")</f>
        <v>1</v>
      </c>
    </row>
    <row r="606" spans="1:24" x14ac:dyDescent="0.25">
      <c r="A606">
        <v>2019</v>
      </c>
      <c r="B606">
        <v>1</v>
      </c>
      <c r="C606" t="s">
        <v>79</v>
      </c>
      <c r="D606">
        <v>338</v>
      </c>
      <c r="E606" t="s">
        <v>50</v>
      </c>
      <c r="F606" t="s">
        <v>24</v>
      </c>
      <c r="G606">
        <v>1111185</v>
      </c>
      <c r="H606" t="s">
        <v>25</v>
      </c>
      <c r="I606" t="s">
        <v>26</v>
      </c>
      <c r="J606" t="s">
        <v>27</v>
      </c>
      <c r="K606" t="s">
        <v>28</v>
      </c>
      <c r="L606" t="s">
        <v>29</v>
      </c>
      <c r="M606" t="s">
        <v>39</v>
      </c>
      <c r="N606" t="s">
        <v>40</v>
      </c>
      <c r="O606" t="s">
        <v>46</v>
      </c>
      <c r="P606">
        <v>3</v>
      </c>
      <c r="Q606" s="4">
        <v>450</v>
      </c>
      <c r="R606" s="4">
        <v>150</v>
      </c>
      <c r="S606" s="4">
        <v>139.50000000000003</v>
      </c>
      <c r="T606" s="4">
        <v>310.5</v>
      </c>
      <c r="U606">
        <v>4</v>
      </c>
      <c r="V606">
        <v>0</v>
      </c>
      <c r="W606" t="str">
        <f t="shared" si="9"/>
        <v>Not Back Order</v>
      </c>
      <c r="X606" t="str">
        <f>IF(OR(A606=2019,A606=2018),IF(IFERROR(VLOOKUP(DATA!D606,'Year Check'!B:B,1,FALSE),"0"),"1","0")," ")</f>
        <v>1</v>
      </c>
    </row>
    <row r="607" spans="1:24" x14ac:dyDescent="0.25">
      <c r="A607">
        <v>2019</v>
      </c>
      <c r="B607">
        <v>1</v>
      </c>
      <c r="C607" t="s">
        <v>79</v>
      </c>
      <c r="D607">
        <v>392</v>
      </c>
      <c r="E607" t="s">
        <v>50</v>
      </c>
      <c r="F607" t="s">
        <v>55</v>
      </c>
      <c r="G607">
        <v>1111185</v>
      </c>
      <c r="H607" t="s">
        <v>25</v>
      </c>
      <c r="I607" t="s">
        <v>26</v>
      </c>
      <c r="J607" t="s">
        <v>27</v>
      </c>
      <c r="K607" t="s">
        <v>28</v>
      </c>
      <c r="L607" t="s">
        <v>29</v>
      </c>
      <c r="M607" t="s">
        <v>39</v>
      </c>
      <c r="N607" t="s">
        <v>40</v>
      </c>
      <c r="O607" t="s">
        <v>46</v>
      </c>
      <c r="P607">
        <v>8</v>
      </c>
      <c r="Q607" s="4">
        <v>1064</v>
      </c>
      <c r="R607" s="4">
        <v>133</v>
      </c>
      <c r="S607" s="4">
        <v>329.84000000000003</v>
      </c>
      <c r="T607" s="4">
        <v>734.16</v>
      </c>
      <c r="U607">
        <v>82</v>
      </c>
      <c r="V607">
        <v>0</v>
      </c>
      <c r="W607" t="str">
        <f t="shared" si="9"/>
        <v>Not Back Order</v>
      </c>
      <c r="X607" t="str">
        <f>IF(OR(A607=2019,A607=2018),IF(IFERROR(VLOOKUP(DATA!D607,'Year Check'!B:B,1,FALSE),"0"),"1","0")," ")</f>
        <v>1</v>
      </c>
    </row>
    <row r="608" spans="1:24" x14ac:dyDescent="0.25">
      <c r="A608">
        <v>2019</v>
      </c>
      <c r="B608">
        <v>1</v>
      </c>
      <c r="C608" t="s">
        <v>79</v>
      </c>
      <c r="D608">
        <v>422</v>
      </c>
      <c r="E608" t="s">
        <v>45</v>
      </c>
      <c r="F608" t="s">
        <v>24</v>
      </c>
      <c r="G608">
        <v>1112531</v>
      </c>
      <c r="H608" t="s">
        <v>41</v>
      </c>
      <c r="I608" t="s">
        <v>42</v>
      </c>
      <c r="J608" t="s">
        <v>27</v>
      </c>
      <c r="K608" t="s">
        <v>28</v>
      </c>
      <c r="L608" t="s">
        <v>29</v>
      </c>
      <c r="M608" t="s">
        <v>34</v>
      </c>
      <c r="N608" t="s">
        <v>40</v>
      </c>
      <c r="O608" t="s">
        <v>35</v>
      </c>
      <c r="P608">
        <v>8</v>
      </c>
      <c r="Q608" s="4">
        <v>80</v>
      </c>
      <c r="R608" s="4">
        <v>10</v>
      </c>
      <c r="S608" s="4">
        <v>34.400000000000006</v>
      </c>
      <c r="T608" s="4">
        <v>45.599999999999994</v>
      </c>
      <c r="U608">
        <v>121</v>
      </c>
      <c r="V608">
        <v>0</v>
      </c>
      <c r="W608" t="str">
        <f t="shared" si="9"/>
        <v>Not Back Order</v>
      </c>
      <c r="X608" t="str">
        <f>IF(OR(A608=2019,A608=2018),IF(IFERROR(VLOOKUP(DATA!D608,'Year Check'!B:B,1,FALSE),"0"),"1","0")," ")</f>
        <v>1</v>
      </c>
    </row>
    <row r="609" spans="1:24" x14ac:dyDescent="0.25">
      <c r="A609">
        <v>2019</v>
      </c>
      <c r="B609">
        <v>1</v>
      </c>
      <c r="C609" t="s">
        <v>79</v>
      </c>
      <c r="D609">
        <v>438</v>
      </c>
      <c r="E609" t="s">
        <v>45</v>
      </c>
      <c r="F609" t="s">
        <v>58</v>
      </c>
      <c r="G609">
        <v>1111893</v>
      </c>
      <c r="H609" t="s">
        <v>25</v>
      </c>
      <c r="I609" t="s">
        <v>26</v>
      </c>
      <c r="J609" t="s">
        <v>27</v>
      </c>
      <c r="K609" t="s">
        <v>28</v>
      </c>
      <c r="L609" t="s">
        <v>29</v>
      </c>
      <c r="M609" t="s">
        <v>34</v>
      </c>
      <c r="N609" t="s">
        <v>40</v>
      </c>
      <c r="O609" t="s">
        <v>35</v>
      </c>
      <c r="P609">
        <v>8</v>
      </c>
      <c r="Q609" s="4">
        <v>1064</v>
      </c>
      <c r="R609" s="4">
        <v>133</v>
      </c>
      <c r="S609" s="4">
        <v>329.84000000000003</v>
      </c>
      <c r="T609" s="4">
        <v>734.16</v>
      </c>
      <c r="U609">
        <v>0</v>
      </c>
      <c r="V609">
        <v>0</v>
      </c>
      <c r="W609" t="str">
        <f t="shared" si="9"/>
        <v>Not Back Order</v>
      </c>
      <c r="X609" t="str">
        <f>IF(OR(A609=2019,A609=2018),IF(IFERROR(VLOOKUP(DATA!D609,'Year Check'!B:B,1,FALSE),"0"),"1","0")," ")</f>
        <v>1</v>
      </c>
    </row>
    <row r="610" spans="1:24" x14ac:dyDescent="0.25">
      <c r="A610">
        <v>2019</v>
      </c>
      <c r="B610">
        <v>1</v>
      </c>
      <c r="C610" t="s">
        <v>79</v>
      </c>
      <c r="D610">
        <v>381</v>
      </c>
      <c r="E610" t="s">
        <v>45</v>
      </c>
      <c r="F610" t="s">
        <v>60</v>
      </c>
      <c r="G610">
        <v>1113411</v>
      </c>
      <c r="H610" t="s">
        <v>47</v>
      </c>
      <c r="I610" t="s">
        <v>48</v>
      </c>
      <c r="J610" t="s">
        <v>53</v>
      </c>
      <c r="K610" t="s">
        <v>28</v>
      </c>
      <c r="L610" t="s">
        <v>29</v>
      </c>
      <c r="M610" t="s">
        <v>34</v>
      </c>
      <c r="N610" t="s">
        <v>40</v>
      </c>
      <c r="O610" t="s">
        <v>46</v>
      </c>
      <c r="P610">
        <v>6</v>
      </c>
      <c r="Q610" s="4">
        <v>30</v>
      </c>
      <c r="R610" s="4">
        <v>5</v>
      </c>
      <c r="S610" s="4">
        <v>12.600000000000001</v>
      </c>
      <c r="T610" s="4">
        <v>17.399999999999999</v>
      </c>
      <c r="U610">
        <v>2</v>
      </c>
      <c r="V610">
        <v>0</v>
      </c>
      <c r="W610" t="str">
        <f t="shared" si="9"/>
        <v>Not Back Order</v>
      </c>
      <c r="X610" t="str">
        <f>IF(OR(A610=2019,A610=2018),IF(IFERROR(VLOOKUP(DATA!D610,'Year Check'!B:B,1,FALSE),"0"),"1","0")," ")</f>
        <v>1</v>
      </c>
    </row>
    <row r="611" spans="1:24" x14ac:dyDescent="0.25">
      <c r="A611">
        <v>2019</v>
      </c>
      <c r="B611">
        <v>1</v>
      </c>
      <c r="C611" t="s">
        <v>79</v>
      </c>
      <c r="D611">
        <v>409</v>
      </c>
      <c r="E611" t="s">
        <v>45</v>
      </c>
      <c r="F611" t="s">
        <v>24</v>
      </c>
      <c r="G611">
        <v>1113411</v>
      </c>
      <c r="H611" t="s">
        <v>47</v>
      </c>
      <c r="I611" t="s">
        <v>48</v>
      </c>
      <c r="J611" t="s">
        <v>53</v>
      </c>
      <c r="K611" t="s">
        <v>28</v>
      </c>
      <c r="L611" t="s">
        <v>29</v>
      </c>
      <c r="M611" t="s">
        <v>34</v>
      </c>
      <c r="N611" t="s">
        <v>40</v>
      </c>
      <c r="O611" t="s">
        <v>46</v>
      </c>
      <c r="P611">
        <v>4</v>
      </c>
      <c r="Q611" s="4">
        <v>20</v>
      </c>
      <c r="R611" s="4">
        <v>5</v>
      </c>
      <c r="S611" s="4">
        <v>8.4</v>
      </c>
      <c r="T611" s="4">
        <v>11.6</v>
      </c>
      <c r="U611">
        <v>3</v>
      </c>
      <c r="V611">
        <v>0</v>
      </c>
      <c r="W611" t="str">
        <f t="shared" si="9"/>
        <v>Not Back Order</v>
      </c>
      <c r="X611" t="str">
        <f>IF(OR(A611=2019,A611=2018),IF(IFERROR(VLOOKUP(DATA!D611,'Year Check'!B:B,1,FALSE),"0"),"1","0")," ")</f>
        <v>1</v>
      </c>
    </row>
    <row r="612" spans="1:24" x14ac:dyDescent="0.25">
      <c r="A612">
        <v>2019</v>
      </c>
      <c r="B612">
        <v>1</v>
      </c>
      <c r="C612" t="s">
        <v>79</v>
      </c>
      <c r="D612">
        <v>425</v>
      </c>
      <c r="E612" t="s">
        <v>45</v>
      </c>
      <c r="F612" t="s">
        <v>65</v>
      </c>
      <c r="G612">
        <v>1113411</v>
      </c>
      <c r="H612" t="s">
        <v>47</v>
      </c>
      <c r="I612" t="s">
        <v>48</v>
      </c>
      <c r="J612" t="s">
        <v>53</v>
      </c>
      <c r="K612" t="s">
        <v>28</v>
      </c>
      <c r="L612" t="s">
        <v>29</v>
      </c>
      <c r="M612" t="s">
        <v>34</v>
      </c>
      <c r="N612" t="s">
        <v>40</v>
      </c>
      <c r="O612" t="s">
        <v>46</v>
      </c>
      <c r="P612">
        <v>14</v>
      </c>
      <c r="Q612" s="4">
        <v>6.5</v>
      </c>
      <c r="R612" s="4">
        <v>0.4642857142857143</v>
      </c>
      <c r="S612" s="4">
        <v>2.7300000000000004</v>
      </c>
      <c r="T612" s="4">
        <v>3.7699999999999996</v>
      </c>
      <c r="U612">
        <v>3</v>
      </c>
      <c r="V612">
        <v>0</v>
      </c>
      <c r="W612" t="str">
        <f t="shared" si="9"/>
        <v>Not Back Order</v>
      </c>
      <c r="X612" t="str">
        <f>IF(OR(A612=2019,A612=2018),IF(IFERROR(VLOOKUP(DATA!D612,'Year Check'!B:B,1,FALSE),"0"),"1","0")," ")</f>
        <v>1</v>
      </c>
    </row>
    <row r="613" spans="1:24" x14ac:dyDescent="0.25">
      <c r="A613">
        <v>2019</v>
      </c>
      <c r="B613">
        <v>1</v>
      </c>
      <c r="C613" t="s">
        <v>79</v>
      </c>
      <c r="D613">
        <v>259</v>
      </c>
      <c r="E613" t="s">
        <v>45</v>
      </c>
      <c r="F613" t="s">
        <v>33</v>
      </c>
      <c r="G613">
        <v>1113152</v>
      </c>
      <c r="H613" t="s">
        <v>56</v>
      </c>
      <c r="I613" t="s">
        <v>57</v>
      </c>
      <c r="J613" t="s">
        <v>43</v>
      </c>
      <c r="K613" t="s">
        <v>28</v>
      </c>
      <c r="L613" t="s">
        <v>38</v>
      </c>
      <c r="M613" t="s">
        <v>34</v>
      </c>
      <c r="N613" t="s">
        <v>40</v>
      </c>
      <c r="O613" t="s">
        <v>35</v>
      </c>
      <c r="P613">
        <v>5</v>
      </c>
      <c r="Q613" s="4">
        <v>823.40000000000009</v>
      </c>
      <c r="R613" s="4">
        <v>164.68</v>
      </c>
      <c r="S613" s="4">
        <v>321.12599999999998</v>
      </c>
      <c r="T613" s="4">
        <v>502.27400000000006</v>
      </c>
      <c r="U613">
        <v>5</v>
      </c>
      <c r="V613">
        <v>0</v>
      </c>
      <c r="W613" t="str">
        <f t="shared" si="9"/>
        <v>Not Back Order</v>
      </c>
      <c r="X613" t="str">
        <f>IF(OR(A613=2019,A613=2018),IF(IFERROR(VLOOKUP(DATA!D613,'Year Check'!B:B,1,FALSE),"0"),"1","0")," ")</f>
        <v>1</v>
      </c>
    </row>
    <row r="614" spans="1:24" x14ac:dyDescent="0.25">
      <c r="A614">
        <v>2019</v>
      </c>
      <c r="B614">
        <v>1</v>
      </c>
      <c r="C614" t="s">
        <v>79</v>
      </c>
      <c r="D614">
        <v>282</v>
      </c>
      <c r="E614" t="s">
        <v>45</v>
      </c>
      <c r="F614" t="s">
        <v>24</v>
      </c>
      <c r="G614">
        <v>1113152</v>
      </c>
      <c r="H614" t="s">
        <v>56</v>
      </c>
      <c r="I614" t="s">
        <v>57</v>
      </c>
      <c r="J614" t="s">
        <v>43</v>
      </c>
      <c r="K614" t="s">
        <v>28</v>
      </c>
      <c r="L614" t="s">
        <v>38</v>
      </c>
      <c r="M614" t="s">
        <v>34</v>
      </c>
      <c r="N614" t="s">
        <v>40</v>
      </c>
      <c r="O614" t="s">
        <v>35</v>
      </c>
      <c r="P614">
        <v>4</v>
      </c>
      <c r="Q614" s="4">
        <v>98</v>
      </c>
      <c r="R614" s="4">
        <v>24.5</v>
      </c>
      <c r="S614" s="4">
        <v>38.22</v>
      </c>
      <c r="T614" s="4">
        <v>59.78</v>
      </c>
      <c r="U614">
        <v>3</v>
      </c>
      <c r="V614">
        <v>0</v>
      </c>
      <c r="W614" t="str">
        <f t="shared" si="9"/>
        <v>Not Back Order</v>
      </c>
      <c r="X614" t="str">
        <f>IF(OR(A614=2019,A614=2018),IF(IFERROR(VLOOKUP(DATA!D614,'Year Check'!B:B,1,FALSE),"0"),"1","0")," ")</f>
        <v>1</v>
      </c>
    </row>
    <row r="615" spans="1:24" x14ac:dyDescent="0.25">
      <c r="A615">
        <v>2019</v>
      </c>
      <c r="B615">
        <v>1</v>
      </c>
      <c r="C615" t="s">
        <v>79</v>
      </c>
      <c r="D615">
        <v>353</v>
      </c>
      <c r="E615" t="s">
        <v>50</v>
      </c>
      <c r="F615" t="s">
        <v>24</v>
      </c>
      <c r="G615">
        <v>1113324</v>
      </c>
      <c r="H615" t="s">
        <v>25</v>
      </c>
      <c r="I615" t="s">
        <v>26</v>
      </c>
      <c r="J615" t="s">
        <v>27</v>
      </c>
      <c r="K615" t="s">
        <v>28</v>
      </c>
      <c r="L615" t="s">
        <v>29</v>
      </c>
      <c r="M615" t="s">
        <v>34</v>
      </c>
      <c r="N615" t="s">
        <v>40</v>
      </c>
      <c r="O615" t="s">
        <v>35</v>
      </c>
      <c r="P615">
        <v>8</v>
      </c>
      <c r="Q615" s="4">
        <v>1064</v>
      </c>
      <c r="R615" s="4">
        <v>133</v>
      </c>
      <c r="S615" s="4">
        <v>329.84000000000003</v>
      </c>
      <c r="T615" s="4">
        <v>734.16</v>
      </c>
      <c r="U615">
        <v>0</v>
      </c>
      <c r="V615">
        <v>0</v>
      </c>
      <c r="W615" t="str">
        <f t="shared" si="9"/>
        <v>Not Back Order</v>
      </c>
      <c r="X615" t="str">
        <f>IF(OR(A615=2019,A615=2018),IF(IFERROR(VLOOKUP(DATA!D615,'Year Check'!B:B,1,FALSE),"0"),"1","0")," ")</f>
        <v>1</v>
      </c>
    </row>
    <row r="616" spans="1:24" x14ac:dyDescent="0.25">
      <c r="A616">
        <v>2019</v>
      </c>
      <c r="B616">
        <v>1</v>
      </c>
      <c r="C616" t="s">
        <v>79</v>
      </c>
      <c r="D616">
        <v>2</v>
      </c>
      <c r="E616" t="s">
        <v>45</v>
      </c>
      <c r="F616" t="s">
        <v>24</v>
      </c>
      <c r="G616">
        <v>1111112</v>
      </c>
      <c r="H616" t="s">
        <v>41</v>
      </c>
      <c r="I616" t="s">
        <v>42</v>
      </c>
      <c r="J616" t="s">
        <v>27</v>
      </c>
      <c r="K616" t="s">
        <v>28</v>
      </c>
      <c r="L616" t="s">
        <v>54</v>
      </c>
      <c r="M616" t="s">
        <v>30</v>
      </c>
      <c r="N616" t="s">
        <v>49</v>
      </c>
      <c r="O616" t="s">
        <v>32</v>
      </c>
      <c r="P616">
        <v>303</v>
      </c>
      <c r="Q616" s="4">
        <v>29885.64</v>
      </c>
      <c r="R616" s="4">
        <v>98.632475247524752</v>
      </c>
      <c r="S616" s="4">
        <v>12850.825200000001</v>
      </c>
      <c r="T616" s="4">
        <v>17034.814799999996</v>
      </c>
      <c r="U616">
        <v>485</v>
      </c>
      <c r="V616">
        <v>280</v>
      </c>
      <c r="W616" t="str">
        <f t="shared" si="9"/>
        <v>Not Back Order</v>
      </c>
      <c r="X616" t="str">
        <f>IF(OR(A616=2019,A616=2018),IF(IFERROR(VLOOKUP(DATA!D616,'Year Check'!B:B,1,FALSE),"0"),"1","0")," ")</f>
        <v>1</v>
      </c>
    </row>
    <row r="617" spans="1:24" x14ac:dyDescent="0.25">
      <c r="A617">
        <v>2019</v>
      </c>
      <c r="B617">
        <v>1</v>
      </c>
      <c r="C617" t="s">
        <v>79</v>
      </c>
      <c r="D617">
        <v>40</v>
      </c>
      <c r="E617" t="s">
        <v>45</v>
      </c>
      <c r="F617" t="s">
        <v>24</v>
      </c>
      <c r="G617">
        <v>1111112</v>
      </c>
      <c r="H617" t="s">
        <v>41</v>
      </c>
      <c r="I617" t="s">
        <v>42</v>
      </c>
      <c r="J617" t="s">
        <v>27</v>
      </c>
      <c r="K617" t="s">
        <v>28</v>
      </c>
      <c r="L617" t="s">
        <v>29</v>
      </c>
      <c r="M617" t="s">
        <v>30</v>
      </c>
      <c r="N617" t="s">
        <v>49</v>
      </c>
      <c r="O617" t="s">
        <v>32</v>
      </c>
      <c r="P617">
        <v>33</v>
      </c>
      <c r="Q617" s="4">
        <v>5828.03</v>
      </c>
      <c r="R617" s="4">
        <v>176.60696969696968</v>
      </c>
      <c r="S617" s="4">
        <v>2506.0529000000001</v>
      </c>
      <c r="T617" s="4">
        <v>3321.9770999999996</v>
      </c>
      <c r="U617">
        <v>285</v>
      </c>
      <c r="V617">
        <v>0</v>
      </c>
      <c r="W617" t="str">
        <f t="shared" si="9"/>
        <v>Not Back Order</v>
      </c>
      <c r="X617" t="str">
        <f>IF(OR(A617=2019,A617=2018),IF(IFERROR(VLOOKUP(DATA!D617,'Year Check'!B:B,1,FALSE),"0"),"1","0")," ")</f>
        <v>1</v>
      </c>
    </row>
    <row r="618" spans="1:24" x14ac:dyDescent="0.25">
      <c r="A618">
        <v>2019</v>
      </c>
      <c r="B618">
        <v>1</v>
      </c>
      <c r="C618" t="s">
        <v>79</v>
      </c>
      <c r="D618">
        <v>271</v>
      </c>
      <c r="E618" t="s">
        <v>45</v>
      </c>
      <c r="F618" t="s">
        <v>24</v>
      </c>
      <c r="G618">
        <v>1111112</v>
      </c>
      <c r="H618" t="s">
        <v>36</v>
      </c>
      <c r="I618" t="s">
        <v>37</v>
      </c>
      <c r="J618" t="s">
        <v>27</v>
      </c>
      <c r="K618" t="s">
        <v>28</v>
      </c>
      <c r="L618" t="s">
        <v>29</v>
      </c>
      <c r="M618" t="s">
        <v>34</v>
      </c>
      <c r="N618" t="s">
        <v>40</v>
      </c>
      <c r="O618" t="s">
        <v>35</v>
      </c>
      <c r="P618">
        <v>8</v>
      </c>
      <c r="Q618" s="4">
        <v>882</v>
      </c>
      <c r="R618" s="4">
        <v>110.25</v>
      </c>
      <c r="S618" s="4">
        <v>361.62</v>
      </c>
      <c r="T618" s="4">
        <v>520.38</v>
      </c>
      <c r="U618">
        <v>0</v>
      </c>
      <c r="V618">
        <v>0</v>
      </c>
      <c r="W618" t="str">
        <f t="shared" si="9"/>
        <v>Not Back Order</v>
      </c>
      <c r="X618" t="str">
        <f>IF(OR(A618=2019,A618=2018),IF(IFERROR(VLOOKUP(DATA!D618,'Year Check'!B:B,1,FALSE),"0"),"1","0")," ")</f>
        <v>1</v>
      </c>
    </row>
    <row r="619" spans="1:24" x14ac:dyDescent="0.25">
      <c r="A619">
        <v>2019</v>
      </c>
      <c r="B619">
        <v>1</v>
      </c>
      <c r="C619" t="s">
        <v>79</v>
      </c>
      <c r="D619">
        <v>293</v>
      </c>
      <c r="E619" t="s">
        <v>45</v>
      </c>
      <c r="F619" t="s">
        <v>24</v>
      </c>
      <c r="G619">
        <v>1111112</v>
      </c>
      <c r="H619" t="s">
        <v>36</v>
      </c>
      <c r="I619" t="s">
        <v>37</v>
      </c>
      <c r="J619" t="s">
        <v>27</v>
      </c>
      <c r="K619" t="s">
        <v>28</v>
      </c>
      <c r="L619" t="s">
        <v>29</v>
      </c>
      <c r="M619" t="s">
        <v>30</v>
      </c>
      <c r="N619" t="s">
        <v>40</v>
      </c>
      <c r="O619" t="s">
        <v>35</v>
      </c>
      <c r="P619">
        <v>8</v>
      </c>
      <c r="Q619" s="4">
        <v>85</v>
      </c>
      <c r="R619" s="4">
        <v>10.625</v>
      </c>
      <c r="S619" s="4">
        <v>34.85</v>
      </c>
      <c r="T619" s="4">
        <v>50.15</v>
      </c>
      <c r="U619">
        <v>0</v>
      </c>
      <c r="V619">
        <v>0</v>
      </c>
      <c r="W619" t="str">
        <f t="shared" si="9"/>
        <v>Not Back Order</v>
      </c>
      <c r="X619" t="str">
        <f>IF(OR(A619=2019,A619=2018),IF(IFERROR(VLOOKUP(DATA!D619,'Year Check'!B:B,1,FALSE),"0"),"1","0")," ")</f>
        <v>1</v>
      </c>
    </row>
    <row r="620" spans="1:24" x14ac:dyDescent="0.25">
      <c r="A620">
        <v>2019</v>
      </c>
      <c r="B620">
        <v>1</v>
      </c>
      <c r="C620" t="s">
        <v>79</v>
      </c>
      <c r="D620">
        <v>211</v>
      </c>
      <c r="E620" t="s">
        <v>45</v>
      </c>
      <c r="F620" t="s">
        <v>58</v>
      </c>
      <c r="G620">
        <v>1111112</v>
      </c>
      <c r="H620" t="s">
        <v>36</v>
      </c>
      <c r="I620" t="s">
        <v>37</v>
      </c>
      <c r="J620" t="s">
        <v>27</v>
      </c>
      <c r="K620" t="s">
        <v>28</v>
      </c>
      <c r="L620" t="s">
        <v>29</v>
      </c>
      <c r="M620" t="s">
        <v>34</v>
      </c>
      <c r="N620" t="s">
        <v>40</v>
      </c>
      <c r="O620" t="s">
        <v>35</v>
      </c>
      <c r="P620">
        <v>14</v>
      </c>
      <c r="Q620" s="4">
        <v>239.97999999999996</v>
      </c>
      <c r="R620" s="4">
        <v>17.14142857142857</v>
      </c>
      <c r="S620" s="4">
        <v>98.391800000000003</v>
      </c>
      <c r="T620" s="4">
        <v>141.58819999999997</v>
      </c>
      <c r="V620">
        <v>0</v>
      </c>
      <c r="W620" t="str">
        <f t="shared" si="9"/>
        <v>Not Back Order</v>
      </c>
      <c r="X620" t="str">
        <f>IF(OR(A620=2019,A620=2018),IF(IFERROR(VLOOKUP(DATA!D620,'Year Check'!B:B,1,FALSE),"0"),"1","0")," ")</f>
        <v>1</v>
      </c>
    </row>
    <row r="621" spans="1:24" x14ac:dyDescent="0.25">
      <c r="A621">
        <v>2019</v>
      </c>
      <c r="B621">
        <v>1</v>
      </c>
      <c r="C621" t="s">
        <v>79</v>
      </c>
      <c r="D621">
        <v>265</v>
      </c>
      <c r="E621" t="s">
        <v>45</v>
      </c>
      <c r="F621" t="s">
        <v>75</v>
      </c>
      <c r="G621">
        <v>1111112</v>
      </c>
      <c r="H621" t="s">
        <v>36</v>
      </c>
      <c r="I621" t="s">
        <v>37</v>
      </c>
      <c r="J621" t="s">
        <v>27</v>
      </c>
      <c r="K621" t="s">
        <v>28</v>
      </c>
      <c r="L621" t="s">
        <v>29</v>
      </c>
      <c r="M621" t="s">
        <v>34</v>
      </c>
      <c r="N621" t="s">
        <v>40</v>
      </c>
      <c r="O621" t="s">
        <v>35</v>
      </c>
      <c r="P621">
        <v>8</v>
      </c>
      <c r="Q621" s="4">
        <v>889.99</v>
      </c>
      <c r="R621" s="4">
        <v>111.24875</v>
      </c>
      <c r="S621" s="4">
        <v>364.89590000000004</v>
      </c>
      <c r="T621" s="4">
        <v>525.09410000000003</v>
      </c>
      <c r="V621">
        <v>0</v>
      </c>
      <c r="W621" t="str">
        <f t="shared" si="9"/>
        <v>Not Back Order</v>
      </c>
      <c r="X621" t="str">
        <f>IF(OR(A621=2019,A621=2018),IF(IFERROR(VLOOKUP(DATA!D621,'Year Check'!B:B,1,FALSE),"0"),"1","0")," ")</f>
        <v>1</v>
      </c>
    </row>
    <row r="622" spans="1:24" x14ac:dyDescent="0.25">
      <c r="A622">
        <v>2019</v>
      </c>
      <c r="B622">
        <v>1</v>
      </c>
      <c r="C622" t="s">
        <v>79</v>
      </c>
      <c r="D622">
        <v>276</v>
      </c>
      <c r="E622" t="s">
        <v>45</v>
      </c>
      <c r="F622" t="s">
        <v>33</v>
      </c>
      <c r="G622">
        <v>1111112</v>
      </c>
      <c r="H622" t="s">
        <v>36</v>
      </c>
      <c r="I622" t="s">
        <v>37</v>
      </c>
      <c r="J622" t="s">
        <v>27</v>
      </c>
      <c r="K622" t="s">
        <v>28</v>
      </c>
      <c r="L622" t="s">
        <v>29</v>
      </c>
      <c r="M622" t="s">
        <v>34</v>
      </c>
      <c r="N622" t="s">
        <v>40</v>
      </c>
      <c r="O622" t="s">
        <v>35</v>
      </c>
      <c r="P622">
        <v>8</v>
      </c>
      <c r="Q622" s="4">
        <v>808.99</v>
      </c>
      <c r="R622" s="4">
        <v>101.12375</v>
      </c>
      <c r="S622" s="4">
        <v>331.6859</v>
      </c>
      <c r="T622" s="4">
        <v>477.30410000000001</v>
      </c>
      <c r="V622">
        <v>0</v>
      </c>
      <c r="W622" t="str">
        <f t="shared" si="9"/>
        <v>Not Back Order</v>
      </c>
      <c r="X622" t="str">
        <f>IF(OR(A622=2019,A622=2018),IF(IFERROR(VLOOKUP(DATA!D622,'Year Check'!B:B,1,FALSE),"0"),"1","0")," ")</f>
        <v>1</v>
      </c>
    </row>
    <row r="623" spans="1:24" x14ac:dyDescent="0.25">
      <c r="A623">
        <v>2019</v>
      </c>
      <c r="B623">
        <v>1</v>
      </c>
      <c r="C623" t="s">
        <v>79</v>
      </c>
      <c r="D623">
        <v>394</v>
      </c>
      <c r="E623" t="s">
        <v>45</v>
      </c>
      <c r="F623" t="s">
        <v>24</v>
      </c>
      <c r="G623">
        <v>1111893</v>
      </c>
      <c r="H623" t="s">
        <v>47</v>
      </c>
      <c r="I623" t="s">
        <v>59</v>
      </c>
      <c r="J623" t="s">
        <v>53</v>
      </c>
      <c r="K623" t="s">
        <v>28</v>
      </c>
      <c r="L623" t="s">
        <v>29</v>
      </c>
      <c r="M623" t="s">
        <v>39</v>
      </c>
      <c r="N623" t="s">
        <v>49</v>
      </c>
      <c r="O623" t="s">
        <v>46</v>
      </c>
      <c r="P623">
        <v>8</v>
      </c>
      <c r="Q623" s="4">
        <v>22.5</v>
      </c>
      <c r="R623" s="4">
        <v>2.8125</v>
      </c>
      <c r="S623" s="4">
        <v>9.4500000000000011</v>
      </c>
      <c r="T623" s="4">
        <v>13.049999999999999</v>
      </c>
      <c r="U623">
        <v>121</v>
      </c>
      <c r="V623">
        <v>0</v>
      </c>
      <c r="W623" t="str">
        <f t="shared" si="9"/>
        <v>Not Back Order</v>
      </c>
      <c r="X623" t="str">
        <f>IF(OR(A623=2019,A623=2018),IF(IFERROR(VLOOKUP(DATA!D623,'Year Check'!B:B,1,FALSE),"0"),"1","0")," ")</f>
        <v>1</v>
      </c>
    </row>
    <row r="624" spans="1:24" x14ac:dyDescent="0.25">
      <c r="A624">
        <v>2019</v>
      </c>
      <c r="B624">
        <v>1</v>
      </c>
      <c r="C624" t="s">
        <v>79</v>
      </c>
      <c r="D624">
        <v>395</v>
      </c>
      <c r="E624" t="s">
        <v>45</v>
      </c>
      <c r="F624" t="s">
        <v>33</v>
      </c>
      <c r="G624">
        <v>1111893</v>
      </c>
      <c r="H624" t="s">
        <v>47</v>
      </c>
      <c r="I624" t="s">
        <v>59</v>
      </c>
      <c r="J624" t="s">
        <v>53</v>
      </c>
      <c r="K624" t="s">
        <v>28</v>
      </c>
      <c r="L624" t="s">
        <v>29</v>
      </c>
      <c r="M624" t="s">
        <v>39</v>
      </c>
      <c r="N624" t="s">
        <v>49</v>
      </c>
      <c r="O624" t="s">
        <v>46</v>
      </c>
      <c r="P624">
        <v>8</v>
      </c>
      <c r="Q624" s="4">
        <v>22.5</v>
      </c>
      <c r="R624" s="4">
        <v>2.8125</v>
      </c>
      <c r="S624" s="4">
        <v>9.4500000000000011</v>
      </c>
      <c r="T624" s="4">
        <v>13.049999999999999</v>
      </c>
      <c r="U624">
        <v>0</v>
      </c>
      <c r="V624">
        <v>0</v>
      </c>
      <c r="W624" t="str">
        <f t="shared" si="9"/>
        <v>Not Back Order</v>
      </c>
      <c r="X624" t="str">
        <f>IF(OR(A624=2019,A624=2018),IF(IFERROR(VLOOKUP(DATA!D624,'Year Check'!B:B,1,FALSE),"0"),"1","0")," ")</f>
        <v>1</v>
      </c>
    </row>
    <row r="625" spans="1:24" x14ac:dyDescent="0.25">
      <c r="A625">
        <v>2019</v>
      </c>
      <c r="B625">
        <v>1</v>
      </c>
      <c r="C625" t="s">
        <v>22</v>
      </c>
      <c r="D625">
        <v>12310</v>
      </c>
      <c r="E625" t="s">
        <v>45</v>
      </c>
      <c r="F625" t="s">
        <v>24</v>
      </c>
      <c r="G625">
        <v>1111893</v>
      </c>
      <c r="H625" t="s">
        <v>47</v>
      </c>
      <c r="I625" t="s">
        <v>48</v>
      </c>
      <c r="J625" t="s">
        <v>27</v>
      </c>
      <c r="K625" t="s">
        <v>28</v>
      </c>
      <c r="L625" t="s">
        <v>29</v>
      </c>
      <c r="M625" t="s">
        <v>30</v>
      </c>
      <c r="N625" t="s">
        <v>49</v>
      </c>
      <c r="O625" t="s">
        <v>32</v>
      </c>
      <c r="P625">
        <v>32</v>
      </c>
      <c r="Q625" s="4">
        <v>330.6</v>
      </c>
      <c r="R625" s="4">
        <v>10.331250000000001</v>
      </c>
      <c r="S625" s="4">
        <v>138.85200000000003</v>
      </c>
      <c r="T625" s="4">
        <v>191.74799999999999</v>
      </c>
      <c r="U625">
        <v>25</v>
      </c>
      <c r="V625">
        <v>0</v>
      </c>
      <c r="W625" t="str">
        <f t="shared" si="9"/>
        <v>Not Back Order</v>
      </c>
      <c r="X625" t="str">
        <f>IF(OR(A625=2019,A625=2018),IF(IFERROR(VLOOKUP(DATA!D625,'Year Check'!B:B,1,FALSE),"0"),"1","0")," ")</f>
        <v>1</v>
      </c>
    </row>
    <row r="626" spans="1:24" x14ac:dyDescent="0.25">
      <c r="A626">
        <v>2019</v>
      </c>
      <c r="B626">
        <v>1</v>
      </c>
      <c r="C626" t="s">
        <v>22</v>
      </c>
      <c r="D626">
        <v>12331</v>
      </c>
      <c r="E626" t="s">
        <v>50</v>
      </c>
      <c r="F626" t="s">
        <v>24</v>
      </c>
      <c r="G626">
        <v>1112531</v>
      </c>
      <c r="H626" t="s">
        <v>41</v>
      </c>
      <c r="I626" t="s">
        <v>44</v>
      </c>
      <c r="J626" t="s">
        <v>53</v>
      </c>
      <c r="K626" t="s">
        <v>28</v>
      </c>
      <c r="L626" t="s">
        <v>54</v>
      </c>
      <c r="M626" t="s">
        <v>39</v>
      </c>
      <c r="N626" t="s">
        <v>31</v>
      </c>
      <c r="O626" t="s">
        <v>46</v>
      </c>
      <c r="P626">
        <v>35</v>
      </c>
      <c r="Q626" s="4">
        <v>2488.85</v>
      </c>
      <c r="R626" s="4">
        <v>71.11</v>
      </c>
      <c r="S626" s="4">
        <v>1070.2055000000003</v>
      </c>
      <c r="T626" s="4">
        <v>1418.6444999999999</v>
      </c>
      <c r="U626">
        <v>38</v>
      </c>
      <c r="V626">
        <v>0</v>
      </c>
      <c r="W626" t="str">
        <f t="shared" si="9"/>
        <v>Not Back Order</v>
      </c>
      <c r="X626" t="str">
        <f>IF(OR(A626=2019,A626=2018),IF(IFERROR(VLOOKUP(DATA!D626,'Year Check'!B:B,1,FALSE),"0"),"1","0")," ")</f>
        <v>1</v>
      </c>
    </row>
    <row r="627" spans="1:24" x14ac:dyDescent="0.25">
      <c r="A627">
        <v>2019</v>
      </c>
      <c r="B627">
        <v>1</v>
      </c>
      <c r="C627" t="s">
        <v>22</v>
      </c>
      <c r="D627">
        <v>12332</v>
      </c>
      <c r="E627" t="s">
        <v>50</v>
      </c>
      <c r="F627" t="s">
        <v>24</v>
      </c>
      <c r="G627">
        <v>1113411</v>
      </c>
      <c r="H627" t="s">
        <v>47</v>
      </c>
      <c r="I627" t="s">
        <v>52</v>
      </c>
      <c r="J627" t="s">
        <v>53</v>
      </c>
      <c r="K627" t="s">
        <v>28</v>
      </c>
      <c r="L627" t="s">
        <v>29</v>
      </c>
      <c r="M627" t="s">
        <v>39</v>
      </c>
      <c r="N627" t="s">
        <v>31</v>
      </c>
      <c r="O627" t="s">
        <v>46</v>
      </c>
      <c r="P627">
        <v>39</v>
      </c>
      <c r="Q627" s="4">
        <v>2228</v>
      </c>
      <c r="R627" s="4">
        <v>57.128205128205131</v>
      </c>
      <c r="S627" s="4">
        <v>935.7600000000001</v>
      </c>
      <c r="T627" s="4">
        <v>1292.24</v>
      </c>
      <c r="U627">
        <v>45</v>
      </c>
      <c r="V627">
        <v>0</v>
      </c>
      <c r="W627" t="str">
        <f t="shared" si="9"/>
        <v>Not Back Order</v>
      </c>
      <c r="X627" t="str">
        <f>IF(OR(A627=2019,A627=2018),IF(IFERROR(VLOOKUP(DATA!D627,'Year Check'!B:B,1,FALSE),"0"),"1","0")," ")</f>
        <v>1</v>
      </c>
    </row>
    <row r="628" spans="1:24" x14ac:dyDescent="0.25">
      <c r="A628">
        <v>2019</v>
      </c>
      <c r="B628">
        <v>1</v>
      </c>
      <c r="C628" t="s">
        <v>22</v>
      </c>
      <c r="D628">
        <v>12333</v>
      </c>
      <c r="E628" t="s">
        <v>50</v>
      </c>
      <c r="F628" t="s">
        <v>24</v>
      </c>
      <c r="G628">
        <v>1113411</v>
      </c>
      <c r="H628" t="s">
        <v>47</v>
      </c>
      <c r="I628" t="s">
        <v>52</v>
      </c>
      <c r="J628" t="s">
        <v>53</v>
      </c>
      <c r="K628" t="s">
        <v>28</v>
      </c>
      <c r="L628" t="s">
        <v>29</v>
      </c>
      <c r="M628" t="s">
        <v>39</v>
      </c>
      <c r="N628" t="s">
        <v>31</v>
      </c>
      <c r="O628" t="s">
        <v>46</v>
      </c>
      <c r="P628">
        <v>38</v>
      </c>
      <c r="Q628" s="4">
        <v>8329.0499999999993</v>
      </c>
      <c r="R628" s="4">
        <v>219.18552631578945</v>
      </c>
      <c r="S628" s="4">
        <v>3498.2009999999996</v>
      </c>
      <c r="T628" s="4">
        <v>4830.8489999999993</v>
      </c>
      <c r="U628">
        <v>30</v>
      </c>
      <c r="V628">
        <v>0</v>
      </c>
      <c r="W628" t="str">
        <f t="shared" si="9"/>
        <v>Not Back Order</v>
      </c>
      <c r="X628" t="str">
        <f>IF(OR(A628=2019,A628=2018),IF(IFERROR(VLOOKUP(DATA!D628,'Year Check'!B:B,1,FALSE),"0"),"1","0")," ")</f>
        <v>1</v>
      </c>
    </row>
    <row r="629" spans="1:24" x14ac:dyDescent="0.25">
      <c r="A629">
        <v>2019</v>
      </c>
      <c r="B629">
        <v>1</v>
      </c>
      <c r="C629" t="s">
        <v>22</v>
      </c>
      <c r="D629">
        <v>12334</v>
      </c>
      <c r="E629" t="s">
        <v>50</v>
      </c>
      <c r="F629" t="s">
        <v>24</v>
      </c>
      <c r="G629">
        <v>1113411</v>
      </c>
      <c r="H629" t="s">
        <v>47</v>
      </c>
      <c r="I629" t="s">
        <v>52</v>
      </c>
      <c r="J629" t="s">
        <v>53</v>
      </c>
      <c r="K629" t="s">
        <v>28</v>
      </c>
      <c r="L629" t="s">
        <v>29</v>
      </c>
      <c r="M629" t="s">
        <v>39</v>
      </c>
      <c r="N629" t="s">
        <v>31</v>
      </c>
      <c r="O629" t="s">
        <v>46</v>
      </c>
      <c r="P629">
        <v>20</v>
      </c>
      <c r="Q629" s="4">
        <v>393</v>
      </c>
      <c r="R629" s="4">
        <v>19.649999999999999</v>
      </c>
      <c r="S629" s="4">
        <v>165.06</v>
      </c>
      <c r="T629" s="4">
        <v>227.94</v>
      </c>
      <c r="U629">
        <v>86</v>
      </c>
      <c r="V629">
        <v>0</v>
      </c>
      <c r="W629" t="str">
        <f t="shared" si="9"/>
        <v>Not Back Order</v>
      </c>
      <c r="X629" t="str">
        <f>IF(OR(A629=2019,A629=2018),IF(IFERROR(VLOOKUP(DATA!D629,'Year Check'!B:B,1,FALSE),"0"),"1","0")," ")</f>
        <v>1</v>
      </c>
    </row>
    <row r="630" spans="1:24" x14ac:dyDescent="0.25">
      <c r="A630">
        <v>2019</v>
      </c>
      <c r="B630">
        <v>1</v>
      </c>
      <c r="C630" t="s">
        <v>22</v>
      </c>
      <c r="D630">
        <v>12335</v>
      </c>
      <c r="E630" t="s">
        <v>50</v>
      </c>
      <c r="F630" t="s">
        <v>24</v>
      </c>
      <c r="G630">
        <v>1112531</v>
      </c>
      <c r="H630" t="s">
        <v>41</v>
      </c>
      <c r="I630" t="s">
        <v>44</v>
      </c>
      <c r="J630" t="s">
        <v>53</v>
      </c>
      <c r="K630" t="s">
        <v>28</v>
      </c>
      <c r="L630" t="s">
        <v>29</v>
      </c>
      <c r="M630" t="s">
        <v>39</v>
      </c>
      <c r="N630" t="s">
        <v>31</v>
      </c>
      <c r="O630" t="s">
        <v>46</v>
      </c>
      <c r="P630">
        <v>6</v>
      </c>
      <c r="Q630" s="4">
        <v>648.94000000000005</v>
      </c>
      <c r="R630" s="4">
        <v>108.15666666666668</v>
      </c>
      <c r="S630" s="4">
        <v>279.04420000000005</v>
      </c>
      <c r="T630" s="4">
        <v>369.89580000000001</v>
      </c>
      <c r="U630">
        <v>49</v>
      </c>
      <c r="V630">
        <v>0</v>
      </c>
      <c r="W630" t="str">
        <f t="shared" si="9"/>
        <v>Not Back Order</v>
      </c>
      <c r="X630" t="str">
        <f>IF(OR(A630=2019,A630=2018),IF(IFERROR(VLOOKUP(DATA!D630,'Year Check'!B:B,1,FALSE),"0"),"1","0")," ")</f>
        <v>1</v>
      </c>
    </row>
    <row r="631" spans="1:24" x14ac:dyDescent="0.25">
      <c r="A631">
        <v>2019</v>
      </c>
      <c r="B631">
        <v>1</v>
      </c>
      <c r="C631" t="s">
        <v>22</v>
      </c>
      <c r="D631">
        <v>12336</v>
      </c>
      <c r="E631" t="s">
        <v>23</v>
      </c>
      <c r="F631" t="s">
        <v>24</v>
      </c>
      <c r="G631">
        <v>1111185</v>
      </c>
      <c r="H631" t="s">
        <v>41</v>
      </c>
      <c r="I631" t="s">
        <v>42</v>
      </c>
      <c r="J631" t="s">
        <v>27</v>
      </c>
      <c r="K631" t="s">
        <v>28</v>
      </c>
      <c r="L631" t="s">
        <v>38</v>
      </c>
      <c r="M631" t="s">
        <v>39</v>
      </c>
      <c r="N631" t="s">
        <v>40</v>
      </c>
      <c r="O631" t="s">
        <v>35</v>
      </c>
      <c r="P631">
        <v>3</v>
      </c>
      <c r="Q631" s="4">
        <v>96</v>
      </c>
      <c r="R631" s="4">
        <v>32</v>
      </c>
      <c r="S631" s="4">
        <v>41.28</v>
      </c>
      <c r="T631" s="4">
        <v>54.72</v>
      </c>
      <c r="U631">
        <v>44</v>
      </c>
      <c r="V631">
        <v>0</v>
      </c>
      <c r="W631" t="str">
        <f t="shared" si="9"/>
        <v>Not Back Order</v>
      </c>
      <c r="X631" t="str">
        <f>IF(OR(A631=2019,A631=2018),IF(IFERROR(VLOOKUP(DATA!D631,'Year Check'!B:B,1,FALSE),"0"),"1","0")," ")</f>
        <v>1</v>
      </c>
    </row>
    <row r="632" spans="1:24" x14ac:dyDescent="0.25">
      <c r="A632">
        <v>2019</v>
      </c>
      <c r="B632">
        <v>1</v>
      </c>
      <c r="C632" t="s">
        <v>22</v>
      </c>
      <c r="D632">
        <v>12337</v>
      </c>
      <c r="E632" t="s">
        <v>50</v>
      </c>
      <c r="F632" t="s">
        <v>24</v>
      </c>
      <c r="G632">
        <v>1111821</v>
      </c>
      <c r="H632" t="s">
        <v>56</v>
      </c>
      <c r="I632" t="s">
        <v>57</v>
      </c>
      <c r="J632" t="s">
        <v>43</v>
      </c>
      <c r="K632" t="s">
        <v>28</v>
      </c>
      <c r="L632" t="s">
        <v>38</v>
      </c>
      <c r="M632" t="s">
        <v>30</v>
      </c>
      <c r="N632" t="s">
        <v>49</v>
      </c>
      <c r="O632" t="s">
        <v>32</v>
      </c>
      <c r="P632">
        <v>8</v>
      </c>
      <c r="Q632" s="4">
        <v>29.5</v>
      </c>
      <c r="R632" s="4">
        <v>3.6875</v>
      </c>
      <c r="S632" s="4">
        <v>11.505000000000001</v>
      </c>
      <c r="T632" s="4">
        <v>17.995000000000001</v>
      </c>
      <c r="U632">
        <v>5</v>
      </c>
      <c r="V632">
        <v>0</v>
      </c>
      <c r="W632" t="str">
        <f t="shared" si="9"/>
        <v>Not Back Order</v>
      </c>
      <c r="X632" t="str">
        <f>IF(OR(A632=2019,A632=2018),IF(IFERROR(VLOOKUP(DATA!D632,'Year Check'!B:B,1,FALSE),"0"),"1","0")," ")</f>
        <v>1</v>
      </c>
    </row>
    <row r="633" spans="1:24" x14ac:dyDescent="0.25">
      <c r="A633">
        <v>2019</v>
      </c>
      <c r="B633">
        <v>1</v>
      </c>
      <c r="C633" t="s">
        <v>22</v>
      </c>
      <c r="D633">
        <v>12338</v>
      </c>
      <c r="E633" t="s">
        <v>23</v>
      </c>
      <c r="F633" t="s">
        <v>24</v>
      </c>
      <c r="G633">
        <v>1113411</v>
      </c>
      <c r="H633" t="s">
        <v>47</v>
      </c>
      <c r="I633" t="s">
        <v>48</v>
      </c>
      <c r="J633" t="s">
        <v>27</v>
      </c>
      <c r="K633" t="s">
        <v>28</v>
      </c>
      <c r="L633" t="s">
        <v>29</v>
      </c>
      <c r="M633" t="s">
        <v>34</v>
      </c>
      <c r="N633" t="s">
        <v>40</v>
      </c>
      <c r="O633" t="s">
        <v>32</v>
      </c>
      <c r="P633">
        <v>828</v>
      </c>
      <c r="Q633" s="4">
        <v>338.2</v>
      </c>
      <c r="R633" s="4">
        <v>0.40845410628019324</v>
      </c>
      <c r="S633" s="4">
        <v>142.04400000000001</v>
      </c>
      <c r="T633" s="4">
        <v>196.15599999999998</v>
      </c>
      <c r="U633">
        <v>894</v>
      </c>
      <c r="V633">
        <v>0</v>
      </c>
      <c r="W633" t="str">
        <f t="shared" si="9"/>
        <v>Not Back Order</v>
      </c>
      <c r="X633" t="str">
        <f>IF(OR(A633=2019,A633=2018),IF(IFERROR(VLOOKUP(DATA!D633,'Year Check'!B:B,1,FALSE),"0"),"1","0")," ")</f>
        <v>1</v>
      </c>
    </row>
    <row r="634" spans="1:24" x14ac:dyDescent="0.25">
      <c r="A634">
        <v>2019</v>
      </c>
      <c r="B634">
        <v>1</v>
      </c>
      <c r="C634" t="s">
        <v>22</v>
      </c>
      <c r="D634">
        <v>12339</v>
      </c>
      <c r="E634" t="s">
        <v>50</v>
      </c>
      <c r="F634" t="s">
        <v>24</v>
      </c>
      <c r="G634">
        <v>1111193</v>
      </c>
      <c r="H634" t="s">
        <v>47</v>
      </c>
      <c r="I634" t="s">
        <v>59</v>
      </c>
      <c r="J634" t="s">
        <v>53</v>
      </c>
      <c r="K634" t="s">
        <v>28</v>
      </c>
      <c r="L634" t="s">
        <v>29</v>
      </c>
      <c r="M634" t="s">
        <v>34</v>
      </c>
      <c r="N634" t="s">
        <v>40</v>
      </c>
      <c r="O634" t="s">
        <v>32</v>
      </c>
      <c r="P634">
        <v>3</v>
      </c>
      <c r="Q634" s="4">
        <v>883.60000000000014</v>
      </c>
      <c r="R634" s="4">
        <v>294.53333333333336</v>
      </c>
      <c r="S634" s="4">
        <v>371.11200000000008</v>
      </c>
      <c r="T634" s="4">
        <v>512.48800000000006</v>
      </c>
      <c r="U634">
        <v>2</v>
      </c>
      <c r="V634">
        <v>0</v>
      </c>
      <c r="W634" t="str">
        <f t="shared" si="9"/>
        <v>Not Back Order</v>
      </c>
      <c r="X634" t="str">
        <f>IF(OR(A634=2019,A634=2018),IF(IFERROR(VLOOKUP(DATA!D634,'Year Check'!B:B,1,FALSE),"0"),"1","0")," ")</f>
        <v>1</v>
      </c>
    </row>
    <row r="635" spans="1:24" x14ac:dyDescent="0.25">
      <c r="A635">
        <v>2019</v>
      </c>
      <c r="B635">
        <v>1</v>
      </c>
      <c r="C635" t="s">
        <v>22</v>
      </c>
      <c r="D635">
        <v>12340</v>
      </c>
      <c r="E635" t="s">
        <v>45</v>
      </c>
      <c r="F635" t="s">
        <v>24</v>
      </c>
      <c r="G635">
        <v>1111893</v>
      </c>
      <c r="H635" t="s">
        <v>25</v>
      </c>
      <c r="I635" t="s">
        <v>26</v>
      </c>
      <c r="J635" t="s">
        <v>27</v>
      </c>
      <c r="K635" t="s">
        <v>28</v>
      </c>
      <c r="L635" t="s">
        <v>29</v>
      </c>
      <c r="M635" t="s">
        <v>39</v>
      </c>
      <c r="N635" t="s">
        <v>49</v>
      </c>
      <c r="O635" t="s">
        <v>32</v>
      </c>
      <c r="P635">
        <v>3</v>
      </c>
      <c r="Q635" s="4">
        <v>450</v>
      </c>
      <c r="R635" s="4">
        <v>150</v>
      </c>
      <c r="S635" s="4">
        <v>139.50000000000003</v>
      </c>
      <c r="T635" s="4">
        <v>310.5</v>
      </c>
      <c r="U635">
        <v>2</v>
      </c>
      <c r="V635">
        <v>0</v>
      </c>
      <c r="W635" t="str">
        <f t="shared" si="9"/>
        <v>Not Back Order</v>
      </c>
      <c r="X635" t="str">
        <f>IF(OR(A635=2019,A635=2018),IF(IFERROR(VLOOKUP(DATA!D635,'Year Check'!B:B,1,FALSE),"0"),"1","0")," ")</f>
        <v>1</v>
      </c>
    </row>
    <row r="636" spans="1:24" x14ac:dyDescent="0.25">
      <c r="A636">
        <v>2019</v>
      </c>
      <c r="B636">
        <v>1</v>
      </c>
      <c r="C636" t="s">
        <v>22</v>
      </c>
      <c r="D636">
        <v>12341</v>
      </c>
      <c r="E636" t="s">
        <v>50</v>
      </c>
      <c r="F636" t="s">
        <v>24</v>
      </c>
      <c r="G636">
        <v>1113411</v>
      </c>
      <c r="H636" t="s">
        <v>41</v>
      </c>
      <c r="I636" t="s">
        <v>42</v>
      </c>
      <c r="J636" t="s">
        <v>53</v>
      </c>
      <c r="K636" t="s">
        <v>28</v>
      </c>
      <c r="L636" t="s">
        <v>29</v>
      </c>
      <c r="M636" t="s">
        <v>34</v>
      </c>
      <c r="N636" t="s">
        <v>40</v>
      </c>
      <c r="O636" t="s">
        <v>46</v>
      </c>
      <c r="P636">
        <v>8</v>
      </c>
      <c r="Q636" s="4">
        <v>20</v>
      </c>
      <c r="R636" s="4">
        <v>2.5</v>
      </c>
      <c r="S636" s="4">
        <v>8.6000000000000014</v>
      </c>
      <c r="T636" s="4">
        <v>11.399999999999999</v>
      </c>
      <c r="U636">
        <v>121</v>
      </c>
      <c r="V636">
        <v>0</v>
      </c>
      <c r="W636" t="str">
        <f t="shared" si="9"/>
        <v>Not Back Order</v>
      </c>
      <c r="X636" t="str">
        <f>IF(OR(A636=2019,A636=2018),IF(IFERROR(VLOOKUP(DATA!D636,'Year Check'!B:B,1,FALSE),"0"),"1","0")," ")</f>
        <v>1</v>
      </c>
    </row>
    <row r="637" spans="1:24" x14ac:dyDescent="0.25">
      <c r="A637">
        <v>2019</v>
      </c>
      <c r="B637">
        <v>1</v>
      </c>
      <c r="C637" t="s">
        <v>22</v>
      </c>
      <c r="D637">
        <v>12342</v>
      </c>
      <c r="E637" t="s">
        <v>45</v>
      </c>
      <c r="F637" t="s">
        <v>24</v>
      </c>
      <c r="G637">
        <v>1111893</v>
      </c>
      <c r="H637" t="s">
        <v>41</v>
      </c>
      <c r="I637" t="s">
        <v>42</v>
      </c>
      <c r="J637" t="s">
        <v>27</v>
      </c>
      <c r="K637" t="s">
        <v>28</v>
      </c>
      <c r="L637" t="s">
        <v>29</v>
      </c>
      <c r="M637" t="s">
        <v>39</v>
      </c>
      <c r="N637" t="s">
        <v>49</v>
      </c>
      <c r="O637" t="s">
        <v>32</v>
      </c>
      <c r="P637">
        <v>52</v>
      </c>
      <c r="Q637" s="4">
        <v>8594.4</v>
      </c>
      <c r="R637" s="4">
        <v>165.27692307692308</v>
      </c>
      <c r="S637" s="4">
        <v>3695.5920000000006</v>
      </c>
      <c r="T637" s="4">
        <v>4898.8079999999991</v>
      </c>
      <c r="U637">
        <v>33</v>
      </c>
      <c r="V637">
        <v>0</v>
      </c>
      <c r="W637" t="str">
        <f t="shared" si="9"/>
        <v>Not Back Order</v>
      </c>
      <c r="X637" t="str">
        <f>IF(OR(A637=2019,A637=2018),IF(IFERROR(VLOOKUP(DATA!D637,'Year Check'!B:B,1,FALSE),"0"),"1","0")," ")</f>
        <v>1</v>
      </c>
    </row>
    <row r="638" spans="1:24" x14ac:dyDescent="0.25">
      <c r="A638">
        <v>2019</v>
      </c>
      <c r="B638">
        <v>1</v>
      </c>
      <c r="C638" t="s">
        <v>22</v>
      </c>
      <c r="D638">
        <v>12343</v>
      </c>
      <c r="E638" t="s">
        <v>45</v>
      </c>
      <c r="F638" t="s">
        <v>24</v>
      </c>
      <c r="G638">
        <v>1111249</v>
      </c>
      <c r="H638" t="s">
        <v>47</v>
      </c>
      <c r="I638" t="s">
        <v>48</v>
      </c>
      <c r="J638" t="s">
        <v>27</v>
      </c>
      <c r="K638" t="s">
        <v>28</v>
      </c>
      <c r="L638" t="s">
        <v>29</v>
      </c>
      <c r="M638" t="s">
        <v>39</v>
      </c>
      <c r="N638" t="s">
        <v>40</v>
      </c>
      <c r="O638" t="s">
        <v>46</v>
      </c>
      <c r="P638">
        <v>38</v>
      </c>
      <c r="Q638" s="4">
        <v>8833.7999999999993</v>
      </c>
      <c r="R638" s="4">
        <v>232.46842105263156</v>
      </c>
      <c r="S638" s="4">
        <v>3710.1959999999999</v>
      </c>
      <c r="T638" s="4">
        <v>5123.6039999999994</v>
      </c>
      <c r="U638">
        <v>94</v>
      </c>
      <c r="V638">
        <v>0</v>
      </c>
      <c r="W638" t="str">
        <f t="shared" si="9"/>
        <v>Not Back Order</v>
      </c>
      <c r="X638" t="str">
        <f>IF(OR(A638=2019,A638=2018),IF(IFERROR(VLOOKUP(DATA!D638,'Year Check'!B:B,1,FALSE),"0"),"1","0")," ")</f>
        <v>1</v>
      </c>
    </row>
    <row r="639" spans="1:24" x14ac:dyDescent="0.25">
      <c r="A639">
        <v>2019</v>
      </c>
      <c r="B639">
        <v>1</v>
      </c>
      <c r="C639" t="s">
        <v>22</v>
      </c>
      <c r="D639">
        <v>12344</v>
      </c>
      <c r="E639" t="s">
        <v>45</v>
      </c>
      <c r="F639" t="s">
        <v>24</v>
      </c>
      <c r="G639">
        <v>1111249</v>
      </c>
      <c r="H639" t="s">
        <v>47</v>
      </c>
      <c r="I639" t="s">
        <v>48</v>
      </c>
      <c r="J639" t="s">
        <v>27</v>
      </c>
      <c r="K639" t="s">
        <v>28</v>
      </c>
      <c r="L639" t="s">
        <v>29</v>
      </c>
      <c r="M639" t="s">
        <v>39</v>
      </c>
      <c r="N639" t="s">
        <v>40</v>
      </c>
      <c r="O639" t="s">
        <v>46</v>
      </c>
      <c r="P639">
        <v>86</v>
      </c>
      <c r="Q639" s="4">
        <v>836.5</v>
      </c>
      <c r="R639" s="4">
        <v>9.7267441860465116</v>
      </c>
      <c r="S639" s="4">
        <v>351.33</v>
      </c>
      <c r="T639" s="4">
        <v>485.16999999999996</v>
      </c>
      <c r="U639">
        <v>82</v>
      </c>
      <c r="V639">
        <v>0</v>
      </c>
      <c r="W639" t="str">
        <f t="shared" si="9"/>
        <v>Not Back Order</v>
      </c>
      <c r="X639" t="str">
        <f>IF(OR(A639=2019,A639=2018),IF(IFERROR(VLOOKUP(DATA!D639,'Year Check'!B:B,1,FALSE),"0"),"1","0")," ")</f>
        <v>1</v>
      </c>
    </row>
    <row r="640" spans="1:24" x14ac:dyDescent="0.25">
      <c r="A640">
        <v>2019</v>
      </c>
      <c r="B640">
        <v>1</v>
      </c>
      <c r="C640" t="s">
        <v>22</v>
      </c>
      <c r="D640">
        <v>12345</v>
      </c>
      <c r="E640" t="s">
        <v>23</v>
      </c>
      <c r="F640" t="s">
        <v>24</v>
      </c>
      <c r="G640">
        <v>1111185</v>
      </c>
      <c r="H640" t="s">
        <v>25</v>
      </c>
      <c r="I640" t="s">
        <v>26</v>
      </c>
      <c r="J640" t="s">
        <v>27</v>
      </c>
      <c r="K640" t="s">
        <v>28</v>
      </c>
      <c r="L640" t="s">
        <v>29</v>
      </c>
      <c r="M640" t="s">
        <v>39</v>
      </c>
      <c r="N640" t="s">
        <v>40</v>
      </c>
      <c r="O640" t="s">
        <v>46</v>
      </c>
      <c r="P640">
        <v>4</v>
      </c>
      <c r="Q640" s="4">
        <v>600</v>
      </c>
      <c r="R640" s="4">
        <v>150</v>
      </c>
      <c r="S640" s="4">
        <v>186.00000000000003</v>
      </c>
      <c r="T640" s="4">
        <v>413.99999999999994</v>
      </c>
      <c r="U640">
        <v>82</v>
      </c>
      <c r="V640">
        <v>0</v>
      </c>
      <c r="W640" t="str">
        <f t="shared" si="9"/>
        <v>Not Back Order</v>
      </c>
      <c r="X640" t="str">
        <f>IF(OR(A640=2019,A640=2018),IF(IFERROR(VLOOKUP(DATA!D640,'Year Check'!B:B,1,FALSE),"0"),"1","0")," ")</f>
        <v>1</v>
      </c>
    </row>
    <row r="641" spans="1:24" x14ac:dyDescent="0.25">
      <c r="A641">
        <v>2019</v>
      </c>
      <c r="B641">
        <v>1</v>
      </c>
      <c r="C641" t="s">
        <v>22</v>
      </c>
      <c r="D641">
        <v>12346</v>
      </c>
      <c r="E641" t="s">
        <v>23</v>
      </c>
      <c r="F641" t="s">
        <v>24</v>
      </c>
      <c r="G641">
        <v>1111185</v>
      </c>
      <c r="H641" t="s">
        <v>25</v>
      </c>
      <c r="I641" t="s">
        <v>26</v>
      </c>
      <c r="J641" t="s">
        <v>27</v>
      </c>
      <c r="K641" t="s">
        <v>28</v>
      </c>
      <c r="L641" t="s">
        <v>29</v>
      </c>
      <c r="M641" t="s">
        <v>39</v>
      </c>
      <c r="N641" t="s">
        <v>40</v>
      </c>
      <c r="O641" t="s">
        <v>46</v>
      </c>
      <c r="P641">
        <v>8</v>
      </c>
      <c r="Q641" s="4">
        <v>1320</v>
      </c>
      <c r="R641" s="4">
        <v>165</v>
      </c>
      <c r="S641" s="4">
        <v>409.20000000000005</v>
      </c>
      <c r="T641" s="4">
        <v>910.8</v>
      </c>
      <c r="U641">
        <v>121</v>
      </c>
      <c r="V641">
        <v>0</v>
      </c>
      <c r="W641" t="str">
        <f t="shared" si="9"/>
        <v>Not Back Order</v>
      </c>
      <c r="X641" t="str">
        <f>IF(OR(A641=2019,A641=2018),IF(IFERROR(VLOOKUP(DATA!D641,'Year Check'!B:B,1,FALSE),"0"),"1","0")," ")</f>
        <v>1</v>
      </c>
    </row>
    <row r="642" spans="1:24" x14ac:dyDescent="0.25">
      <c r="A642">
        <v>2019</v>
      </c>
      <c r="B642">
        <v>1</v>
      </c>
      <c r="C642" t="s">
        <v>22</v>
      </c>
      <c r="D642">
        <v>12347</v>
      </c>
      <c r="E642" t="s">
        <v>50</v>
      </c>
      <c r="F642" t="s">
        <v>24</v>
      </c>
      <c r="G642">
        <v>1112531</v>
      </c>
      <c r="H642" t="s">
        <v>47</v>
      </c>
      <c r="I642" t="s">
        <v>59</v>
      </c>
      <c r="J642" t="s">
        <v>53</v>
      </c>
      <c r="K642" t="s">
        <v>28</v>
      </c>
      <c r="L642" t="s">
        <v>29</v>
      </c>
      <c r="M642" t="s">
        <v>34</v>
      </c>
      <c r="N642" t="s">
        <v>40</v>
      </c>
      <c r="O642" t="s">
        <v>35</v>
      </c>
      <c r="P642">
        <v>8</v>
      </c>
      <c r="Q642" s="4">
        <v>20</v>
      </c>
      <c r="R642" s="4">
        <v>2.5</v>
      </c>
      <c r="S642" s="4">
        <v>8.4</v>
      </c>
      <c r="T642" s="4">
        <v>11.6</v>
      </c>
      <c r="U642">
        <v>121</v>
      </c>
      <c r="V642">
        <v>0</v>
      </c>
      <c r="W642" t="str">
        <f t="shared" si="9"/>
        <v>Not Back Order</v>
      </c>
      <c r="X642" t="str">
        <f>IF(OR(A642=2019,A642=2018),IF(IFERROR(VLOOKUP(DATA!D642,'Year Check'!B:B,1,FALSE),"0"),"1","0")," ")</f>
        <v>1</v>
      </c>
    </row>
    <row r="643" spans="1:24" x14ac:dyDescent="0.25">
      <c r="A643">
        <v>2019</v>
      </c>
      <c r="B643">
        <v>1</v>
      </c>
      <c r="C643" t="s">
        <v>22</v>
      </c>
      <c r="D643">
        <v>12348</v>
      </c>
      <c r="E643" t="s">
        <v>23</v>
      </c>
      <c r="F643" t="s">
        <v>24</v>
      </c>
      <c r="G643">
        <v>1113411</v>
      </c>
      <c r="H643" t="s">
        <v>47</v>
      </c>
      <c r="I643" t="s">
        <v>48</v>
      </c>
      <c r="J643" t="s">
        <v>27</v>
      </c>
      <c r="K643" t="s">
        <v>28</v>
      </c>
      <c r="L643" t="s">
        <v>29</v>
      </c>
      <c r="M643" t="s">
        <v>34</v>
      </c>
      <c r="N643" t="s">
        <v>40</v>
      </c>
      <c r="O643" t="s">
        <v>46</v>
      </c>
      <c r="P643">
        <v>6</v>
      </c>
      <c r="Q643" s="4">
        <v>54</v>
      </c>
      <c r="R643" s="4">
        <v>9</v>
      </c>
      <c r="S643" s="4">
        <v>22.68</v>
      </c>
      <c r="T643" s="4">
        <v>31.319999999999997</v>
      </c>
      <c r="U643">
        <v>121</v>
      </c>
      <c r="V643">
        <v>0</v>
      </c>
      <c r="W643" t="str">
        <f t="shared" si="9"/>
        <v>Not Back Order</v>
      </c>
      <c r="X643" t="str">
        <f>IF(OR(A643=2019,A643=2018),IF(IFERROR(VLOOKUP(DATA!D643,'Year Check'!B:B,1,FALSE),"0"),"1","0")," ")</f>
        <v>1</v>
      </c>
    </row>
    <row r="644" spans="1:24" x14ac:dyDescent="0.25">
      <c r="A644">
        <v>2019</v>
      </c>
      <c r="B644">
        <v>1</v>
      </c>
      <c r="C644" t="s">
        <v>22</v>
      </c>
      <c r="D644">
        <v>12349</v>
      </c>
      <c r="E644" t="s">
        <v>23</v>
      </c>
      <c r="F644" t="s">
        <v>24</v>
      </c>
      <c r="G644">
        <v>1113411</v>
      </c>
      <c r="H644" t="s">
        <v>47</v>
      </c>
      <c r="I644" t="s">
        <v>48</v>
      </c>
      <c r="J644" t="s">
        <v>27</v>
      </c>
      <c r="K644" t="s">
        <v>28</v>
      </c>
      <c r="L644" t="s">
        <v>29</v>
      </c>
      <c r="M644" t="s">
        <v>34</v>
      </c>
      <c r="N644" t="s">
        <v>40</v>
      </c>
      <c r="O644" t="s">
        <v>46</v>
      </c>
      <c r="P644">
        <v>5</v>
      </c>
      <c r="Q644" s="4">
        <v>45</v>
      </c>
      <c r="R644" s="4">
        <v>9</v>
      </c>
      <c r="S644" s="4">
        <v>18.900000000000002</v>
      </c>
      <c r="T644" s="4">
        <v>26.099999999999998</v>
      </c>
      <c r="U644">
        <v>3</v>
      </c>
      <c r="V644">
        <v>0</v>
      </c>
      <c r="W644" t="str">
        <f t="shared" ref="W644:W707" si="10">IF(P644&lt;0,"Back Order","Not Back Order")</f>
        <v>Not Back Order</v>
      </c>
      <c r="X644" t="str">
        <f>IF(OR(A644=2019,A644=2018),IF(IFERROR(VLOOKUP(DATA!D644,'Year Check'!B:B,1,FALSE),"0"),"1","0")," ")</f>
        <v>1</v>
      </c>
    </row>
    <row r="645" spans="1:24" x14ac:dyDescent="0.25">
      <c r="A645">
        <v>2019</v>
      </c>
      <c r="B645">
        <v>1</v>
      </c>
      <c r="C645" t="s">
        <v>22</v>
      </c>
      <c r="D645">
        <v>12350</v>
      </c>
      <c r="E645" t="s">
        <v>61</v>
      </c>
      <c r="F645" t="s">
        <v>24</v>
      </c>
      <c r="G645">
        <v>1111185</v>
      </c>
      <c r="H645" t="s">
        <v>56</v>
      </c>
      <c r="I645" t="s">
        <v>63</v>
      </c>
      <c r="J645" t="s">
        <v>27</v>
      </c>
      <c r="K645" t="s">
        <v>28</v>
      </c>
      <c r="L645" t="s">
        <v>38</v>
      </c>
      <c r="M645" t="s">
        <v>34</v>
      </c>
      <c r="N645" t="s">
        <v>49</v>
      </c>
      <c r="O645" t="s">
        <v>46</v>
      </c>
      <c r="P645">
        <v>220</v>
      </c>
      <c r="Q645" s="4">
        <v>3988.9</v>
      </c>
      <c r="R645" s="4">
        <v>18.131363636363638</v>
      </c>
      <c r="S645" s="4">
        <v>1555.6710000000003</v>
      </c>
      <c r="T645" s="4">
        <v>2433.2289999999998</v>
      </c>
      <c r="U645">
        <v>492</v>
      </c>
      <c r="V645">
        <v>0</v>
      </c>
      <c r="W645" t="str">
        <f t="shared" si="10"/>
        <v>Not Back Order</v>
      </c>
      <c r="X645" t="str">
        <f>IF(OR(A645=2019,A645=2018),IF(IFERROR(VLOOKUP(DATA!D645,'Year Check'!B:B,1,FALSE),"0"),"1","0")," ")</f>
        <v>1</v>
      </c>
    </row>
    <row r="646" spans="1:24" x14ac:dyDescent="0.25">
      <c r="A646">
        <v>2019</v>
      </c>
      <c r="B646">
        <v>1</v>
      </c>
      <c r="C646" t="s">
        <v>22</v>
      </c>
      <c r="D646">
        <v>12351</v>
      </c>
      <c r="E646" t="s">
        <v>61</v>
      </c>
      <c r="F646" t="s">
        <v>24</v>
      </c>
      <c r="G646">
        <v>1111185</v>
      </c>
      <c r="H646" t="s">
        <v>47</v>
      </c>
      <c r="I646" t="s">
        <v>59</v>
      </c>
      <c r="J646" t="s">
        <v>27</v>
      </c>
      <c r="K646" t="s">
        <v>28</v>
      </c>
      <c r="L646" t="s">
        <v>38</v>
      </c>
      <c r="M646" t="s">
        <v>34</v>
      </c>
      <c r="N646" t="s">
        <v>49</v>
      </c>
      <c r="O646" t="s">
        <v>46</v>
      </c>
      <c r="P646">
        <v>66</v>
      </c>
      <c r="Q646" s="4">
        <v>6935.34</v>
      </c>
      <c r="R646" s="4">
        <v>105.08090909090909</v>
      </c>
      <c r="S646" s="4">
        <v>2912.8428000000004</v>
      </c>
      <c r="T646" s="4">
        <v>4022.4971999999998</v>
      </c>
      <c r="U646">
        <v>492</v>
      </c>
      <c r="V646">
        <v>0</v>
      </c>
      <c r="W646" t="str">
        <f t="shared" si="10"/>
        <v>Not Back Order</v>
      </c>
      <c r="X646" t="str">
        <f>IF(OR(A646=2019,A646=2018),IF(IFERROR(VLOOKUP(DATA!D646,'Year Check'!B:B,1,FALSE),"0"),"1","0")," ")</f>
        <v>1</v>
      </c>
    </row>
    <row r="647" spans="1:24" x14ac:dyDescent="0.25">
      <c r="A647">
        <v>2019</v>
      </c>
      <c r="B647">
        <v>1</v>
      </c>
      <c r="C647" t="s">
        <v>22</v>
      </c>
      <c r="D647">
        <v>12352</v>
      </c>
      <c r="E647" t="s">
        <v>61</v>
      </c>
      <c r="F647" t="s">
        <v>24</v>
      </c>
      <c r="G647">
        <v>1111185</v>
      </c>
      <c r="H647" t="s">
        <v>41</v>
      </c>
      <c r="I647" t="s">
        <v>42</v>
      </c>
      <c r="J647" t="s">
        <v>27</v>
      </c>
      <c r="K647" t="s">
        <v>28</v>
      </c>
      <c r="L647" t="s">
        <v>38</v>
      </c>
      <c r="M647" t="s">
        <v>34</v>
      </c>
      <c r="N647" t="s">
        <v>49</v>
      </c>
      <c r="O647" t="s">
        <v>46</v>
      </c>
      <c r="P647">
        <v>36</v>
      </c>
      <c r="Q647" s="4">
        <v>6652.26</v>
      </c>
      <c r="R647" s="4">
        <v>184.785</v>
      </c>
      <c r="S647" s="4">
        <v>2860.4718000000003</v>
      </c>
      <c r="T647" s="4">
        <v>3791.7882</v>
      </c>
      <c r="U647">
        <v>489</v>
      </c>
      <c r="V647">
        <v>0</v>
      </c>
      <c r="W647" t="str">
        <f t="shared" si="10"/>
        <v>Not Back Order</v>
      </c>
      <c r="X647" t="str">
        <f>IF(OR(A647=2019,A647=2018),IF(IFERROR(VLOOKUP(DATA!D647,'Year Check'!B:B,1,FALSE),"0"),"1","0")," ")</f>
        <v>1</v>
      </c>
    </row>
    <row r="648" spans="1:24" x14ac:dyDescent="0.25">
      <c r="A648">
        <v>2019</v>
      </c>
      <c r="B648">
        <v>1</v>
      </c>
      <c r="C648" t="s">
        <v>22</v>
      </c>
      <c r="D648">
        <v>12353</v>
      </c>
      <c r="E648" t="s">
        <v>61</v>
      </c>
      <c r="F648" t="s">
        <v>24</v>
      </c>
      <c r="G648">
        <v>1111185</v>
      </c>
      <c r="H648" t="s">
        <v>41</v>
      </c>
      <c r="I648" t="s">
        <v>42</v>
      </c>
      <c r="J648" t="s">
        <v>27</v>
      </c>
      <c r="K648" t="s">
        <v>28</v>
      </c>
      <c r="L648" t="s">
        <v>38</v>
      </c>
      <c r="M648" t="s">
        <v>34</v>
      </c>
      <c r="N648" t="s">
        <v>49</v>
      </c>
      <c r="O648" t="s">
        <v>46</v>
      </c>
      <c r="P648">
        <v>83</v>
      </c>
      <c r="Q648" s="4">
        <v>5803.53</v>
      </c>
      <c r="R648" s="4">
        <v>69.922048192771086</v>
      </c>
      <c r="S648" s="4">
        <v>2495.5179000000003</v>
      </c>
      <c r="T648" s="4">
        <v>3308.0120999999995</v>
      </c>
      <c r="U648">
        <v>633</v>
      </c>
      <c r="V648">
        <v>0</v>
      </c>
      <c r="W648" t="str">
        <f t="shared" si="10"/>
        <v>Not Back Order</v>
      </c>
      <c r="X648" t="str">
        <f>IF(OR(A648=2019,A648=2018),IF(IFERROR(VLOOKUP(DATA!D648,'Year Check'!B:B,1,FALSE),"0"),"1","0")," ")</f>
        <v>1</v>
      </c>
    </row>
    <row r="649" spans="1:24" x14ac:dyDescent="0.25">
      <c r="A649">
        <v>2019</v>
      </c>
      <c r="B649">
        <v>2</v>
      </c>
      <c r="C649" t="s">
        <v>22</v>
      </c>
      <c r="D649">
        <v>12354</v>
      </c>
      <c r="E649" t="s">
        <v>61</v>
      </c>
      <c r="F649" t="s">
        <v>24</v>
      </c>
      <c r="G649">
        <v>1111185</v>
      </c>
      <c r="H649" t="s">
        <v>25</v>
      </c>
      <c r="I649" t="s">
        <v>26</v>
      </c>
      <c r="J649" t="s">
        <v>27</v>
      </c>
      <c r="K649" t="s">
        <v>28</v>
      </c>
      <c r="L649" t="s">
        <v>38</v>
      </c>
      <c r="M649" t="s">
        <v>34</v>
      </c>
      <c r="N649" t="s">
        <v>49</v>
      </c>
      <c r="O649" t="s">
        <v>32</v>
      </c>
      <c r="P649">
        <v>806</v>
      </c>
      <c r="Q649" s="4">
        <v>132990</v>
      </c>
      <c r="R649" s="4">
        <v>165</v>
      </c>
      <c r="S649" s="4">
        <v>41226.9</v>
      </c>
      <c r="T649" s="4">
        <v>91763.099999999991</v>
      </c>
      <c r="U649">
        <v>445</v>
      </c>
      <c r="V649">
        <v>0</v>
      </c>
      <c r="W649" t="str">
        <f t="shared" si="10"/>
        <v>Not Back Order</v>
      </c>
      <c r="X649" t="str">
        <f>IF(OR(A649=2019,A649=2018),IF(IFERROR(VLOOKUP(DATA!D649,'Year Check'!B:B,1,FALSE),"0"),"1","0")," ")</f>
        <v>1</v>
      </c>
    </row>
    <row r="650" spans="1:24" x14ac:dyDescent="0.25">
      <c r="A650">
        <v>2019</v>
      </c>
      <c r="B650">
        <v>1</v>
      </c>
      <c r="C650" t="s">
        <v>22</v>
      </c>
      <c r="D650">
        <v>12355</v>
      </c>
      <c r="E650" t="s">
        <v>61</v>
      </c>
      <c r="F650" t="s">
        <v>24</v>
      </c>
      <c r="G650">
        <v>1111185</v>
      </c>
      <c r="H650" t="s">
        <v>25</v>
      </c>
      <c r="I650" t="s">
        <v>26</v>
      </c>
      <c r="J650" t="s">
        <v>27</v>
      </c>
      <c r="K650" t="s">
        <v>28</v>
      </c>
      <c r="L650" t="s">
        <v>38</v>
      </c>
      <c r="M650" t="s">
        <v>34</v>
      </c>
      <c r="N650" t="s">
        <v>49</v>
      </c>
      <c r="O650" t="s">
        <v>46</v>
      </c>
      <c r="P650">
        <v>39</v>
      </c>
      <c r="Q650" s="4">
        <v>5539.28</v>
      </c>
      <c r="R650" s="4">
        <v>142.03282051282051</v>
      </c>
      <c r="S650" s="4">
        <v>1717.1768000000002</v>
      </c>
      <c r="T650" s="4">
        <v>3822.1031999999996</v>
      </c>
      <c r="U650">
        <v>439</v>
      </c>
      <c r="V650">
        <v>0</v>
      </c>
      <c r="W650" t="str">
        <f t="shared" si="10"/>
        <v>Not Back Order</v>
      </c>
      <c r="X650" t="str">
        <f>IF(OR(A650=2019,A650=2018),IF(IFERROR(VLOOKUP(DATA!D650,'Year Check'!B:B,1,FALSE),"0"),"1","0")," ")</f>
        <v>1</v>
      </c>
    </row>
    <row r="651" spans="1:24" x14ac:dyDescent="0.25">
      <c r="A651">
        <v>2019</v>
      </c>
      <c r="B651">
        <v>1</v>
      </c>
      <c r="C651" t="s">
        <v>22</v>
      </c>
      <c r="D651">
        <v>12356</v>
      </c>
      <c r="E651" t="s">
        <v>61</v>
      </c>
      <c r="F651" t="s">
        <v>24</v>
      </c>
      <c r="G651">
        <v>1111185</v>
      </c>
      <c r="H651" t="s">
        <v>47</v>
      </c>
      <c r="I651" t="s">
        <v>59</v>
      </c>
      <c r="J651" t="s">
        <v>27</v>
      </c>
      <c r="K651" t="s">
        <v>28</v>
      </c>
      <c r="L651" t="s">
        <v>38</v>
      </c>
      <c r="M651" t="s">
        <v>34</v>
      </c>
      <c r="N651" t="s">
        <v>49</v>
      </c>
      <c r="O651" t="s">
        <v>46</v>
      </c>
      <c r="P651">
        <v>68</v>
      </c>
      <c r="Q651" s="4">
        <v>5423.39</v>
      </c>
      <c r="R651" s="4">
        <v>79.755735294117656</v>
      </c>
      <c r="S651" s="4">
        <v>2277.8238000000006</v>
      </c>
      <c r="T651" s="4">
        <v>3145.5661999999998</v>
      </c>
      <c r="U651">
        <v>668</v>
      </c>
      <c r="V651">
        <v>0</v>
      </c>
      <c r="W651" t="str">
        <f t="shared" si="10"/>
        <v>Not Back Order</v>
      </c>
      <c r="X651" t="str">
        <f>IF(OR(A651=2019,A651=2018),IF(IFERROR(VLOOKUP(DATA!D651,'Year Check'!B:B,1,FALSE),"0"),"1","0")," ")</f>
        <v>1</v>
      </c>
    </row>
    <row r="652" spans="1:24" x14ac:dyDescent="0.25">
      <c r="A652">
        <v>2019</v>
      </c>
      <c r="B652">
        <v>1</v>
      </c>
      <c r="C652" t="s">
        <v>22</v>
      </c>
      <c r="D652">
        <v>12357</v>
      </c>
      <c r="E652" t="s">
        <v>61</v>
      </c>
      <c r="F652" t="s">
        <v>24</v>
      </c>
      <c r="G652">
        <v>1111185</v>
      </c>
      <c r="H652" t="s">
        <v>25</v>
      </c>
      <c r="I652" t="s">
        <v>26</v>
      </c>
      <c r="J652" t="s">
        <v>27</v>
      </c>
      <c r="K652" t="s">
        <v>28</v>
      </c>
      <c r="L652" t="s">
        <v>38</v>
      </c>
      <c r="M652" t="s">
        <v>34</v>
      </c>
      <c r="N652" t="s">
        <v>49</v>
      </c>
      <c r="O652" t="s">
        <v>46</v>
      </c>
      <c r="P652">
        <v>50</v>
      </c>
      <c r="Q652" s="4">
        <v>4389.5</v>
      </c>
      <c r="R652" s="4">
        <v>87.79</v>
      </c>
      <c r="S652" s="4">
        <v>1360.7450000000003</v>
      </c>
      <c r="T652" s="4">
        <v>3028.7549999999997</v>
      </c>
      <c r="U652">
        <v>588</v>
      </c>
      <c r="V652">
        <v>0</v>
      </c>
      <c r="W652" t="str">
        <f t="shared" si="10"/>
        <v>Not Back Order</v>
      </c>
      <c r="X652" t="str">
        <f>IF(OR(A652=2019,A652=2018),IF(IFERROR(VLOOKUP(DATA!D652,'Year Check'!B:B,1,FALSE),"0"),"1","0")," ")</f>
        <v>1</v>
      </c>
    </row>
    <row r="653" spans="1:24" x14ac:dyDescent="0.25">
      <c r="A653">
        <v>2019</v>
      </c>
      <c r="B653">
        <v>1</v>
      </c>
      <c r="C653" t="s">
        <v>22</v>
      </c>
      <c r="D653">
        <v>12358</v>
      </c>
      <c r="E653" t="s">
        <v>61</v>
      </c>
      <c r="F653" t="s">
        <v>24</v>
      </c>
      <c r="G653">
        <v>1111185</v>
      </c>
      <c r="H653" t="s">
        <v>25</v>
      </c>
      <c r="I653" t="s">
        <v>26</v>
      </c>
      <c r="J653" t="s">
        <v>27</v>
      </c>
      <c r="K653" t="s">
        <v>28</v>
      </c>
      <c r="L653" t="s">
        <v>38</v>
      </c>
      <c r="M653" t="s">
        <v>34</v>
      </c>
      <c r="N653" t="s">
        <v>49</v>
      </c>
      <c r="O653" t="s">
        <v>46</v>
      </c>
      <c r="P653">
        <v>44</v>
      </c>
      <c r="Q653" s="4">
        <v>7260</v>
      </c>
      <c r="R653" s="4">
        <v>165</v>
      </c>
      <c r="S653" s="4">
        <v>2250.6000000000004</v>
      </c>
      <c r="T653" s="4">
        <v>5009.3999999999996</v>
      </c>
      <c r="U653">
        <v>489</v>
      </c>
      <c r="V653">
        <v>0</v>
      </c>
      <c r="W653" t="str">
        <f t="shared" si="10"/>
        <v>Not Back Order</v>
      </c>
      <c r="X653" t="str">
        <f>IF(OR(A653=2019,A653=2018),IF(IFERROR(VLOOKUP(DATA!D653,'Year Check'!B:B,1,FALSE),"0"),"1","0")," ")</f>
        <v>1</v>
      </c>
    </row>
    <row r="654" spans="1:24" x14ac:dyDescent="0.25">
      <c r="A654">
        <v>2019</v>
      </c>
      <c r="B654">
        <v>1</v>
      </c>
      <c r="C654" t="s">
        <v>22</v>
      </c>
      <c r="D654">
        <v>12359</v>
      </c>
      <c r="E654" t="s">
        <v>61</v>
      </c>
      <c r="F654" t="s">
        <v>24</v>
      </c>
      <c r="G654">
        <v>1111185</v>
      </c>
      <c r="H654" t="s">
        <v>64</v>
      </c>
      <c r="I654" t="s">
        <v>64</v>
      </c>
      <c r="J654" t="s">
        <v>27</v>
      </c>
      <c r="K654" t="s">
        <v>28</v>
      </c>
      <c r="L654" t="s">
        <v>38</v>
      </c>
      <c r="M654" t="s">
        <v>34</v>
      </c>
      <c r="N654" t="s">
        <v>49</v>
      </c>
      <c r="O654" t="s">
        <v>46</v>
      </c>
      <c r="P654">
        <v>26</v>
      </c>
      <c r="Q654" s="4">
        <v>8544.34</v>
      </c>
      <c r="R654" s="4">
        <v>328.62846153846152</v>
      </c>
      <c r="S654" s="4">
        <v>3844.9529999999995</v>
      </c>
      <c r="T654" s="4">
        <v>4699.3870000000006</v>
      </c>
      <c r="U654">
        <v>483</v>
      </c>
      <c r="V654">
        <v>0</v>
      </c>
      <c r="W654" t="str">
        <f t="shared" si="10"/>
        <v>Not Back Order</v>
      </c>
      <c r="X654" t="str">
        <f>IF(OR(A654=2019,A654=2018),IF(IFERROR(VLOOKUP(DATA!D654,'Year Check'!B:B,1,FALSE),"0"),"1","0")," ")</f>
        <v>1</v>
      </c>
    </row>
    <row r="655" spans="1:24" x14ac:dyDescent="0.25">
      <c r="A655">
        <v>2019</v>
      </c>
      <c r="B655">
        <v>1</v>
      </c>
      <c r="C655" t="s">
        <v>22</v>
      </c>
      <c r="D655">
        <v>12360</v>
      </c>
      <c r="E655" t="s">
        <v>61</v>
      </c>
      <c r="F655" t="s">
        <v>24</v>
      </c>
      <c r="G655">
        <v>1111185</v>
      </c>
      <c r="H655" t="s">
        <v>47</v>
      </c>
      <c r="I655" t="s">
        <v>48</v>
      </c>
      <c r="J655" t="s">
        <v>27</v>
      </c>
      <c r="K655" t="s">
        <v>28</v>
      </c>
      <c r="L655" t="s">
        <v>29</v>
      </c>
      <c r="M655" t="s">
        <v>34</v>
      </c>
      <c r="N655" t="s">
        <v>49</v>
      </c>
      <c r="O655" t="s">
        <v>46</v>
      </c>
      <c r="P655">
        <v>43</v>
      </c>
      <c r="Q655" s="4">
        <v>8434.93</v>
      </c>
      <c r="R655" s="4">
        <v>196.16116279069769</v>
      </c>
      <c r="S655" s="4">
        <v>3542.6706000000008</v>
      </c>
      <c r="T655" s="4">
        <v>4892.2593999999999</v>
      </c>
      <c r="U655">
        <v>630</v>
      </c>
      <c r="V655">
        <v>0</v>
      </c>
      <c r="W655" t="str">
        <f t="shared" si="10"/>
        <v>Not Back Order</v>
      </c>
      <c r="X655" t="str">
        <f>IF(OR(A655=2019,A655=2018),IF(IFERROR(VLOOKUP(DATA!D655,'Year Check'!B:B,1,FALSE),"0"),"1","0")," ")</f>
        <v>1</v>
      </c>
    </row>
    <row r="656" spans="1:24" x14ac:dyDescent="0.25">
      <c r="A656">
        <v>2019</v>
      </c>
      <c r="B656">
        <v>1</v>
      </c>
      <c r="C656" t="s">
        <v>22</v>
      </c>
      <c r="D656">
        <v>12361</v>
      </c>
      <c r="E656" t="s">
        <v>61</v>
      </c>
      <c r="F656" t="s">
        <v>24</v>
      </c>
      <c r="G656">
        <v>1111185</v>
      </c>
      <c r="H656" t="s">
        <v>64</v>
      </c>
      <c r="I656" t="s">
        <v>64</v>
      </c>
      <c r="J656" t="s">
        <v>27</v>
      </c>
      <c r="K656" t="s">
        <v>28</v>
      </c>
      <c r="L656" t="s">
        <v>38</v>
      </c>
      <c r="M656" t="s">
        <v>34</v>
      </c>
      <c r="N656" t="s">
        <v>49</v>
      </c>
      <c r="O656" t="s">
        <v>46</v>
      </c>
      <c r="P656">
        <v>35</v>
      </c>
      <c r="Q656" s="4">
        <v>8883.35</v>
      </c>
      <c r="R656" s="4">
        <v>253.81</v>
      </c>
      <c r="S656" s="4">
        <v>3997.5074999999997</v>
      </c>
      <c r="T656" s="4">
        <v>4885.8425000000007</v>
      </c>
      <c r="U656">
        <v>623</v>
      </c>
      <c r="V656">
        <v>0</v>
      </c>
      <c r="W656" t="str">
        <f t="shared" si="10"/>
        <v>Not Back Order</v>
      </c>
      <c r="X656" t="str">
        <f>IF(OR(A656=2019,A656=2018),IF(IFERROR(VLOOKUP(DATA!D656,'Year Check'!B:B,1,FALSE),"0"),"1","0")," ")</f>
        <v>1</v>
      </c>
    </row>
    <row r="657" spans="1:24" x14ac:dyDescent="0.25">
      <c r="A657">
        <v>2019</v>
      </c>
      <c r="B657">
        <v>1</v>
      </c>
      <c r="C657" t="s">
        <v>22</v>
      </c>
      <c r="D657">
        <v>12362</v>
      </c>
      <c r="E657" t="s">
        <v>61</v>
      </c>
      <c r="F657" t="s">
        <v>24</v>
      </c>
      <c r="G657">
        <v>1111185</v>
      </c>
      <c r="H657" t="s">
        <v>64</v>
      </c>
      <c r="I657" t="s">
        <v>64</v>
      </c>
      <c r="J657" t="s">
        <v>27</v>
      </c>
      <c r="K657" t="s">
        <v>28</v>
      </c>
      <c r="L657" t="s">
        <v>38</v>
      </c>
      <c r="M657" t="s">
        <v>34</v>
      </c>
      <c r="N657" t="s">
        <v>49</v>
      </c>
      <c r="O657" t="s">
        <v>46</v>
      </c>
      <c r="P657">
        <v>200</v>
      </c>
      <c r="Q657" s="4">
        <v>8046.33</v>
      </c>
      <c r="R657" s="4">
        <v>40.231650000000002</v>
      </c>
      <c r="S657" s="4">
        <v>3620.8484999999996</v>
      </c>
      <c r="T657" s="4">
        <v>4425.4814999999999</v>
      </c>
      <c r="U657">
        <v>685</v>
      </c>
      <c r="V657">
        <v>0</v>
      </c>
      <c r="W657" t="str">
        <f t="shared" si="10"/>
        <v>Not Back Order</v>
      </c>
      <c r="X657" t="str">
        <f>IF(OR(A657=2019,A657=2018),IF(IFERROR(VLOOKUP(DATA!D657,'Year Check'!B:B,1,FALSE),"0"),"1","0")," ")</f>
        <v>1</v>
      </c>
    </row>
    <row r="658" spans="1:24" x14ac:dyDescent="0.25">
      <c r="A658">
        <v>2019</v>
      </c>
      <c r="B658">
        <v>1</v>
      </c>
      <c r="C658" t="s">
        <v>22</v>
      </c>
      <c r="D658">
        <v>12363</v>
      </c>
      <c r="E658" t="s">
        <v>61</v>
      </c>
      <c r="F658" t="s">
        <v>24</v>
      </c>
      <c r="G658">
        <v>1111185</v>
      </c>
      <c r="H658" t="s">
        <v>64</v>
      </c>
      <c r="I658" t="s">
        <v>64</v>
      </c>
      <c r="J658" t="s">
        <v>27</v>
      </c>
      <c r="K658" t="s">
        <v>28</v>
      </c>
      <c r="L658" t="s">
        <v>38</v>
      </c>
      <c r="M658" t="s">
        <v>34</v>
      </c>
      <c r="N658" t="s">
        <v>49</v>
      </c>
      <c r="O658" t="s">
        <v>46</v>
      </c>
      <c r="P658">
        <v>38</v>
      </c>
      <c r="Q658" s="4">
        <v>388.69</v>
      </c>
      <c r="R658" s="4">
        <v>10.228684210526316</v>
      </c>
      <c r="S658" s="4">
        <v>174.91049999999998</v>
      </c>
      <c r="T658" s="4">
        <v>213.77950000000001</v>
      </c>
      <c r="U658">
        <v>685</v>
      </c>
      <c r="V658">
        <v>0</v>
      </c>
      <c r="W658" t="str">
        <f t="shared" si="10"/>
        <v>Not Back Order</v>
      </c>
      <c r="X658" t="str">
        <f>IF(OR(A658=2019,A658=2018),IF(IFERROR(VLOOKUP(DATA!D658,'Year Check'!B:B,1,FALSE),"0"),"1","0")," ")</f>
        <v>1</v>
      </c>
    </row>
    <row r="659" spans="1:24" x14ac:dyDescent="0.25">
      <c r="A659">
        <v>2019</v>
      </c>
      <c r="B659">
        <v>1</v>
      </c>
      <c r="C659" t="s">
        <v>22</v>
      </c>
      <c r="D659">
        <v>12364</v>
      </c>
      <c r="E659" t="s">
        <v>61</v>
      </c>
      <c r="F659" t="s">
        <v>24</v>
      </c>
      <c r="G659">
        <v>1111185</v>
      </c>
      <c r="H659" t="s">
        <v>64</v>
      </c>
      <c r="I659" t="s">
        <v>64</v>
      </c>
      <c r="J659" t="s">
        <v>27</v>
      </c>
      <c r="K659" t="s">
        <v>28</v>
      </c>
      <c r="L659" t="s">
        <v>38</v>
      </c>
      <c r="M659" t="s">
        <v>34</v>
      </c>
      <c r="N659" t="s">
        <v>49</v>
      </c>
      <c r="O659" t="s">
        <v>46</v>
      </c>
      <c r="P659">
        <v>89</v>
      </c>
      <c r="Q659" s="4">
        <v>258.38</v>
      </c>
      <c r="R659" s="4">
        <v>2.9031460674157303</v>
      </c>
      <c r="S659" s="4">
        <v>116.27099999999999</v>
      </c>
      <c r="T659" s="4">
        <v>142.10900000000001</v>
      </c>
      <c r="U659">
        <v>435</v>
      </c>
      <c r="V659">
        <v>0</v>
      </c>
      <c r="W659" t="str">
        <f t="shared" si="10"/>
        <v>Not Back Order</v>
      </c>
      <c r="X659" t="str">
        <f>IF(OR(A659=2019,A659=2018),IF(IFERROR(VLOOKUP(DATA!D659,'Year Check'!B:B,1,FALSE),"0"),"1","0")," ")</f>
        <v>1</v>
      </c>
    </row>
    <row r="660" spans="1:24" x14ac:dyDescent="0.25">
      <c r="A660">
        <v>2019</v>
      </c>
      <c r="B660">
        <v>1</v>
      </c>
      <c r="C660" t="s">
        <v>22</v>
      </c>
      <c r="D660">
        <v>12365</v>
      </c>
      <c r="E660" t="s">
        <v>61</v>
      </c>
      <c r="F660" t="s">
        <v>24</v>
      </c>
      <c r="G660">
        <v>1111185</v>
      </c>
      <c r="H660" t="s">
        <v>64</v>
      </c>
      <c r="I660" t="s">
        <v>64</v>
      </c>
      <c r="J660" t="s">
        <v>27</v>
      </c>
      <c r="K660" t="s">
        <v>28</v>
      </c>
      <c r="L660" t="s">
        <v>38</v>
      </c>
      <c r="M660" t="s">
        <v>34</v>
      </c>
      <c r="N660" t="s">
        <v>49</v>
      </c>
      <c r="O660" t="s">
        <v>46</v>
      </c>
      <c r="P660">
        <v>84</v>
      </c>
      <c r="Q660" s="4">
        <v>233.23</v>
      </c>
      <c r="R660" s="4">
        <v>2.7765476190476188</v>
      </c>
      <c r="S660" s="4">
        <v>104.95349999999999</v>
      </c>
      <c r="T660" s="4">
        <v>128.2765</v>
      </c>
      <c r="U660">
        <v>439</v>
      </c>
      <c r="V660">
        <v>0</v>
      </c>
      <c r="W660" t="str">
        <f t="shared" si="10"/>
        <v>Not Back Order</v>
      </c>
      <c r="X660" t="str">
        <f>IF(OR(A660=2019,A660=2018),IF(IFERROR(VLOOKUP(DATA!D660,'Year Check'!B:B,1,FALSE),"0"),"1","0")," ")</f>
        <v>1</v>
      </c>
    </row>
    <row r="661" spans="1:24" x14ac:dyDescent="0.25">
      <c r="A661">
        <v>2019</v>
      </c>
      <c r="B661">
        <v>1</v>
      </c>
      <c r="C661" t="s">
        <v>22</v>
      </c>
      <c r="D661">
        <v>12366</v>
      </c>
      <c r="E661" t="s">
        <v>61</v>
      </c>
      <c r="F661" t="s">
        <v>24</v>
      </c>
      <c r="G661">
        <v>1111185</v>
      </c>
      <c r="H661" t="s">
        <v>64</v>
      </c>
      <c r="I661" t="s">
        <v>64</v>
      </c>
      <c r="J661" t="s">
        <v>27</v>
      </c>
      <c r="K661" t="s">
        <v>28</v>
      </c>
      <c r="L661" t="s">
        <v>38</v>
      </c>
      <c r="M661" t="s">
        <v>34</v>
      </c>
      <c r="N661" t="s">
        <v>49</v>
      </c>
      <c r="O661" t="s">
        <v>46</v>
      </c>
      <c r="P661">
        <v>6</v>
      </c>
      <c r="Q661" s="4">
        <v>885.94</v>
      </c>
      <c r="R661" s="4">
        <v>147.65666666666667</v>
      </c>
      <c r="S661" s="4">
        <v>398.673</v>
      </c>
      <c r="T661" s="4">
        <v>487.26700000000005</v>
      </c>
      <c r="U661">
        <v>692</v>
      </c>
      <c r="V661">
        <v>0</v>
      </c>
      <c r="W661" t="str">
        <f t="shared" si="10"/>
        <v>Not Back Order</v>
      </c>
      <c r="X661" t="str">
        <f>IF(OR(A661=2019,A661=2018),IF(IFERROR(VLOOKUP(DATA!D661,'Year Check'!B:B,1,FALSE),"0"),"1","0")," ")</f>
        <v>1</v>
      </c>
    </row>
    <row r="662" spans="1:24" x14ac:dyDescent="0.25">
      <c r="A662">
        <v>2019</v>
      </c>
      <c r="B662">
        <v>1</v>
      </c>
      <c r="C662" t="s">
        <v>22</v>
      </c>
      <c r="D662">
        <v>12367</v>
      </c>
      <c r="E662" t="s">
        <v>61</v>
      </c>
      <c r="F662" t="s">
        <v>24</v>
      </c>
      <c r="G662">
        <v>1111185</v>
      </c>
      <c r="H662" t="s">
        <v>64</v>
      </c>
      <c r="I662" t="s">
        <v>64</v>
      </c>
      <c r="J662" t="s">
        <v>27</v>
      </c>
      <c r="K662" t="s">
        <v>28</v>
      </c>
      <c r="L662" t="s">
        <v>38</v>
      </c>
      <c r="M662" t="s">
        <v>34</v>
      </c>
      <c r="N662" t="s">
        <v>49</v>
      </c>
      <c r="O662" t="s">
        <v>46</v>
      </c>
      <c r="P662">
        <v>5</v>
      </c>
      <c r="Q662" s="4">
        <v>83.949999999999989</v>
      </c>
      <c r="R662" s="4">
        <v>16.79</v>
      </c>
      <c r="S662" s="4">
        <v>37.777499999999989</v>
      </c>
      <c r="T662" s="4">
        <v>46.172499999999999</v>
      </c>
      <c r="U662">
        <v>533</v>
      </c>
      <c r="V662">
        <v>0</v>
      </c>
      <c r="W662" t="str">
        <f t="shared" si="10"/>
        <v>Not Back Order</v>
      </c>
      <c r="X662" t="str">
        <f>IF(OR(A662=2019,A662=2018),IF(IFERROR(VLOOKUP(DATA!D662,'Year Check'!B:B,1,FALSE),"0"),"1","0")," ")</f>
        <v>1</v>
      </c>
    </row>
    <row r="663" spans="1:24" x14ac:dyDescent="0.25">
      <c r="A663">
        <v>2019</v>
      </c>
      <c r="B663">
        <v>1</v>
      </c>
      <c r="C663" t="s">
        <v>22</v>
      </c>
      <c r="D663">
        <v>12368</v>
      </c>
      <c r="E663" t="s">
        <v>61</v>
      </c>
      <c r="F663" t="s">
        <v>24</v>
      </c>
      <c r="G663">
        <v>1111185</v>
      </c>
      <c r="H663" t="s">
        <v>64</v>
      </c>
      <c r="I663" t="s">
        <v>64</v>
      </c>
      <c r="J663" t="s">
        <v>27</v>
      </c>
      <c r="K663" t="s">
        <v>28</v>
      </c>
      <c r="L663" t="s">
        <v>38</v>
      </c>
      <c r="M663" t="s">
        <v>34</v>
      </c>
      <c r="N663" t="s">
        <v>49</v>
      </c>
      <c r="O663" t="s">
        <v>46</v>
      </c>
      <c r="P663">
        <v>4</v>
      </c>
      <c r="Q663" s="4">
        <v>53.96</v>
      </c>
      <c r="R663" s="4">
        <v>13.49</v>
      </c>
      <c r="S663" s="4">
        <v>24.281999999999996</v>
      </c>
      <c r="T663" s="4">
        <v>29.678000000000004</v>
      </c>
      <c r="U663">
        <v>98</v>
      </c>
      <c r="V663">
        <v>0</v>
      </c>
      <c r="W663" t="str">
        <f t="shared" si="10"/>
        <v>Not Back Order</v>
      </c>
      <c r="X663" t="str">
        <f>IF(OR(A663=2019,A663=2018),IF(IFERROR(VLOOKUP(DATA!D663,'Year Check'!B:B,1,FALSE),"0"),"1","0")," ")</f>
        <v>1</v>
      </c>
    </row>
    <row r="664" spans="1:24" x14ac:dyDescent="0.25">
      <c r="A664">
        <v>2019</v>
      </c>
      <c r="B664">
        <v>1</v>
      </c>
      <c r="C664" t="s">
        <v>22</v>
      </c>
      <c r="D664">
        <v>12369</v>
      </c>
      <c r="E664" t="s">
        <v>61</v>
      </c>
      <c r="F664" t="s">
        <v>24</v>
      </c>
      <c r="G664">
        <v>1111185</v>
      </c>
      <c r="H664" t="s">
        <v>64</v>
      </c>
      <c r="I664" t="s">
        <v>64</v>
      </c>
      <c r="J664" t="s">
        <v>27</v>
      </c>
      <c r="K664" t="s">
        <v>28</v>
      </c>
      <c r="L664" t="s">
        <v>38</v>
      </c>
      <c r="M664" t="s">
        <v>34</v>
      </c>
      <c r="N664" t="s">
        <v>49</v>
      </c>
      <c r="O664" t="s">
        <v>46</v>
      </c>
      <c r="P664">
        <v>8</v>
      </c>
      <c r="Q664" s="4">
        <v>58.93</v>
      </c>
      <c r="R664" s="4">
        <v>7.36625</v>
      </c>
      <c r="S664" s="4">
        <v>26.518499999999996</v>
      </c>
      <c r="T664" s="4">
        <v>32.411500000000004</v>
      </c>
      <c r="U664">
        <v>83</v>
      </c>
      <c r="V664">
        <v>0</v>
      </c>
      <c r="W664" t="str">
        <f t="shared" si="10"/>
        <v>Not Back Order</v>
      </c>
      <c r="X664" t="str">
        <f>IF(OR(A664=2019,A664=2018),IF(IFERROR(VLOOKUP(DATA!D664,'Year Check'!B:B,1,FALSE),"0"),"1","0")," ")</f>
        <v>1</v>
      </c>
    </row>
    <row r="665" spans="1:24" x14ac:dyDescent="0.25">
      <c r="A665">
        <v>2019</v>
      </c>
      <c r="B665">
        <v>1</v>
      </c>
      <c r="C665" t="s">
        <v>22</v>
      </c>
      <c r="D665">
        <v>12370</v>
      </c>
      <c r="E665" t="s">
        <v>61</v>
      </c>
      <c r="F665" t="s">
        <v>24</v>
      </c>
      <c r="G665">
        <v>1111185</v>
      </c>
      <c r="H665" t="s">
        <v>64</v>
      </c>
      <c r="I665" t="s">
        <v>64</v>
      </c>
      <c r="J665" t="s">
        <v>27</v>
      </c>
      <c r="K665" t="s">
        <v>28</v>
      </c>
      <c r="L665" t="s">
        <v>38</v>
      </c>
      <c r="M665" t="s">
        <v>34</v>
      </c>
      <c r="N665" t="s">
        <v>49</v>
      </c>
      <c r="O665" t="s">
        <v>46</v>
      </c>
      <c r="P665">
        <v>8</v>
      </c>
      <c r="Q665" s="4">
        <v>49.93</v>
      </c>
      <c r="R665" s="4">
        <v>6.24125</v>
      </c>
      <c r="S665" s="4">
        <v>22.468499999999999</v>
      </c>
      <c r="T665" s="4">
        <v>27.461500000000001</v>
      </c>
      <c r="U665">
        <v>42</v>
      </c>
      <c r="V665">
        <v>0</v>
      </c>
      <c r="W665" t="str">
        <f t="shared" si="10"/>
        <v>Not Back Order</v>
      </c>
      <c r="X665" t="str">
        <f>IF(OR(A665=2019,A665=2018),IF(IFERROR(VLOOKUP(DATA!D665,'Year Check'!B:B,1,FALSE),"0"),"1","0")," ")</f>
        <v>1</v>
      </c>
    </row>
    <row r="666" spans="1:24" x14ac:dyDescent="0.25">
      <c r="A666">
        <v>2019</v>
      </c>
      <c r="B666">
        <v>1</v>
      </c>
      <c r="C666" t="s">
        <v>22</v>
      </c>
      <c r="D666">
        <v>12371</v>
      </c>
      <c r="E666" t="s">
        <v>61</v>
      </c>
      <c r="F666" t="s">
        <v>24</v>
      </c>
      <c r="G666">
        <v>1111185</v>
      </c>
      <c r="H666" t="s">
        <v>64</v>
      </c>
      <c r="I666" t="s">
        <v>64</v>
      </c>
      <c r="J666" t="s">
        <v>27</v>
      </c>
      <c r="K666" t="s">
        <v>28</v>
      </c>
      <c r="L666" t="s">
        <v>38</v>
      </c>
      <c r="M666" t="s">
        <v>34</v>
      </c>
      <c r="N666" t="s">
        <v>49</v>
      </c>
      <c r="O666" t="s">
        <v>46</v>
      </c>
      <c r="P666">
        <v>4</v>
      </c>
      <c r="Q666" s="4">
        <v>43.96</v>
      </c>
      <c r="R666" s="4">
        <v>10.99</v>
      </c>
      <c r="S666" s="4">
        <v>19.782</v>
      </c>
      <c r="T666" s="4">
        <v>24.178000000000001</v>
      </c>
      <c r="U666">
        <v>89</v>
      </c>
      <c r="V666">
        <v>0</v>
      </c>
      <c r="W666" t="str">
        <f t="shared" si="10"/>
        <v>Not Back Order</v>
      </c>
      <c r="X666" t="str">
        <f>IF(OR(A666=2019,A666=2018),IF(IFERROR(VLOOKUP(DATA!D666,'Year Check'!B:B,1,FALSE),"0"),"1","0")," ")</f>
        <v>1</v>
      </c>
    </row>
    <row r="667" spans="1:24" x14ac:dyDescent="0.25">
      <c r="A667">
        <v>2019</v>
      </c>
      <c r="B667">
        <v>1</v>
      </c>
      <c r="C667" t="s">
        <v>22</v>
      </c>
      <c r="D667">
        <v>12372</v>
      </c>
      <c r="E667" t="s">
        <v>61</v>
      </c>
      <c r="F667" t="s">
        <v>24</v>
      </c>
      <c r="G667">
        <v>1111185</v>
      </c>
      <c r="H667" t="s">
        <v>64</v>
      </c>
      <c r="I667" t="s">
        <v>64</v>
      </c>
      <c r="J667" t="s">
        <v>27</v>
      </c>
      <c r="K667" t="s">
        <v>28</v>
      </c>
      <c r="L667" t="s">
        <v>38</v>
      </c>
      <c r="M667" t="s">
        <v>34</v>
      </c>
      <c r="N667" t="s">
        <v>49</v>
      </c>
      <c r="O667" t="s">
        <v>46</v>
      </c>
      <c r="P667">
        <v>8</v>
      </c>
      <c r="Q667" s="4">
        <v>33.93</v>
      </c>
      <c r="R667" s="4">
        <v>4.24125</v>
      </c>
      <c r="S667" s="4">
        <v>15.268499999999998</v>
      </c>
      <c r="T667" s="4">
        <v>18.6615</v>
      </c>
      <c r="U667">
        <v>46</v>
      </c>
      <c r="V667">
        <v>0</v>
      </c>
      <c r="W667" t="str">
        <f t="shared" si="10"/>
        <v>Not Back Order</v>
      </c>
      <c r="X667" t="str">
        <f>IF(OR(A667=2019,A667=2018),IF(IFERROR(VLOOKUP(DATA!D667,'Year Check'!B:B,1,FALSE),"0"),"1","0")," ")</f>
        <v>1</v>
      </c>
    </row>
    <row r="668" spans="1:24" x14ac:dyDescent="0.25">
      <c r="A668">
        <v>2019</v>
      </c>
      <c r="B668">
        <v>1</v>
      </c>
      <c r="C668" t="s">
        <v>22</v>
      </c>
      <c r="D668">
        <v>12373</v>
      </c>
      <c r="E668" t="s">
        <v>50</v>
      </c>
      <c r="F668" t="s">
        <v>24</v>
      </c>
      <c r="G668">
        <v>1111193</v>
      </c>
      <c r="H668" t="s">
        <v>47</v>
      </c>
      <c r="I668" t="s">
        <v>59</v>
      </c>
      <c r="J668" t="s">
        <v>53</v>
      </c>
      <c r="K668" t="s">
        <v>28</v>
      </c>
      <c r="L668" t="s">
        <v>29</v>
      </c>
      <c r="M668" t="s">
        <v>34</v>
      </c>
      <c r="N668" t="s">
        <v>40</v>
      </c>
      <c r="O668" t="s">
        <v>46</v>
      </c>
      <c r="P668">
        <v>8</v>
      </c>
      <c r="Q668" s="4">
        <v>64</v>
      </c>
      <c r="R668" s="4">
        <v>8</v>
      </c>
      <c r="S668" s="4">
        <v>26.880000000000003</v>
      </c>
      <c r="T668" s="4">
        <v>37.119999999999997</v>
      </c>
      <c r="U668">
        <v>121</v>
      </c>
      <c r="V668">
        <v>0</v>
      </c>
      <c r="W668" t="str">
        <f t="shared" si="10"/>
        <v>Not Back Order</v>
      </c>
      <c r="X668" t="str">
        <f>IF(OR(A668=2019,A668=2018),IF(IFERROR(VLOOKUP(DATA!D668,'Year Check'!B:B,1,FALSE),"0"),"1","0")," ")</f>
        <v>1</v>
      </c>
    </row>
    <row r="669" spans="1:24" x14ac:dyDescent="0.25">
      <c r="A669">
        <v>2019</v>
      </c>
      <c r="B669">
        <v>1</v>
      </c>
      <c r="C669" t="s">
        <v>22</v>
      </c>
      <c r="D669">
        <v>12374</v>
      </c>
      <c r="E669" t="s">
        <v>50</v>
      </c>
      <c r="F669" t="s">
        <v>24</v>
      </c>
      <c r="G669">
        <v>1111193</v>
      </c>
      <c r="H669" t="s">
        <v>25</v>
      </c>
      <c r="I669" t="s">
        <v>26</v>
      </c>
      <c r="J669" t="s">
        <v>27</v>
      </c>
      <c r="K669" t="s">
        <v>28</v>
      </c>
      <c r="L669" t="s">
        <v>29</v>
      </c>
      <c r="M669" t="s">
        <v>34</v>
      </c>
      <c r="N669" t="s">
        <v>40</v>
      </c>
      <c r="O669" t="s">
        <v>46</v>
      </c>
      <c r="P669">
        <v>8</v>
      </c>
      <c r="Q669" s="4">
        <v>1320</v>
      </c>
      <c r="R669" s="4">
        <v>165</v>
      </c>
      <c r="S669" s="4">
        <v>409.20000000000005</v>
      </c>
      <c r="T669" s="4">
        <v>910.8</v>
      </c>
      <c r="U669">
        <v>4</v>
      </c>
      <c r="V669">
        <v>0</v>
      </c>
      <c r="W669" t="str">
        <f t="shared" si="10"/>
        <v>Not Back Order</v>
      </c>
      <c r="X669" t="str">
        <f>IF(OR(A669=2019,A669=2018),IF(IFERROR(VLOOKUP(DATA!D669,'Year Check'!B:B,1,FALSE),"0"),"1","0")," ")</f>
        <v>1</v>
      </c>
    </row>
    <row r="670" spans="1:24" x14ac:dyDescent="0.25">
      <c r="A670">
        <v>2019</v>
      </c>
      <c r="B670">
        <v>1</v>
      </c>
      <c r="C670" t="s">
        <v>22</v>
      </c>
      <c r="D670">
        <v>12375</v>
      </c>
      <c r="E670" t="s">
        <v>23</v>
      </c>
      <c r="F670" t="s">
        <v>24</v>
      </c>
      <c r="G670">
        <v>1112531</v>
      </c>
      <c r="H670" t="s">
        <v>41</v>
      </c>
      <c r="I670" t="s">
        <v>42</v>
      </c>
      <c r="J670" t="s">
        <v>43</v>
      </c>
      <c r="K670" t="s">
        <v>28</v>
      </c>
      <c r="L670" t="s">
        <v>29</v>
      </c>
      <c r="M670" t="s">
        <v>39</v>
      </c>
      <c r="N670" t="s">
        <v>40</v>
      </c>
      <c r="O670" t="s">
        <v>46</v>
      </c>
      <c r="P670">
        <v>8</v>
      </c>
      <c r="Q670" s="4">
        <v>55</v>
      </c>
      <c r="R670" s="4">
        <v>6.875</v>
      </c>
      <c r="S670" s="4">
        <v>23.650000000000002</v>
      </c>
      <c r="T670" s="4">
        <v>31.349999999999998</v>
      </c>
      <c r="U670">
        <v>3</v>
      </c>
      <c r="V670">
        <v>0</v>
      </c>
      <c r="W670" t="str">
        <f t="shared" si="10"/>
        <v>Not Back Order</v>
      </c>
      <c r="X670" t="str">
        <f>IF(OR(A670=2019,A670=2018),IF(IFERROR(VLOOKUP(DATA!D670,'Year Check'!B:B,1,FALSE),"0"),"1","0")," ")</f>
        <v>1</v>
      </c>
    </row>
    <row r="671" spans="1:24" x14ac:dyDescent="0.25">
      <c r="A671">
        <v>2019</v>
      </c>
      <c r="B671">
        <v>1</v>
      </c>
      <c r="C671" t="s">
        <v>22</v>
      </c>
      <c r="D671">
        <v>12376</v>
      </c>
      <c r="E671" t="s">
        <v>23</v>
      </c>
      <c r="F671" t="s">
        <v>24</v>
      </c>
      <c r="G671">
        <v>1112531</v>
      </c>
      <c r="H671" t="s">
        <v>25</v>
      </c>
      <c r="I671" t="s">
        <v>26</v>
      </c>
      <c r="J671" t="s">
        <v>27</v>
      </c>
      <c r="K671" t="s">
        <v>28</v>
      </c>
      <c r="L671" t="s">
        <v>29</v>
      </c>
      <c r="M671" t="s">
        <v>39</v>
      </c>
      <c r="N671" t="s">
        <v>40</v>
      </c>
      <c r="O671" t="s">
        <v>46</v>
      </c>
      <c r="P671">
        <v>4</v>
      </c>
      <c r="Q671" s="4">
        <v>660</v>
      </c>
      <c r="R671" s="4">
        <v>165</v>
      </c>
      <c r="S671" s="4">
        <v>204.60000000000002</v>
      </c>
      <c r="T671" s="4">
        <v>455.4</v>
      </c>
      <c r="U671">
        <v>88</v>
      </c>
      <c r="V671">
        <v>0</v>
      </c>
      <c r="W671" t="str">
        <f t="shared" si="10"/>
        <v>Not Back Order</v>
      </c>
      <c r="X671" t="str">
        <f>IF(OR(A671=2019,A671=2018),IF(IFERROR(VLOOKUP(DATA!D671,'Year Check'!B:B,1,FALSE),"0"),"1","0")," ")</f>
        <v>1</v>
      </c>
    </row>
    <row r="672" spans="1:24" x14ac:dyDescent="0.25">
      <c r="A672">
        <v>2019</v>
      </c>
      <c r="B672">
        <v>1</v>
      </c>
      <c r="C672" t="s">
        <v>68</v>
      </c>
      <c r="D672">
        <v>12377</v>
      </c>
      <c r="E672" t="s">
        <v>45</v>
      </c>
      <c r="F672" t="s">
        <v>24</v>
      </c>
      <c r="G672">
        <v>1111112</v>
      </c>
      <c r="H672" t="s">
        <v>25</v>
      </c>
      <c r="I672" t="s">
        <v>26</v>
      </c>
      <c r="J672" t="s">
        <v>27</v>
      </c>
      <c r="K672" t="s">
        <v>28</v>
      </c>
      <c r="L672" t="s">
        <v>29</v>
      </c>
      <c r="M672" t="s">
        <v>30</v>
      </c>
      <c r="N672" t="s">
        <v>49</v>
      </c>
      <c r="O672" t="s">
        <v>32</v>
      </c>
      <c r="P672">
        <v>838</v>
      </c>
      <c r="Q672" s="4">
        <v>84895.82</v>
      </c>
      <c r="R672" s="4">
        <v>101.30766109785203</v>
      </c>
      <c r="S672" s="4">
        <v>26317.704200000004</v>
      </c>
      <c r="T672" s="4">
        <v>58578.1158</v>
      </c>
      <c r="U672">
        <v>838</v>
      </c>
      <c r="V672">
        <v>0</v>
      </c>
      <c r="W672" t="str">
        <f t="shared" si="10"/>
        <v>Not Back Order</v>
      </c>
      <c r="X672" t="str">
        <f>IF(OR(A672=2019,A672=2018),IF(IFERROR(VLOOKUP(DATA!D672,'Year Check'!B:B,1,FALSE),"0"),"1","0")," ")</f>
        <v>1</v>
      </c>
    </row>
    <row r="673" spans="1:24" x14ac:dyDescent="0.25">
      <c r="A673">
        <v>2019</v>
      </c>
      <c r="B673">
        <v>1</v>
      </c>
      <c r="C673" t="s">
        <v>68</v>
      </c>
      <c r="D673">
        <v>12378</v>
      </c>
      <c r="E673" t="s">
        <v>45</v>
      </c>
      <c r="F673" t="s">
        <v>24</v>
      </c>
      <c r="G673">
        <v>1111112</v>
      </c>
      <c r="H673" t="s">
        <v>56</v>
      </c>
      <c r="I673" t="s">
        <v>63</v>
      </c>
      <c r="J673" t="s">
        <v>43</v>
      </c>
      <c r="K673" t="s">
        <v>28</v>
      </c>
      <c r="L673" t="s">
        <v>29</v>
      </c>
      <c r="M673" t="s">
        <v>30</v>
      </c>
      <c r="N673" t="s">
        <v>49</v>
      </c>
      <c r="O673" t="s">
        <v>32</v>
      </c>
      <c r="P673">
        <v>263</v>
      </c>
      <c r="Q673" s="4">
        <v>82543.929999999993</v>
      </c>
      <c r="R673" s="4">
        <v>313.85524714828892</v>
      </c>
      <c r="S673" s="4">
        <v>32192.132699999998</v>
      </c>
      <c r="T673" s="4">
        <v>50351.797299999991</v>
      </c>
      <c r="U673">
        <v>398</v>
      </c>
      <c r="V673">
        <v>0</v>
      </c>
      <c r="W673" t="str">
        <f t="shared" si="10"/>
        <v>Not Back Order</v>
      </c>
      <c r="X673" t="str">
        <f>IF(OR(A673=2019,A673=2018),IF(IFERROR(VLOOKUP(DATA!D673,'Year Check'!B:B,1,FALSE),"0"),"1","0")," ")</f>
        <v>1</v>
      </c>
    </row>
    <row r="674" spans="1:24" x14ac:dyDescent="0.25">
      <c r="A674">
        <v>2019</v>
      </c>
      <c r="B674">
        <v>1</v>
      </c>
      <c r="C674" t="s">
        <v>68</v>
      </c>
      <c r="D674">
        <v>12379</v>
      </c>
      <c r="E674" t="s">
        <v>45</v>
      </c>
      <c r="F674" t="s">
        <v>24</v>
      </c>
      <c r="G674">
        <v>1111112</v>
      </c>
      <c r="H674" t="s">
        <v>47</v>
      </c>
      <c r="I674" t="s">
        <v>48</v>
      </c>
      <c r="J674" t="s">
        <v>43</v>
      </c>
      <c r="K674" t="s">
        <v>28</v>
      </c>
      <c r="L674" t="s">
        <v>29</v>
      </c>
      <c r="M674" t="s">
        <v>30</v>
      </c>
      <c r="N674" t="s">
        <v>49</v>
      </c>
      <c r="O674" t="s">
        <v>32</v>
      </c>
      <c r="P674">
        <v>880</v>
      </c>
      <c r="Q674" s="4">
        <v>8080.2999999999993</v>
      </c>
      <c r="R674" s="4">
        <v>9.1821590909090904</v>
      </c>
      <c r="S674" s="4">
        <v>3393.7260000000001</v>
      </c>
      <c r="T674" s="4">
        <v>4686.5739999999996</v>
      </c>
      <c r="U674">
        <v>380</v>
      </c>
      <c r="V674">
        <v>0</v>
      </c>
      <c r="W674" t="str">
        <f t="shared" si="10"/>
        <v>Not Back Order</v>
      </c>
      <c r="X674" t="str">
        <f>IF(OR(A674=2019,A674=2018),IF(IFERROR(VLOOKUP(DATA!D674,'Year Check'!B:B,1,FALSE),"0"),"1","0")," ")</f>
        <v>1</v>
      </c>
    </row>
    <row r="675" spans="1:24" x14ac:dyDescent="0.25">
      <c r="A675">
        <v>2018</v>
      </c>
      <c r="B675">
        <v>1</v>
      </c>
      <c r="C675" t="s">
        <v>22</v>
      </c>
      <c r="D675">
        <v>97</v>
      </c>
      <c r="E675" t="s">
        <v>23</v>
      </c>
      <c r="F675" t="s">
        <v>33</v>
      </c>
      <c r="G675">
        <v>1111171</v>
      </c>
      <c r="H675" t="s">
        <v>25</v>
      </c>
      <c r="I675" t="s">
        <v>26</v>
      </c>
      <c r="J675" t="s">
        <v>27</v>
      </c>
      <c r="K675" t="s">
        <v>28</v>
      </c>
      <c r="L675" t="s">
        <v>29</v>
      </c>
      <c r="M675" t="s">
        <v>30</v>
      </c>
      <c r="N675" t="s">
        <v>31</v>
      </c>
      <c r="O675" t="s">
        <v>32</v>
      </c>
      <c r="P675">
        <v>36</v>
      </c>
      <c r="Q675" s="4">
        <v>7308</v>
      </c>
      <c r="R675" s="4">
        <v>203</v>
      </c>
      <c r="S675" s="4">
        <v>2923.2</v>
      </c>
      <c r="T675" s="4">
        <v>4384.8</v>
      </c>
      <c r="U675">
        <v>86</v>
      </c>
      <c r="V675">
        <v>1000</v>
      </c>
      <c r="W675" t="str">
        <f t="shared" si="10"/>
        <v>Not Back Order</v>
      </c>
      <c r="X675" t="str">
        <f>IF(OR(A675=2019,A675=2018),IF(IFERROR(VLOOKUP(DATA!D675,'Year Check'!B:B,1,FALSE),"0"),"1","0")," ")</f>
        <v>1</v>
      </c>
    </row>
    <row r="676" spans="1:24" x14ac:dyDescent="0.25">
      <c r="A676">
        <v>2018</v>
      </c>
      <c r="B676">
        <v>1</v>
      </c>
      <c r="C676" t="s">
        <v>22</v>
      </c>
      <c r="D676">
        <v>101</v>
      </c>
      <c r="E676" t="s">
        <v>23</v>
      </c>
      <c r="F676" t="s">
        <v>33</v>
      </c>
      <c r="G676">
        <v>1111171</v>
      </c>
      <c r="H676" t="s">
        <v>25</v>
      </c>
      <c r="I676" t="s">
        <v>26</v>
      </c>
      <c r="J676" t="s">
        <v>27</v>
      </c>
      <c r="K676" t="s">
        <v>28</v>
      </c>
      <c r="L676" t="s">
        <v>29</v>
      </c>
      <c r="M676" t="s">
        <v>30</v>
      </c>
      <c r="N676" t="s">
        <v>31</v>
      </c>
      <c r="O676" t="s">
        <v>32</v>
      </c>
      <c r="P676">
        <v>84</v>
      </c>
      <c r="Q676" s="4">
        <v>8106.2863636363636</v>
      </c>
      <c r="R676" s="4">
        <v>96.503409090909088</v>
      </c>
      <c r="S676" s="4">
        <v>3242.5145454545454</v>
      </c>
      <c r="T676" s="4">
        <v>4863.7718181818182</v>
      </c>
      <c r="U676">
        <v>0</v>
      </c>
      <c r="V676">
        <v>3000</v>
      </c>
      <c r="W676" t="str">
        <f t="shared" si="10"/>
        <v>Not Back Order</v>
      </c>
      <c r="X676" t="str">
        <f>IF(OR(A676=2019,A676=2018),IF(IFERROR(VLOOKUP(DATA!D676,'Year Check'!B:B,1,FALSE),"0"),"1","0")," ")</f>
        <v>1</v>
      </c>
    </row>
    <row r="677" spans="1:24" x14ac:dyDescent="0.25">
      <c r="A677">
        <v>2018</v>
      </c>
      <c r="B677">
        <v>1</v>
      </c>
      <c r="C677" t="s">
        <v>22</v>
      </c>
      <c r="D677">
        <v>145</v>
      </c>
      <c r="E677" t="s">
        <v>23</v>
      </c>
      <c r="F677" t="s">
        <v>33</v>
      </c>
      <c r="G677">
        <v>1111171</v>
      </c>
      <c r="H677" t="s">
        <v>25</v>
      </c>
      <c r="I677" t="s">
        <v>26</v>
      </c>
      <c r="J677" t="s">
        <v>27</v>
      </c>
      <c r="K677" t="s">
        <v>28</v>
      </c>
      <c r="L677" t="s">
        <v>29</v>
      </c>
      <c r="M677" t="s">
        <v>30</v>
      </c>
      <c r="N677" t="s">
        <v>31</v>
      </c>
      <c r="O677" t="s">
        <v>32</v>
      </c>
      <c r="P677">
        <v>19</v>
      </c>
      <c r="Q677" s="4">
        <v>2850</v>
      </c>
      <c r="R677" s="4">
        <v>150</v>
      </c>
      <c r="S677" s="4">
        <v>1140</v>
      </c>
      <c r="T677" s="4">
        <v>1710</v>
      </c>
      <c r="U677">
        <v>0</v>
      </c>
      <c r="V677">
        <v>0</v>
      </c>
      <c r="W677" t="str">
        <f t="shared" si="10"/>
        <v>Not Back Order</v>
      </c>
      <c r="X677" t="str">
        <f>IF(OR(A677=2019,A677=2018),IF(IFERROR(VLOOKUP(DATA!D677,'Year Check'!B:B,1,FALSE),"0"),"1","0")," ")</f>
        <v>1</v>
      </c>
    </row>
    <row r="678" spans="1:24" x14ac:dyDescent="0.25">
      <c r="A678">
        <v>2018</v>
      </c>
      <c r="B678">
        <v>1</v>
      </c>
      <c r="C678" t="s">
        <v>22</v>
      </c>
      <c r="D678">
        <v>190</v>
      </c>
      <c r="E678" t="s">
        <v>23</v>
      </c>
      <c r="F678" t="s">
        <v>33</v>
      </c>
      <c r="G678">
        <v>1111171</v>
      </c>
      <c r="H678" t="s">
        <v>25</v>
      </c>
      <c r="I678" t="s">
        <v>26</v>
      </c>
      <c r="J678" t="s">
        <v>27</v>
      </c>
      <c r="K678" t="s">
        <v>28</v>
      </c>
      <c r="L678" t="s">
        <v>29</v>
      </c>
      <c r="M678" t="s">
        <v>34</v>
      </c>
      <c r="N678" t="s">
        <v>31</v>
      </c>
      <c r="O678" t="s">
        <v>35</v>
      </c>
      <c r="P678">
        <v>-4</v>
      </c>
      <c r="Q678" s="4">
        <v>-600</v>
      </c>
      <c r="R678" s="4">
        <v>150</v>
      </c>
      <c r="S678" s="4">
        <v>-240</v>
      </c>
      <c r="T678" s="4">
        <v>-360</v>
      </c>
      <c r="U678">
        <v>2</v>
      </c>
      <c r="V678">
        <v>200</v>
      </c>
      <c r="W678" t="str">
        <f t="shared" si="10"/>
        <v>Back Order</v>
      </c>
      <c r="X678" t="str">
        <f>IF(OR(A678=2019,A678=2018),IF(IFERROR(VLOOKUP(DATA!D678,'Year Check'!B:B,1,FALSE),"0"),"1","0")," ")</f>
        <v>1</v>
      </c>
    </row>
    <row r="679" spans="1:24" x14ac:dyDescent="0.25">
      <c r="A679">
        <v>2018</v>
      </c>
      <c r="B679">
        <v>1</v>
      </c>
      <c r="C679" t="s">
        <v>22</v>
      </c>
      <c r="D679">
        <v>212</v>
      </c>
      <c r="E679" t="s">
        <v>23</v>
      </c>
      <c r="F679" t="s">
        <v>33</v>
      </c>
      <c r="G679">
        <v>1111171</v>
      </c>
      <c r="H679" t="s">
        <v>36</v>
      </c>
      <c r="I679" t="s">
        <v>37</v>
      </c>
      <c r="J679" t="s">
        <v>27</v>
      </c>
      <c r="K679" t="s">
        <v>28</v>
      </c>
      <c r="L679" t="s">
        <v>38</v>
      </c>
      <c r="M679" t="s">
        <v>39</v>
      </c>
      <c r="N679" t="s">
        <v>40</v>
      </c>
      <c r="O679" t="s">
        <v>35</v>
      </c>
      <c r="P679">
        <v>-1</v>
      </c>
      <c r="Q679" s="4">
        <v>-29.1875</v>
      </c>
      <c r="R679" s="4">
        <v>29.1875</v>
      </c>
      <c r="S679" s="4">
        <v>-11.675000000000001</v>
      </c>
      <c r="T679" s="4">
        <v>-17.512499999999999</v>
      </c>
      <c r="U679">
        <v>2</v>
      </c>
      <c r="V679">
        <v>34</v>
      </c>
      <c r="W679" t="str">
        <f t="shared" si="10"/>
        <v>Back Order</v>
      </c>
      <c r="X679" t="str">
        <f>IF(OR(A679=2019,A679=2018),IF(IFERROR(VLOOKUP(DATA!D679,'Year Check'!B:B,1,FALSE),"0"),"1","0")," ")</f>
        <v>1</v>
      </c>
    </row>
    <row r="680" spans="1:24" x14ac:dyDescent="0.25">
      <c r="A680">
        <v>2018</v>
      </c>
      <c r="B680">
        <v>1</v>
      </c>
      <c r="C680" t="s">
        <v>22</v>
      </c>
      <c r="D680">
        <v>219</v>
      </c>
      <c r="E680" t="s">
        <v>23</v>
      </c>
      <c r="F680" t="s">
        <v>33</v>
      </c>
      <c r="G680">
        <v>1111171</v>
      </c>
      <c r="H680" t="s">
        <v>25</v>
      </c>
      <c r="I680" t="s">
        <v>26</v>
      </c>
      <c r="J680" t="s">
        <v>27</v>
      </c>
      <c r="K680" t="s">
        <v>28</v>
      </c>
      <c r="L680" t="s">
        <v>29</v>
      </c>
      <c r="M680" t="s">
        <v>34</v>
      </c>
      <c r="N680" t="s">
        <v>31</v>
      </c>
      <c r="O680" t="s">
        <v>35</v>
      </c>
      <c r="P680">
        <v>-1</v>
      </c>
      <c r="Q680" s="4">
        <v>-150</v>
      </c>
      <c r="R680" s="4">
        <v>150</v>
      </c>
      <c r="S680" s="4">
        <v>-60</v>
      </c>
      <c r="T680" s="4">
        <v>-90</v>
      </c>
      <c r="U680">
        <v>3</v>
      </c>
      <c r="V680">
        <v>550</v>
      </c>
      <c r="W680" t="str">
        <f t="shared" si="10"/>
        <v>Back Order</v>
      </c>
      <c r="X680" t="str">
        <f>IF(OR(A680=2019,A680=2018),IF(IFERROR(VLOOKUP(DATA!D680,'Year Check'!B:B,1,FALSE),"0"),"1","0")," ")</f>
        <v>1</v>
      </c>
    </row>
    <row r="681" spans="1:24" x14ac:dyDescent="0.25">
      <c r="A681">
        <v>2018</v>
      </c>
      <c r="B681">
        <v>1</v>
      </c>
      <c r="C681" t="s">
        <v>22</v>
      </c>
      <c r="D681">
        <v>225</v>
      </c>
      <c r="E681" t="s">
        <v>23</v>
      </c>
      <c r="F681" t="s">
        <v>33</v>
      </c>
      <c r="G681">
        <v>1111171</v>
      </c>
      <c r="H681" t="s">
        <v>41</v>
      </c>
      <c r="I681" t="s">
        <v>42</v>
      </c>
      <c r="J681" t="s">
        <v>43</v>
      </c>
      <c r="K681" t="s">
        <v>28</v>
      </c>
      <c r="L681" t="s">
        <v>29</v>
      </c>
      <c r="M681" t="s">
        <v>30</v>
      </c>
      <c r="N681" t="s">
        <v>40</v>
      </c>
      <c r="O681" t="s">
        <v>35</v>
      </c>
      <c r="P681">
        <v>-1</v>
      </c>
      <c r="Q681" s="4">
        <v>-20.893023255813954</v>
      </c>
      <c r="R681" s="4">
        <v>20.893023255813954</v>
      </c>
      <c r="S681" s="4">
        <v>-8.3572093023255825</v>
      </c>
      <c r="T681" s="4">
        <v>-12.535813953488372</v>
      </c>
      <c r="U681">
        <v>4</v>
      </c>
      <c r="V681">
        <v>0</v>
      </c>
      <c r="W681" t="str">
        <f t="shared" si="10"/>
        <v>Back Order</v>
      </c>
      <c r="X681" t="str">
        <f>IF(OR(A681=2019,A681=2018),IF(IFERROR(VLOOKUP(DATA!D681,'Year Check'!B:B,1,FALSE),"0"),"1","0")," ")</f>
        <v>1</v>
      </c>
    </row>
    <row r="682" spans="1:24" x14ac:dyDescent="0.25">
      <c r="A682">
        <v>2018</v>
      </c>
      <c r="B682">
        <v>1</v>
      </c>
      <c r="C682" t="s">
        <v>22</v>
      </c>
      <c r="D682">
        <v>237</v>
      </c>
      <c r="E682" t="s">
        <v>23</v>
      </c>
      <c r="F682" t="s">
        <v>33</v>
      </c>
      <c r="G682">
        <v>1111171</v>
      </c>
      <c r="H682" t="s">
        <v>25</v>
      </c>
      <c r="I682" t="s">
        <v>26</v>
      </c>
      <c r="J682" t="s">
        <v>27</v>
      </c>
      <c r="K682" t="s">
        <v>28</v>
      </c>
      <c r="L682" t="s">
        <v>29</v>
      </c>
      <c r="M682" t="s">
        <v>39</v>
      </c>
      <c r="N682" t="s">
        <v>40</v>
      </c>
      <c r="O682" t="s">
        <v>35</v>
      </c>
      <c r="P682">
        <v>2</v>
      </c>
      <c r="Q682" s="4">
        <v>215.875</v>
      </c>
      <c r="R682" s="4">
        <v>107.9375</v>
      </c>
      <c r="S682" s="4">
        <v>86.35</v>
      </c>
      <c r="T682" s="4">
        <v>129.52500000000001</v>
      </c>
      <c r="U682">
        <v>4</v>
      </c>
      <c r="V682">
        <v>0</v>
      </c>
      <c r="W682" t="str">
        <f t="shared" si="10"/>
        <v>Not Back Order</v>
      </c>
      <c r="X682" t="str">
        <f>IF(OR(A682=2019,A682=2018),IF(IFERROR(VLOOKUP(DATA!D682,'Year Check'!B:B,1,FALSE),"0"),"1","0")," ")</f>
        <v>1</v>
      </c>
    </row>
    <row r="683" spans="1:24" x14ac:dyDescent="0.25">
      <c r="A683">
        <v>2018</v>
      </c>
      <c r="B683">
        <v>1</v>
      </c>
      <c r="C683" t="s">
        <v>22</v>
      </c>
      <c r="D683">
        <v>272</v>
      </c>
      <c r="E683" t="s">
        <v>23</v>
      </c>
      <c r="F683" t="s">
        <v>71</v>
      </c>
      <c r="G683">
        <v>1111171</v>
      </c>
      <c r="H683" t="s">
        <v>25</v>
      </c>
      <c r="I683" t="s">
        <v>26</v>
      </c>
      <c r="J683" t="s">
        <v>27</v>
      </c>
      <c r="K683" t="s">
        <v>28</v>
      </c>
      <c r="L683" t="s">
        <v>29</v>
      </c>
      <c r="M683" t="s">
        <v>30</v>
      </c>
      <c r="N683" t="s">
        <v>31</v>
      </c>
      <c r="O683" t="s">
        <v>32</v>
      </c>
      <c r="P683">
        <v>4</v>
      </c>
      <c r="Q683" s="4">
        <v>0</v>
      </c>
      <c r="R683" s="4">
        <v>0</v>
      </c>
      <c r="S683" s="4">
        <v>0</v>
      </c>
      <c r="T683" s="4">
        <v>0</v>
      </c>
      <c r="U683">
        <v>5</v>
      </c>
      <c r="V683">
        <v>0</v>
      </c>
      <c r="W683" t="str">
        <f t="shared" si="10"/>
        <v>Not Back Order</v>
      </c>
      <c r="X683" t="str">
        <f>IF(OR(A683=2019,A683=2018),IF(IFERROR(VLOOKUP(DATA!D683,'Year Check'!B:B,1,FALSE),"0"),"1","0")," ")</f>
        <v>1</v>
      </c>
    </row>
    <row r="684" spans="1:24" x14ac:dyDescent="0.25">
      <c r="A684">
        <v>2018</v>
      </c>
      <c r="B684">
        <v>1</v>
      </c>
      <c r="C684" t="s">
        <v>22</v>
      </c>
      <c r="D684">
        <v>269</v>
      </c>
      <c r="E684" t="s">
        <v>23</v>
      </c>
      <c r="F684" t="s">
        <v>67</v>
      </c>
      <c r="G684">
        <v>1111171</v>
      </c>
      <c r="H684" t="s">
        <v>41</v>
      </c>
      <c r="I684" t="s">
        <v>44</v>
      </c>
      <c r="J684" t="s">
        <v>43</v>
      </c>
      <c r="K684" t="s">
        <v>28</v>
      </c>
      <c r="L684" t="s">
        <v>29</v>
      </c>
      <c r="M684" t="s">
        <v>34</v>
      </c>
      <c r="N684" t="s">
        <v>31</v>
      </c>
      <c r="O684" t="s">
        <v>32</v>
      </c>
      <c r="P684">
        <v>4</v>
      </c>
      <c r="Q684" s="4">
        <v>442.5</v>
      </c>
      <c r="R684" s="4">
        <v>110.625</v>
      </c>
      <c r="S684" s="4">
        <v>177</v>
      </c>
      <c r="T684" s="4">
        <v>265.5</v>
      </c>
      <c r="U684">
        <v>5</v>
      </c>
      <c r="V684">
        <v>400</v>
      </c>
      <c r="W684" t="str">
        <f t="shared" si="10"/>
        <v>Not Back Order</v>
      </c>
      <c r="X684" t="str">
        <f>IF(OR(A684=2019,A684=2018),IF(IFERROR(VLOOKUP(DATA!D684,'Year Check'!B:B,1,FALSE),"0"),"1","0")," ")</f>
        <v>1</v>
      </c>
    </row>
    <row r="685" spans="1:24" x14ac:dyDescent="0.25">
      <c r="A685">
        <v>2018</v>
      </c>
      <c r="B685">
        <v>1</v>
      </c>
      <c r="C685" t="s">
        <v>22</v>
      </c>
      <c r="D685">
        <v>175</v>
      </c>
      <c r="E685" t="s">
        <v>45</v>
      </c>
      <c r="F685" t="s">
        <v>67</v>
      </c>
      <c r="G685">
        <v>1111249</v>
      </c>
      <c r="H685" t="s">
        <v>25</v>
      </c>
      <c r="I685" t="s">
        <v>26</v>
      </c>
      <c r="J685" t="s">
        <v>27</v>
      </c>
      <c r="K685" t="s">
        <v>28</v>
      </c>
      <c r="L685" t="s">
        <v>29</v>
      </c>
      <c r="M685" t="s">
        <v>39</v>
      </c>
      <c r="N685" t="s">
        <v>40</v>
      </c>
      <c r="O685" t="s">
        <v>46</v>
      </c>
      <c r="P685">
        <v>4</v>
      </c>
      <c r="Q685" s="4">
        <v>600</v>
      </c>
      <c r="R685" s="4">
        <v>150</v>
      </c>
      <c r="S685" s="4">
        <v>240</v>
      </c>
      <c r="T685" s="4">
        <v>360</v>
      </c>
      <c r="U685">
        <v>21</v>
      </c>
      <c r="V685">
        <v>2000</v>
      </c>
      <c r="W685" t="str">
        <f t="shared" si="10"/>
        <v>Not Back Order</v>
      </c>
      <c r="X685" t="str">
        <f>IF(OR(A685=2019,A685=2018),IF(IFERROR(VLOOKUP(DATA!D685,'Year Check'!B:B,1,FALSE),"0"),"1","0")," ")</f>
        <v>1</v>
      </c>
    </row>
    <row r="686" spans="1:24" x14ac:dyDescent="0.25">
      <c r="A686">
        <v>2018</v>
      </c>
      <c r="B686">
        <v>1</v>
      </c>
      <c r="C686" t="s">
        <v>22</v>
      </c>
      <c r="D686">
        <v>679</v>
      </c>
      <c r="E686" t="s">
        <v>45</v>
      </c>
      <c r="F686" t="s">
        <v>67</v>
      </c>
      <c r="G686">
        <v>1111118</v>
      </c>
      <c r="H686" t="s">
        <v>47</v>
      </c>
      <c r="I686" t="s">
        <v>48</v>
      </c>
      <c r="J686" t="s">
        <v>27</v>
      </c>
      <c r="K686" t="s">
        <v>28</v>
      </c>
      <c r="L686" t="s">
        <v>29</v>
      </c>
      <c r="M686" t="s">
        <v>39</v>
      </c>
      <c r="N686" t="s">
        <v>40</v>
      </c>
      <c r="O686" t="s">
        <v>35</v>
      </c>
      <c r="P686">
        <v>4</v>
      </c>
      <c r="Q686" s="4">
        <v>88</v>
      </c>
      <c r="R686" s="4">
        <v>22</v>
      </c>
      <c r="S686" s="4">
        <v>35.200000000000003</v>
      </c>
      <c r="T686" s="4">
        <v>52.8</v>
      </c>
      <c r="U686">
        <v>25</v>
      </c>
      <c r="V686">
        <v>700</v>
      </c>
      <c r="W686" t="str">
        <f t="shared" si="10"/>
        <v>Not Back Order</v>
      </c>
      <c r="X686" t="str">
        <f>IF(OR(A686=2019,A686=2018),IF(IFERROR(VLOOKUP(DATA!D686,'Year Check'!B:B,1,FALSE),"0"),"1","0")," ")</f>
        <v>1</v>
      </c>
    </row>
    <row r="687" spans="1:24" x14ac:dyDescent="0.25">
      <c r="A687">
        <v>2018</v>
      </c>
      <c r="B687">
        <v>1</v>
      </c>
      <c r="C687" t="s">
        <v>22</v>
      </c>
      <c r="D687">
        <v>171</v>
      </c>
      <c r="E687" t="s">
        <v>45</v>
      </c>
      <c r="F687" t="s">
        <v>67</v>
      </c>
      <c r="G687">
        <v>1111112</v>
      </c>
      <c r="H687" t="s">
        <v>47</v>
      </c>
      <c r="I687" t="s">
        <v>48</v>
      </c>
      <c r="J687" t="s">
        <v>27</v>
      </c>
      <c r="K687" t="s">
        <v>28</v>
      </c>
      <c r="L687" t="s">
        <v>29</v>
      </c>
      <c r="M687" t="s">
        <v>34</v>
      </c>
      <c r="N687" t="s">
        <v>40</v>
      </c>
      <c r="O687" t="s">
        <v>35</v>
      </c>
      <c r="P687">
        <v>16</v>
      </c>
      <c r="Q687" s="4">
        <v>305.60000000000002</v>
      </c>
      <c r="R687" s="4">
        <v>19.100000000000001</v>
      </c>
      <c r="S687" s="4">
        <v>122.24000000000001</v>
      </c>
      <c r="T687" s="4">
        <v>183.36</v>
      </c>
      <c r="U687">
        <v>25</v>
      </c>
      <c r="V687">
        <v>400</v>
      </c>
      <c r="W687" t="str">
        <f t="shared" si="10"/>
        <v>Not Back Order</v>
      </c>
      <c r="X687" t="str">
        <f>IF(OR(A687=2019,A687=2018),IF(IFERROR(VLOOKUP(DATA!D687,'Year Check'!B:B,1,FALSE),"0"),"1","0")," ")</f>
        <v>1</v>
      </c>
    </row>
    <row r="688" spans="1:24" x14ac:dyDescent="0.25">
      <c r="A688">
        <v>2018</v>
      </c>
      <c r="B688">
        <v>1</v>
      </c>
      <c r="C688" t="s">
        <v>22</v>
      </c>
      <c r="D688">
        <v>254</v>
      </c>
      <c r="E688" t="s">
        <v>45</v>
      </c>
      <c r="F688" t="s">
        <v>67</v>
      </c>
      <c r="G688">
        <v>1111112</v>
      </c>
      <c r="H688" t="s">
        <v>47</v>
      </c>
      <c r="I688" t="s">
        <v>48</v>
      </c>
      <c r="J688" t="s">
        <v>27</v>
      </c>
      <c r="K688" t="s">
        <v>28</v>
      </c>
      <c r="L688" t="s">
        <v>29</v>
      </c>
      <c r="M688" t="s">
        <v>34</v>
      </c>
      <c r="N688" t="s">
        <v>40</v>
      </c>
      <c r="O688" t="s">
        <v>35</v>
      </c>
      <c r="P688">
        <v>16</v>
      </c>
      <c r="Q688" s="4">
        <v>166.5</v>
      </c>
      <c r="R688" s="4">
        <v>10.40625</v>
      </c>
      <c r="S688" s="4">
        <v>66.600000000000009</v>
      </c>
      <c r="T688" s="4">
        <v>99.899999999999991</v>
      </c>
      <c r="U688">
        <v>30</v>
      </c>
      <c r="V688">
        <v>400</v>
      </c>
      <c r="W688" t="str">
        <f t="shared" si="10"/>
        <v>Not Back Order</v>
      </c>
      <c r="X688" t="str">
        <f>IF(OR(A688=2019,A688=2018),IF(IFERROR(VLOOKUP(DATA!D688,'Year Check'!B:B,1,FALSE),"0"),"1","0")," ")</f>
        <v>1</v>
      </c>
    </row>
    <row r="689" spans="1:24" x14ac:dyDescent="0.25">
      <c r="A689">
        <v>2018</v>
      </c>
      <c r="B689">
        <v>1</v>
      </c>
      <c r="C689" t="s">
        <v>22</v>
      </c>
      <c r="D689">
        <v>188</v>
      </c>
      <c r="E689" t="s">
        <v>45</v>
      </c>
      <c r="F689" t="s">
        <v>67</v>
      </c>
      <c r="G689">
        <v>1111893</v>
      </c>
      <c r="H689" t="s">
        <v>47</v>
      </c>
      <c r="I689" t="s">
        <v>48</v>
      </c>
      <c r="J689" t="s">
        <v>27</v>
      </c>
      <c r="K689" t="s">
        <v>28</v>
      </c>
      <c r="L689" t="s">
        <v>29</v>
      </c>
      <c r="M689" t="s">
        <v>30</v>
      </c>
      <c r="N689" t="s">
        <v>49</v>
      </c>
      <c r="O689" t="s">
        <v>32</v>
      </c>
      <c r="P689">
        <v>19</v>
      </c>
      <c r="Q689" s="4">
        <v>196.29375000000002</v>
      </c>
      <c r="R689" s="4">
        <v>10.331250000000001</v>
      </c>
      <c r="S689" s="4">
        <v>78.517500000000013</v>
      </c>
      <c r="T689" s="4">
        <v>117.77625</v>
      </c>
      <c r="U689">
        <v>32</v>
      </c>
      <c r="V689">
        <v>500</v>
      </c>
      <c r="W689" t="str">
        <f t="shared" si="10"/>
        <v>Not Back Order</v>
      </c>
      <c r="X689" t="str">
        <f>IF(OR(A689=2019,A689=2018),IF(IFERROR(VLOOKUP(DATA!D689,'Year Check'!B:B,1,FALSE),"0"),"1","0")," ")</f>
        <v>1</v>
      </c>
    </row>
    <row r="690" spans="1:24" x14ac:dyDescent="0.25">
      <c r="A690">
        <v>2018</v>
      </c>
      <c r="B690">
        <v>1</v>
      </c>
      <c r="C690" t="s">
        <v>22</v>
      </c>
      <c r="D690">
        <v>65</v>
      </c>
      <c r="E690" t="s">
        <v>50</v>
      </c>
      <c r="F690" t="s">
        <v>67</v>
      </c>
      <c r="G690">
        <v>1113411</v>
      </c>
      <c r="H690" t="s">
        <v>47</v>
      </c>
      <c r="I690" t="s">
        <v>52</v>
      </c>
      <c r="J690" t="s">
        <v>53</v>
      </c>
      <c r="K690" t="s">
        <v>28</v>
      </c>
      <c r="L690" t="s">
        <v>29</v>
      </c>
      <c r="M690" t="s">
        <v>39</v>
      </c>
      <c r="N690" t="s">
        <v>31</v>
      </c>
      <c r="O690" t="s">
        <v>46</v>
      </c>
      <c r="P690">
        <v>24</v>
      </c>
      <c r="Q690" s="4">
        <v>914.4081818181819</v>
      </c>
      <c r="R690" s="4">
        <v>38.10034090909091</v>
      </c>
      <c r="S690" s="4">
        <v>365.76327272727281</v>
      </c>
      <c r="T690" s="4">
        <v>548.6449090909091</v>
      </c>
      <c r="U690">
        <v>38</v>
      </c>
      <c r="V690">
        <v>400</v>
      </c>
      <c r="W690" t="str">
        <f t="shared" si="10"/>
        <v>Not Back Order</v>
      </c>
      <c r="X690" t="str">
        <f>IF(OR(A690=2019,A690=2018),IF(IFERROR(VLOOKUP(DATA!D690,'Year Check'!B:B,1,FALSE),"0"),"1","0")," ")</f>
        <v>1</v>
      </c>
    </row>
    <row r="691" spans="1:24" x14ac:dyDescent="0.25">
      <c r="A691">
        <v>2018</v>
      </c>
      <c r="B691">
        <v>1</v>
      </c>
      <c r="C691" t="s">
        <v>22</v>
      </c>
      <c r="D691">
        <v>81</v>
      </c>
      <c r="E691" t="s">
        <v>50</v>
      </c>
      <c r="F691" t="s">
        <v>67</v>
      </c>
      <c r="G691">
        <v>1112531</v>
      </c>
      <c r="H691" t="s">
        <v>41</v>
      </c>
      <c r="I691" t="s">
        <v>44</v>
      </c>
      <c r="J691" t="s">
        <v>53</v>
      </c>
      <c r="K691" t="s">
        <v>28</v>
      </c>
      <c r="L691" t="s">
        <v>54</v>
      </c>
      <c r="M691" t="s">
        <v>39</v>
      </c>
      <c r="N691" t="s">
        <v>31</v>
      </c>
      <c r="O691" t="s">
        <v>46</v>
      </c>
      <c r="P691">
        <v>28</v>
      </c>
      <c r="Q691" s="4">
        <v>1991.08</v>
      </c>
      <c r="R691" s="4">
        <v>71.11</v>
      </c>
      <c r="S691" s="4">
        <v>796.43200000000002</v>
      </c>
      <c r="T691" s="4">
        <v>1194.6479999999999</v>
      </c>
      <c r="U691">
        <v>44</v>
      </c>
      <c r="V691">
        <v>400</v>
      </c>
      <c r="W691" t="str">
        <f t="shared" si="10"/>
        <v>Not Back Order</v>
      </c>
      <c r="X691" t="str">
        <f>IF(OR(A691=2019,A691=2018),IF(IFERROR(VLOOKUP(DATA!D691,'Year Check'!B:B,1,FALSE),"0"),"1","0")," ")</f>
        <v>1</v>
      </c>
    </row>
    <row r="692" spans="1:24" x14ac:dyDescent="0.25">
      <c r="A692">
        <v>2018</v>
      </c>
      <c r="B692">
        <v>1</v>
      </c>
      <c r="C692" t="s">
        <v>22</v>
      </c>
      <c r="D692">
        <v>85</v>
      </c>
      <c r="E692" t="s">
        <v>50</v>
      </c>
      <c r="F692" t="s">
        <v>67</v>
      </c>
      <c r="G692">
        <v>1113411</v>
      </c>
      <c r="H692" t="s">
        <v>47</v>
      </c>
      <c r="I692" t="s">
        <v>52</v>
      </c>
      <c r="J692" t="s">
        <v>53</v>
      </c>
      <c r="K692" t="s">
        <v>28</v>
      </c>
      <c r="L692" t="s">
        <v>29</v>
      </c>
      <c r="M692" t="s">
        <v>39</v>
      </c>
      <c r="N692" t="s">
        <v>31</v>
      </c>
      <c r="O692" t="s">
        <v>46</v>
      </c>
      <c r="P692">
        <v>28</v>
      </c>
      <c r="Q692" s="4">
        <v>1599.5897435897436</v>
      </c>
      <c r="R692" s="4">
        <v>57.128205128205131</v>
      </c>
      <c r="S692" s="4">
        <v>639.83589743589755</v>
      </c>
      <c r="T692" s="4">
        <v>959.7538461538461</v>
      </c>
      <c r="U692">
        <v>45</v>
      </c>
      <c r="V692">
        <v>400</v>
      </c>
      <c r="W692" t="str">
        <f t="shared" si="10"/>
        <v>Not Back Order</v>
      </c>
      <c r="X692" t="str">
        <f>IF(OR(A692=2019,A692=2018),IF(IFERROR(VLOOKUP(DATA!D692,'Year Check'!B:B,1,FALSE),"0"),"1","0")," ")</f>
        <v>1</v>
      </c>
    </row>
    <row r="693" spans="1:24" x14ac:dyDescent="0.25">
      <c r="A693">
        <v>2018</v>
      </c>
      <c r="B693">
        <v>1</v>
      </c>
      <c r="C693" t="s">
        <v>22</v>
      </c>
      <c r="D693">
        <v>92</v>
      </c>
      <c r="E693" t="s">
        <v>50</v>
      </c>
      <c r="F693" t="s">
        <v>24</v>
      </c>
      <c r="G693">
        <v>1113411</v>
      </c>
      <c r="H693" t="s">
        <v>47</v>
      </c>
      <c r="I693" t="s">
        <v>52</v>
      </c>
      <c r="J693" t="s">
        <v>53</v>
      </c>
      <c r="K693" t="s">
        <v>28</v>
      </c>
      <c r="L693" t="s">
        <v>29</v>
      </c>
      <c r="M693" t="s">
        <v>39</v>
      </c>
      <c r="N693" t="s">
        <v>31</v>
      </c>
      <c r="O693" t="s">
        <v>46</v>
      </c>
      <c r="P693">
        <v>29</v>
      </c>
      <c r="Q693" s="4">
        <v>6356.3802631578938</v>
      </c>
      <c r="R693" s="4">
        <v>219.18552631578945</v>
      </c>
      <c r="S693" s="4">
        <v>2542.5521052631575</v>
      </c>
      <c r="T693" s="4">
        <v>3813.8281578947363</v>
      </c>
      <c r="U693">
        <v>49</v>
      </c>
      <c r="V693">
        <v>30</v>
      </c>
      <c r="W693" t="str">
        <f t="shared" si="10"/>
        <v>Not Back Order</v>
      </c>
      <c r="X693" t="str">
        <f>IF(OR(A693=2019,A693=2018),IF(IFERROR(VLOOKUP(DATA!D693,'Year Check'!B:B,1,FALSE),"0"),"1","0")," ")</f>
        <v>1</v>
      </c>
    </row>
    <row r="694" spans="1:24" x14ac:dyDescent="0.25">
      <c r="A694">
        <v>2018</v>
      </c>
      <c r="B694">
        <v>1</v>
      </c>
      <c r="C694" t="s">
        <v>22</v>
      </c>
      <c r="D694">
        <v>112</v>
      </c>
      <c r="E694" t="s">
        <v>50</v>
      </c>
      <c r="F694" t="s">
        <v>24</v>
      </c>
      <c r="G694">
        <v>1112531</v>
      </c>
      <c r="H694" t="s">
        <v>41</v>
      </c>
      <c r="I694" t="s">
        <v>44</v>
      </c>
      <c r="J694" t="s">
        <v>53</v>
      </c>
      <c r="K694" t="s">
        <v>28</v>
      </c>
      <c r="L694" t="s">
        <v>54</v>
      </c>
      <c r="M694" t="s">
        <v>39</v>
      </c>
      <c r="N694" t="s">
        <v>31</v>
      </c>
      <c r="O694" t="s">
        <v>46</v>
      </c>
      <c r="P694">
        <v>31</v>
      </c>
      <c r="Q694" s="4">
        <v>9169.9107142857156</v>
      </c>
      <c r="R694" s="4">
        <v>295.80357142857144</v>
      </c>
      <c r="S694" s="4">
        <v>3667.9642857142862</v>
      </c>
      <c r="T694" s="4">
        <v>5501.9464285714294</v>
      </c>
      <c r="U694">
        <v>62</v>
      </c>
      <c r="V694">
        <v>400</v>
      </c>
      <c r="W694" t="str">
        <f t="shared" si="10"/>
        <v>Not Back Order</v>
      </c>
      <c r="X694" t="str">
        <f>IF(OR(A694=2019,A694=2018),IF(IFERROR(VLOOKUP(DATA!D694,'Year Check'!B:B,1,FALSE),"0"),"1","0")," ")</f>
        <v>1</v>
      </c>
    </row>
    <row r="695" spans="1:24" x14ac:dyDescent="0.25">
      <c r="A695">
        <v>2018</v>
      </c>
      <c r="B695">
        <v>1</v>
      </c>
      <c r="C695" t="s">
        <v>22</v>
      </c>
      <c r="D695">
        <v>138</v>
      </c>
      <c r="E695" t="s">
        <v>50</v>
      </c>
      <c r="F695" t="s">
        <v>24</v>
      </c>
      <c r="G695">
        <v>1113411</v>
      </c>
      <c r="H695" t="s">
        <v>47</v>
      </c>
      <c r="I695" t="s">
        <v>52</v>
      </c>
      <c r="J695" t="s">
        <v>53</v>
      </c>
      <c r="K695" t="s">
        <v>28</v>
      </c>
      <c r="L695" t="s">
        <v>29</v>
      </c>
      <c r="M695" t="s">
        <v>39</v>
      </c>
      <c r="N695" t="s">
        <v>31</v>
      </c>
      <c r="O695" t="s">
        <v>46</v>
      </c>
      <c r="P695">
        <v>34</v>
      </c>
      <c r="Q695" s="4">
        <v>668.09999999999991</v>
      </c>
      <c r="R695" s="4">
        <v>19.649999999999999</v>
      </c>
      <c r="S695" s="4">
        <v>267.23999999999995</v>
      </c>
      <c r="T695" s="4">
        <v>400.85999999999996</v>
      </c>
      <c r="U695">
        <v>80</v>
      </c>
      <c r="V695">
        <v>400</v>
      </c>
      <c r="W695" t="str">
        <f t="shared" si="10"/>
        <v>Not Back Order</v>
      </c>
      <c r="X695" t="str">
        <f>IF(OR(A695=2019,A695=2018),IF(IFERROR(VLOOKUP(DATA!D695,'Year Check'!B:B,1,FALSE),"0"),"1","0")," ")</f>
        <v>1</v>
      </c>
    </row>
    <row r="696" spans="1:24" x14ac:dyDescent="0.25">
      <c r="A696">
        <v>2018</v>
      </c>
      <c r="B696">
        <v>1</v>
      </c>
      <c r="C696" t="s">
        <v>22</v>
      </c>
      <c r="D696">
        <v>151</v>
      </c>
      <c r="E696" t="s">
        <v>50</v>
      </c>
      <c r="F696" t="s">
        <v>24</v>
      </c>
      <c r="G696">
        <v>1112531</v>
      </c>
      <c r="H696" t="s">
        <v>41</v>
      </c>
      <c r="I696" t="s">
        <v>44</v>
      </c>
      <c r="J696" t="s">
        <v>53</v>
      </c>
      <c r="K696" t="s">
        <v>28</v>
      </c>
      <c r="L696" t="s">
        <v>29</v>
      </c>
      <c r="M696" t="s">
        <v>39</v>
      </c>
      <c r="N696" t="s">
        <v>31</v>
      </c>
      <c r="O696" t="s">
        <v>46</v>
      </c>
      <c r="P696">
        <v>35</v>
      </c>
      <c r="Q696" s="4">
        <v>3785.483333333334</v>
      </c>
      <c r="R696" s="4">
        <v>108.15666666666668</v>
      </c>
      <c r="S696" s="4">
        <v>1514.1933333333336</v>
      </c>
      <c r="T696" s="4">
        <v>2271.2900000000004</v>
      </c>
      <c r="U696">
        <v>84</v>
      </c>
      <c r="V696">
        <v>400</v>
      </c>
      <c r="W696" t="str">
        <f t="shared" si="10"/>
        <v>Not Back Order</v>
      </c>
      <c r="X696" t="str">
        <f>IF(OR(A696=2019,A696=2018),IF(IFERROR(VLOOKUP(DATA!D696,'Year Check'!B:B,1,FALSE),"0"),"1","0")," ")</f>
        <v>1</v>
      </c>
    </row>
    <row r="697" spans="1:24" x14ac:dyDescent="0.25">
      <c r="A697">
        <v>2018</v>
      </c>
      <c r="B697">
        <v>1</v>
      </c>
      <c r="C697" t="s">
        <v>22</v>
      </c>
      <c r="D697">
        <v>593</v>
      </c>
      <c r="E697" t="s">
        <v>23</v>
      </c>
      <c r="F697" t="s">
        <v>24</v>
      </c>
      <c r="G697">
        <v>1111185</v>
      </c>
      <c r="H697" t="s">
        <v>41</v>
      </c>
      <c r="I697" t="s">
        <v>42</v>
      </c>
      <c r="J697" t="s">
        <v>27</v>
      </c>
      <c r="K697" t="s">
        <v>28</v>
      </c>
      <c r="L697" t="s">
        <v>38</v>
      </c>
      <c r="M697" t="s">
        <v>39</v>
      </c>
      <c r="N697" t="s">
        <v>40</v>
      </c>
      <c r="O697" t="s">
        <v>35</v>
      </c>
      <c r="P697">
        <v>39</v>
      </c>
      <c r="Q697" s="4">
        <v>1248</v>
      </c>
      <c r="R697" s="4">
        <v>32</v>
      </c>
      <c r="S697" s="4">
        <v>499.20000000000005</v>
      </c>
      <c r="T697" s="4">
        <v>748.8</v>
      </c>
      <c r="U697">
        <v>86</v>
      </c>
      <c r="V697">
        <v>400</v>
      </c>
      <c r="W697" t="str">
        <f t="shared" si="10"/>
        <v>Not Back Order</v>
      </c>
      <c r="X697" t="str">
        <f>IF(OR(A697=2019,A697=2018),IF(IFERROR(VLOOKUP(DATA!D697,'Year Check'!B:B,1,FALSE),"0"),"1","0")," ")</f>
        <v>1</v>
      </c>
    </row>
    <row r="698" spans="1:24" x14ac:dyDescent="0.25">
      <c r="A698">
        <v>2018</v>
      </c>
      <c r="B698">
        <v>1</v>
      </c>
      <c r="C698" t="s">
        <v>22</v>
      </c>
      <c r="D698">
        <v>594</v>
      </c>
      <c r="E698" t="s">
        <v>23</v>
      </c>
      <c r="F698" t="s">
        <v>24</v>
      </c>
      <c r="G698">
        <v>1111185</v>
      </c>
      <c r="H698" t="s">
        <v>41</v>
      </c>
      <c r="I698" t="s">
        <v>42</v>
      </c>
      <c r="J698" t="s">
        <v>27</v>
      </c>
      <c r="K698" t="s">
        <v>28</v>
      </c>
      <c r="L698" t="s">
        <v>38</v>
      </c>
      <c r="M698" t="s">
        <v>39</v>
      </c>
      <c r="N698" t="s">
        <v>40</v>
      </c>
      <c r="O698" t="s">
        <v>35</v>
      </c>
      <c r="P698">
        <v>76</v>
      </c>
      <c r="Q698" s="4">
        <v>2660</v>
      </c>
      <c r="R698" s="4">
        <v>35</v>
      </c>
      <c r="S698" s="4">
        <v>1064</v>
      </c>
      <c r="T698" s="4">
        <v>1596</v>
      </c>
      <c r="U698">
        <v>121</v>
      </c>
      <c r="V698">
        <v>765</v>
      </c>
      <c r="W698" t="str">
        <f t="shared" si="10"/>
        <v>Not Back Order</v>
      </c>
      <c r="X698" t="str">
        <f>IF(OR(A698=2019,A698=2018),IF(IFERROR(VLOOKUP(DATA!D698,'Year Check'!B:B,1,FALSE),"0"),"1","0")," ")</f>
        <v>1</v>
      </c>
    </row>
    <row r="699" spans="1:24" x14ac:dyDescent="0.25">
      <c r="A699">
        <v>2018</v>
      </c>
      <c r="B699">
        <v>1</v>
      </c>
      <c r="C699" t="s">
        <v>22</v>
      </c>
      <c r="D699">
        <v>384</v>
      </c>
      <c r="E699" t="s">
        <v>50</v>
      </c>
      <c r="F699" t="s">
        <v>24</v>
      </c>
      <c r="G699">
        <v>1111821</v>
      </c>
      <c r="H699" t="s">
        <v>56</v>
      </c>
      <c r="I699" t="s">
        <v>57</v>
      </c>
      <c r="J699" t="s">
        <v>43</v>
      </c>
      <c r="K699" t="s">
        <v>28</v>
      </c>
      <c r="L699" t="s">
        <v>38</v>
      </c>
      <c r="M699" t="s">
        <v>30</v>
      </c>
      <c r="N699" t="s">
        <v>49</v>
      </c>
      <c r="O699" t="s">
        <v>32</v>
      </c>
      <c r="P699">
        <v>84</v>
      </c>
      <c r="Q699" s="4">
        <v>309.75</v>
      </c>
      <c r="R699" s="4">
        <v>3.6875</v>
      </c>
      <c r="S699" s="4">
        <v>123.9</v>
      </c>
      <c r="T699" s="4">
        <v>185.85</v>
      </c>
      <c r="U699">
        <v>121</v>
      </c>
      <c r="V699">
        <v>400</v>
      </c>
      <c r="W699" t="str">
        <f t="shared" si="10"/>
        <v>Not Back Order</v>
      </c>
      <c r="X699" t="str">
        <f>IF(OR(A699=2019,A699=2018),IF(IFERROR(VLOOKUP(DATA!D699,'Year Check'!B:B,1,FALSE),"0"),"1","0")," ")</f>
        <v>1</v>
      </c>
    </row>
    <row r="700" spans="1:24" x14ac:dyDescent="0.25">
      <c r="A700">
        <v>2018</v>
      </c>
      <c r="B700">
        <v>1</v>
      </c>
      <c r="C700" t="s">
        <v>22</v>
      </c>
      <c r="D700">
        <v>139</v>
      </c>
      <c r="E700" t="s">
        <v>23</v>
      </c>
      <c r="F700" t="s">
        <v>24</v>
      </c>
      <c r="G700">
        <v>1113411</v>
      </c>
      <c r="H700" t="s">
        <v>47</v>
      </c>
      <c r="I700" t="s">
        <v>48</v>
      </c>
      <c r="J700" t="s">
        <v>27</v>
      </c>
      <c r="K700" t="s">
        <v>28</v>
      </c>
      <c r="L700" t="s">
        <v>29</v>
      </c>
      <c r="M700" t="s">
        <v>34</v>
      </c>
      <c r="N700" t="s">
        <v>40</v>
      </c>
      <c r="O700" t="s">
        <v>32</v>
      </c>
      <c r="P700">
        <v>824</v>
      </c>
      <c r="Q700" s="4">
        <v>336.56618357487923</v>
      </c>
      <c r="R700" s="4">
        <v>0.40845410628019324</v>
      </c>
      <c r="S700" s="4">
        <v>134.62647342995169</v>
      </c>
      <c r="T700" s="4">
        <v>201.93971014492755</v>
      </c>
      <c r="U700">
        <v>121</v>
      </c>
      <c r="V700">
        <v>400</v>
      </c>
      <c r="W700" t="str">
        <f t="shared" si="10"/>
        <v>Not Back Order</v>
      </c>
      <c r="X700" t="str">
        <f>IF(OR(A700=2019,A700=2018),IF(IFERROR(VLOOKUP(DATA!D700,'Year Check'!B:B,1,FALSE),"0"),"1","0")," ")</f>
        <v>1</v>
      </c>
    </row>
    <row r="701" spans="1:24" x14ac:dyDescent="0.25">
      <c r="A701">
        <v>2018</v>
      </c>
      <c r="B701">
        <v>1</v>
      </c>
      <c r="C701" t="s">
        <v>22</v>
      </c>
      <c r="D701">
        <v>174</v>
      </c>
      <c r="E701" t="s">
        <v>23</v>
      </c>
      <c r="F701" t="s">
        <v>24</v>
      </c>
      <c r="G701">
        <v>1113411</v>
      </c>
      <c r="H701" t="s">
        <v>47</v>
      </c>
      <c r="I701" t="s">
        <v>48</v>
      </c>
      <c r="J701" t="s">
        <v>27</v>
      </c>
      <c r="K701" t="s">
        <v>28</v>
      </c>
      <c r="L701" t="s">
        <v>29</v>
      </c>
      <c r="M701" t="s">
        <v>34</v>
      </c>
      <c r="N701" t="s">
        <v>40</v>
      </c>
      <c r="O701" t="s">
        <v>46</v>
      </c>
      <c r="P701">
        <v>61</v>
      </c>
      <c r="Q701" s="4">
        <v>396.2184615384615</v>
      </c>
      <c r="R701" s="4">
        <v>6.4953846153846149</v>
      </c>
      <c r="S701" s="4">
        <v>158.4873846153846</v>
      </c>
      <c r="T701" s="4">
        <v>237.7310769230769</v>
      </c>
      <c r="U701">
        <v>121</v>
      </c>
      <c r="V701">
        <v>400</v>
      </c>
      <c r="W701" t="str">
        <f t="shared" si="10"/>
        <v>Not Back Order</v>
      </c>
      <c r="X701" t="str">
        <f>IF(OR(A701=2019,A701=2018),IF(IFERROR(VLOOKUP(DATA!D701,'Year Check'!B:B,1,FALSE),"0"),"1","0")," ")</f>
        <v>1</v>
      </c>
    </row>
    <row r="702" spans="1:24" x14ac:dyDescent="0.25">
      <c r="A702">
        <v>2018</v>
      </c>
      <c r="B702">
        <v>1</v>
      </c>
      <c r="C702" t="s">
        <v>22</v>
      </c>
      <c r="D702">
        <v>195</v>
      </c>
      <c r="E702" t="s">
        <v>50</v>
      </c>
      <c r="F702" t="s">
        <v>24</v>
      </c>
      <c r="G702">
        <v>1111193</v>
      </c>
      <c r="H702" t="s">
        <v>47</v>
      </c>
      <c r="I702" t="s">
        <v>59</v>
      </c>
      <c r="J702" t="s">
        <v>53</v>
      </c>
      <c r="K702" t="s">
        <v>28</v>
      </c>
      <c r="L702" t="s">
        <v>29</v>
      </c>
      <c r="M702" t="s">
        <v>34</v>
      </c>
      <c r="N702" t="s">
        <v>40</v>
      </c>
      <c r="O702" t="s">
        <v>32</v>
      </c>
      <c r="P702">
        <v>4</v>
      </c>
      <c r="Q702" s="4">
        <v>149.1</v>
      </c>
      <c r="R702" s="4">
        <v>37.274999999999999</v>
      </c>
      <c r="S702" s="4">
        <v>59.64</v>
      </c>
      <c r="T702" s="4">
        <v>89.46</v>
      </c>
      <c r="U702">
        <v>121</v>
      </c>
      <c r="V702">
        <v>400</v>
      </c>
      <c r="W702" t="str">
        <f t="shared" si="10"/>
        <v>Not Back Order</v>
      </c>
      <c r="X702" t="str">
        <f>IF(OR(A702=2019,A702=2018),IF(IFERROR(VLOOKUP(DATA!D702,'Year Check'!B:B,1,FALSE),"0"),"1","0")," ")</f>
        <v>1</v>
      </c>
    </row>
    <row r="703" spans="1:24" x14ac:dyDescent="0.25">
      <c r="A703">
        <v>2018</v>
      </c>
      <c r="B703">
        <v>1</v>
      </c>
      <c r="C703" t="s">
        <v>22</v>
      </c>
      <c r="D703">
        <v>270</v>
      </c>
      <c r="E703" t="s">
        <v>50</v>
      </c>
      <c r="F703" t="s">
        <v>24</v>
      </c>
      <c r="G703">
        <v>1111193</v>
      </c>
      <c r="H703" t="s">
        <v>47</v>
      </c>
      <c r="I703" t="s">
        <v>59</v>
      </c>
      <c r="J703" t="s">
        <v>53</v>
      </c>
      <c r="K703" t="s">
        <v>28</v>
      </c>
      <c r="L703" t="s">
        <v>29</v>
      </c>
      <c r="M703" t="s">
        <v>34</v>
      </c>
      <c r="N703" t="s">
        <v>40</v>
      </c>
      <c r="O703" t="s">
        <v>32</v>
      </c>
      <c r="P703">
        <v>-1</v>
      </c>
      <c r="Q703" s="4">
        <v>-294.53333333333336</v>
      </c>
      <c r="R703" s="4">
        <v>294.53333333333336</v>
      </c>
      <c r="S703" s="4">
        <v>-117.81333333333336</v>
      </c>
      <c r="T703" s="4">
        <v>-176.72</v>
      </c>
      <c r="U703">
        <v>830</v>
      </c>
      <c r="V703">
        <v>400</v>
      </c>
      <c r="W703" t="str">
        <f t="shared" si="10"/>
        <v>Back Order</v>
      </c>
      <c r="X703" t="str">
        <f>IF(OR(A703=2019,A703=2018),IF(IFERROR(VLOOKUP(DATA!D703,'Year Check'!B:B,1,FALSE),"0"),"1","0")," ")</f>
        <v>1</v>
      </c>
    </row>
    <row r="704" spans="1:24" x14ac:dyDescent="0.25">
      <c r="A704">
        <v>2018</v>
      </c>
      <c r="B704">
        <v>1</v>
      </c>
      <c r="C704" t="s">
        <v>22</v>
      </c>
      <c r="D704">
        <v>309</v>
      </c>
      <c r="E704" t="s">
        <v>45</v>
      </c>
      <c r="F704" t="s">
        <v>24</v>
      </c>
      <c r="G704">
        <v>1111893</v>
      </c>
      <c r="H704" t="s">
        <v>25</v>
      </c>
      <c r="I704" t="s">
        <v>26</v>
      </c>
      <c r="J704" t="s">
        <v>27</v>
      </c>
      <c r="K704" t="s">
        <v>28</v>
      </c>
      <c r="L704" t="s">
        <v>29</v>
      </c>
      <c r="M704" t="s">
        <v>39</v>
      </c>
      <c r="N704" t="s">
        <v>49</v>
      </c>
      <c r="O704" t="s">
        <v>32</v>
      </c>
      <c r="P704">
        <v>85</v>
      </c>
      <c r="Q704" s="4">
        <v>12750</v>
      </c>
      <c r="R704" s="4">
        <v>150</v>
      </c>
      <c r="S704" s="4">
        <v>5100</v>
      </c>
      <c r="T704" s="4">
        <v>7650</v>
      </c>
      <c r="U704">
        <v>894</v>
      </c>
      <c r="V704">
        <v>400</v>
      </c>
      <c r="W704" t="str">
        <f t="shared" si="10"/>
        <v>Not Back Order</v>
      </c>
      <c r="X704" t="str">
        <f>IF(OR(A704=2019,A704=2018),IF(IFERROR(VLOOKUP(DATA!D704,'Year Check'!B:B,1,FALSE),"0"),"1","0")," ")</f>
        <v>1</v>
      </c>
    </row>
    <row r="705" spans="1:24" x14ac:dyDescent="0.25">
      <c r="A705">
        <v>2018</v>
      </c>
      <c r="B705">
        <v>1</v>
      </c>
      <c r="C705" t="s">
        <v>22</v>
      </c>
      <c r="D705">
        <v>336</v>
      </c>
      <c r="E705" t="s">
        <v>50</v>
      </c>
      <c r="F705" t="s">
        <v>24</v>
      </c>
      <c r="G705">
        <v>1113411</v>
      </c>
      <c r="H705" t="s">
        <v>41</v>
      </c>
      <c r="I705" t="s">
        <v>42</v>
      </c>
      <c r="J705" t="s">
        <v>53</v>
      </c>
      <c r="K705" t="s">
        <v>28</v>
      </c>
      <c r="L705" t="s">
        <v>29</v>
      </c>
      <c r="M705" t="s">
        <v>34</v>
      </c>
      <c r="N705" t="s">
        <v>40</v>
      </c>
      <c r="O705" t="s">
        <v>46</v>
      </c>
      <c r="P705">
        <v>82</v>
      </c>
      <c r="Q705" s="4">
        <v>885.6</v>
      </c>
      <c r="R705" s="4">
        <v>10.8</v>
      </c>
      <c r="S705" s="4">
        <v>354.24</v>
      </c>
      <c r="T705" s="4">
        <v>531.36</v>
      </c>
      <c r="U705">
        <v>0</v>
      </c>
      <c r="V705">
        <v>400</v>
      </c>
      <c r="W705" t="str">
        <f t="shared" si="10"/>
        <v>Not Back Order</v>
      </c>
      <c r="X705" t="str">
        <f>IF(OR(A705=2019,A705=2018),IF(IFERROR(VLOOKUP(DATA!D705,'Year Check'!B:B,1,FALSE),"0"),"1","0")," ")</f>
        <v>1</v>
      </c>
    </row>
    <row r="706" spans="1:24" x14ac:dyDescent="0.25">
      <c r="A706">
        <v>2018</v>
      </c>
      <c r="B706">
        <v>1</v>
      </c>
      <c r="C706" t="s">
        <v>22</v>
      </c>
      <c r="D706">
        <v>410</v>
      </c>
      <c r="E706" t="s">
        <v>50</v>
      </c>
      <c r="F706" t="s">
        <v>24</v>
      </c>
      <c r="G706">
        <v>1113411</v>
      </c>
      <c r="H706" t="s">
        <v>41</v>
      </c>
      <c r="I706" t="s">
        <v>42</v>
      </c>
      <c r="J706" t="s">
        <v>53</v>
      </c>
      <c r="K706" t="s">
        <v>28</v>
      </c>
      <c r="L706" t="s">
        <v>29</v>
      </c>
      <c r="M706" t="s">
        <v>34</v>
      </c>
      <c r="N706" t="s">
        <v>40</v>
      </c>
      <c r="O706" t="s">
        <v>46</v>
      </c>
      <c r="P706">
        <v>48</v>
      </c>
      <c r="Q706" s="4">
        <v>120</v>
      </c>
      <c r="R706" s="4">
        <v>2.5</v>
      </c>
      <c r="S706" s="4">
        <v>48</v>
      </c>
      <c r="T706" s="4">
        <v>72</v>
      </c>
      <c r="U706">
        <v>121</v>
      </c>
      <c r="V706">
        <v>400</v>
      </c>
      <c r="W706" t="str">
        <f t="shared" si="10"/>
        <v>Not Back Order</v>
      </c>
      <c r="X706" t="str">
        <f>IF(OR(A706=2019,A706=2018),IF(IFERROR(VLOOKUP(DATA!D706,'Year Check'!B:B,1,FALSE),"0"),"1","0")," ")</f>
        <v>1</v>
      </c>
    </row>
    <row r="707" spans="1:24" x14ac:dyDescent="0.25">
      <c r="A707">
        <v>2018</v>
      </c>
      <c r="B707">
        <v>1</v>
      </c>
      <c r="C707" t="s">
        <v>22</v>
      </c>
      <c r="D707">
        <v>98</v>
      </c>
      <c r="E707" t="s">
        <v>45</v>
      </c>
      <c r="F707" t="s">
        <v>24</v>
      </c>
      <c r="G707">
        <v>1111893</v>
      </c>
      <c r="H707" t="s">
        <v>41</v>
      </c>
      <c r="I707" t="s">
        <v>42</v>
      </c>
      <c r="J707" t="s">
        <v>27</v>
      </c>
      <c r="K707" t="s">
        <v>28</v>
      </c>
      <c r="L707" t="s">
        <v>29</v>
      </c>
      <c r="M707" t="s">
        <v>39</v>
      </c>
      <c r="N707" t="s">
        <v>49</v>
      </c>
      <c r="O707" t="s">
        <v>32</v>
      </c>
      <c r="P707">
        <v>42</v>
      </c>
      <c r="Q707" s="4">
        <v>6941.6307692307691</v>
      </c>
      <c r="R707" s="4">
        <v>165.27692307692308</v>
      </c>
      <c r="S707" s="4">
        <v>2776.6523076923077</v>
      </c>
      <c r="T707" s="4">
        <v>4164.9784615384615</v>
      </c>
      <c r="U707">
        <v>33</v>
      </c>
      <c r="V707">
        <v>0</v>
      </c>
      <c r="W707" t="str">
        <f t="shared" si="10"/>
        <v>Not Back Order</v>
      </c>
      <c r="X707" t="str">
        <f>IF(OR(A707=2019,A707=2018),IF(IFERROR(VLOOKUP(DATA!D707,'Year Check'!B:B,1,FALSE),"0"),"1","0")," ")</f>
        <v>1</v>
      </c>
    </row>
    <row r="708" spans="1:24" x14ac:dyDescent="0.25">
      <c r="A708">
        <v>2018</v>
      </c>
      <c r="B708">
        <v>1</v>
      </c>
      <c r="C708" t="s">
        <v>22</v>
      </c>
      <c r="D708">
        <v>122</v>
      </c>
      <c r="E708" t="s">
        <v>45</v>
      </c>
      <c r="F708" t="s">
        <v>24</v>
      </c>
      <c r="G708">
        <v>1111893</v>
      </c>
      <c r="H708" t="s">
        <v>41</v>
      </c>
      <c r="I708" t="s">
        <v>42</v>
      </c>
      <c r="J708" t="s">
        <v>27</v>
      </c>
      <c r="K708" t="s">
        <v>28</v>
      </c>
      <c r="L708" t="s">
        <v>29</v>
      </c>
      <c r="M708" t="s">
        <v>39</v>
      </c>
      <c r="N708" t="s">
        <v>49</v>
      </c>
      <c r="O708" t="s">
        <v>32</v>
      </c>
      <c r="P708">
        <v>34</v>
      </c>
      <c r="Q708" s="4">
        <v>5944.4491304347821</v>
      </c>
      <c r="R708" s="4">
        <v>174.83673913043478</v>
      </c>
      <c r="S708" s="4">
        <v>2377.7796521739128</v>
      </c>
      <c r="T708" s="4">
        <v>3566.6694782608693</v>
      </c>
      <c r="U708">
        <v>68</v>
      </c>
      <c r="V708">
        <v>0</v>
      </c>
      <c r="W708" t="str">
        <f t="shared" ref="W708:W771" si="11">IF(P708&lt;0,"Back Order","Not Back Order")</f>
        <v>Not Back Order</v>
      </c>
      <c r="X708" t="str">
        <f>IF(OR(A708=2019,A708=2018),IF(IFERROR(VLOOKUP(DATA!D708,'Year Check'!B:B,1,FALSE),"0"),"1","0")," ")</f>
        <v>1</v>
      </c>
    </row>
    <row r="709" spans="1:24" x14ac:dyDescent="0.25">
      <c r="A709">
        <v>2018</v>
      </c>
      <c r="B709">
        <v>1</v>
      </c>
      <c r="C709" t="s">
        <v>22</v>
      </c>
      <c r="D709">
        <v>307</v>
      </c>
      <c r="E709" t="s">
        <v>23</v>
      </c>
      <c r="F709" t="s">
        <v>24</v>
      </c>
      <c r="G709">
        <v>1111185</v>
      </c>
      <c r="H709" t="s">
        <v>41</v>
      </c>
      <c r="I709" t="s">
        <v>42</v>
      </c>
      <c r="J709" t="s">
        <v>27</v>
      </c>
      <c r="K709" t="s">
        <v>28</v>
      </c>
      <c r="L709" t="s">
        <v>29</v>
      </c>
      <c r="M709" t="s">
        <v>39</v>
      </c>
      <c r="N709" t="s">
        <v>49</v>
      </c>
      <c r="O709" t="s">
        <v>46</v>
      </c>
      <c r="P709">
        <v>25</v>
      </c>
      <c r="Q709" s="4">
        <v>279.16666666666663</v>
      </c>
      <c r="R709" s="4">
        <v>11.166666666666666</v>
      </c>
      <c r="S709" s="4">
        <v>111.66666666666666</v>
      </c>
      <c r="T709" s="4">
        <v>167.49999999999997</v>
      </c>
      <c r="U709">
        <v>88</v>
      </c>
      <c r="V709">
        <v>0</v>
      </c>
      <c r="W709" t="str">
        <f t="shared" si="11"/>
        <v>Not Back Order</v>
      </c>
      <c r="X709" t="str">
        <f>IF(OR(A709=2019,A709=2018),IF(IFERROR(VLOOKUP(DATA!D709,'Year Check'!B:B,1,FALSE),"0"),"1","0")," ")</f>
        <v>1</v>
      </c>
    </row>
    <row r="710" spans="1:24" x14ac:dyDescent="0.25">
      <c r="A710">
        <v>2018</v>
      </c>
      <c r="B710">
        <v>1</v>
      </c>
      <c r="C710" t="s">
        <v>22</v>
      </c>
      <c r="D710">
        <v>117</v>
      </c>
      <c r="E710" t="s">
        <v>45</v>
      </c>
      <c r="F710" t="s">
        <v>24</v>
      </c>
      <c r="G710">
        <v>1111249</v>
      </c>
      <c r="H710" t="s">
        <v>47</v>
      </c>
      <c r="I710" t="s">
        <v>48</v>
      </c>
      <c r="J710" t="s">
        <v>27</v>
      </c>
      <c r="K710" t="s">
        <v>28</v>
      </c>
      <c r="L710" t="s">
        <v>29</v>
      </c>
      <c r="M710" t="s">
        <v>39</v>
      </c>
      <c r="N710" t="s">
        <v>40</v>
      </c>
      <c r="O710" t="s">
        <v>46</v>
      </c>
      <c r="P710">
        <v>4</v>
      </c>
      <c r="Q710" s="4">
        <v>929.87368421052622</v>
      </c>
      <c r="R710" s="4">
        <v>232.46842105263156</v>
      </c>
      <c r="S710" s="4">
        <v>371.94947368421049</v>
      </c>
      <c r="T710" s="4">
        <v>557.92421052631573</v>
      </c>
      <c r="U710">
        <v>94</v>
      </c>
      <c r="V710">
        <v>0</v>
      </c>
      <c r="W710" t="str">
        <f t="shared" si="11"/>
        <v>Not Back Order</v>
      </c>
      <c r="X710" t="str">
        <f>IF(OR(A710=2019,A710=2018),IF(IFERROR(VLOOKUP(DATA!D710,'Year Check'!B:B,1,FALSE),"0"),"1","0")," ")</f>
        <v>1</v>
      </c>
    </row>
    <row r="711" spans="1:24" x14ac:dyDescent="0.25">
      <c r="A711">
        <v>2018</v>
      </c>
      <c r="B711">
        <v>1</v>
      </c>
      <c r="C711" t="s">
        <v>22</v>
      </c>
      <c r="D711">
        <v>210</v>
      </c>
      <c r="E711" t="s">
        <v>45</v>
      </c>
      <c r="F711" t="s">
        <v>24</v>
      </c>
      <c r="G711">
        <v>1111249</v>
      </c>
      <c r="H711" t="s">
        <v>47</v>
      </c>
      <c r="I711" t="s">
        <v>48</v>
      </c>
      <c r="J711" t="s">
        <v>27</v>
      </c>
      <c r="K711" t="s">
        <v>28</v>
      </c>
      <c r="L711" t="s">
        <v>29</v>
      </c>
      <c r="M711" t="s">
        <v>39</v>
      </c>
      <c r="N711" t="s">
        <v>40</v>
      </c>
      <c r="O711" t="s">
        <v>46</v>
      </c>
      <c r="P711">
        <v>4</v>
      </c>
      <c r="Q711" s="4">
        <v>33.586206896551722</v>
      </c>
      <c r="R711" s="4">
        <v>8.3965517241379306</v>
      </c>
      <c r="S711" s="4">
        <v>13.434482758620689</v>
      </c>
      <c r="T711" s="4">
        <v>20.151724137931033</v>
      </c>
      <c r="U711">
        <v>24</v>
      </c>
      <c r="V711">
        <v>0</v>
      </c>
      <c r="W711" t="str">
        <f t="shared" si="11"/>
        <v>Not Back Order</v>
      </c>
      <c r="X711" t="str">
        <f>IF(OR(A711=2019,A711=2018),IF(IFERROR(VLOOKUP(DATA!D711,'Year Check'!B:B,1,FALSE),"0"),"1","0")," ")</f>
        <v>1</v>
      </c>
    </row>
    <row r="712" spans="1:24" x14ac:dyDescent="0.25">
      <c r="A712">
        <v>2018</v>
      </c>
      <c r="B712">
        <v>1</v>
      </c>
      <c r="C712" t="s">
        <v>22</v>
      </c>
      <c r="D712">
        <v>252</v>
      </c>
      <c r="E712" t="s">
        <v>45</v>
      </c>
      <c r="F712" t="s">
        <v>24</v>
      </c>
      <c r="G712">
        <v>1111249</v>
      </c>
      <c r="H712" t="s">
        <v>47</v>
      </c>
      <c r="I712" t="s">
        <v>48</v>
      </c>
      <c r="J712" t="s">
        <v>27</v>
      </c>
      <c r="K712" t="s">
        <v>28</v>
      </c>
      <c r="L712" t="s">
        <v>29</v>
      </c>
      <c r="M712" t="s">
        <v>39</v>
      </c>
      <c r="N712" t="s">
        <v>40</v>
      </c>
      <c r="O712" t="s">
        <v>46</v>
      </c>
      <c r="P712">
        <v>4</v>
      </c>
      <c r="Q712" s="4">
        <v>38.906976744186046</v>
      </c>
      <c r="R712" s="4">
        <v>9.7267441860465116</v>
      </c>
      <c r="S712" s="4">
        <v>15.562790697674419</v>
      </c>
      <c r="T712" s="4">
        <v>23.344186046511627</v>
      </c>
      <c r="U712">
        <v>940</v>
      </c>
      <c r="V712">
        <v>350</v>
      </c>
      <c r="W712" t="str">
        <f t="shared" si="11"/>
        <v>Not Back Order</v>
      </c>
      <c r="X712" t="str">
        <f>IF(OR(A712=2019,A712=2018),IF(IFERROR(VLOOKUP(DATA!D712,'Year Check'!B:B,1,FALSE),"0"),"1","0")," ")</f>
        <v>1</v>
      </c>
    </row>
    <row r="713" spans="1:24" x14ac:dyDescent="0.25">
      <c r="A713">
        <v>2018</v>
      </c>
      <c r="B713">
        <v>1</v>
      </c>
      <c r="C713" t="s">
        <v>22</v>
      </c>
      <c r="D713">
        <v>310</v>
      </c>
      <c r="E713" t="s">
        <v>23</v>
      </c>
      <c r="F713" t="s">
        <v>24</v>
      </c>
      <c r="G713">
        <v>1111185</v>
      </c>
      <c r="H713" t="s">
        <v>25</v>
      </c>
      <c r="I713" t="s">
        <v>26</v>
      </c>
      <c r="J713" t="s">
        <v>27</v>
      </c>
      <c r="K713" t="s">
        <v>28</v>
      </c>
      <c r="L713" t="s">
        <v>29</v>
      </c>
      <c r="M713" t="s">
        <v>39</v>
      </c>
      <c r="N713" t="s">
        <v>40</v>
      </c>
      <c r="O713" t="s">
        <v>46</v>
      </c>
      <c r="P713">
        <v>4</v>
      </c>
      <c r="Q713" s="4">
        <v>600</v>
      </c>
      <c r="R713" s="4">
        <v>150</v>
      </c>
      <c r="S713" s="4">
        <v>240</v>
      </c>
      <c r="T713" s="4">
        <v>360</v>
      </c>
      <c r="U713">
        <v>936</v>
      </c>
      <c r="V713">
        <v>350</v>
      </c>
      <c r="W713" t="str">
        <f t="shared" si="11"/>
        <v>Not Back Order</v>
      </c>
      <c r="X713" t="str">
        <f>IF(OR(A713=2019,A713=2018),IF(IFERROR(VLOOKUP(DATA!D713,'Year Check'!B:B,1,FALSE),"0"),"1","0")," ")</f>
        <v>1</v>
      </c>
    </row>
    <row r="714" spans="1:24" x14ac:dyDescent="0.25">
      <c r="A714">
        <v>2018</v>
      </c>
      <c r="B714">
        <v>1</v>
      </c>
      <c r="C714" t="s">
        <v>22</v>
      </c>
      <c r="D714">
        <v>345</v>
      </c>
      <c r="E714" t="s">
        <v>23</v>
      </c>
      <c r="F714" t="s">
        <v>24</v>
      </c>
      <c r="G714">
        <v>1111185</v>
      </c>
      <c r="H714" t="s">
        <v>25</v>
      </c>
      <c r="I714" t="s">
        <v>26</v>
      </c>
      <c r="J714" t="s">
        <v>27</v>
      </c>
      <c r="K714" t="s">
        <v>28</v>
      </c>
      <c r="L714" t="s">
        <v>29</v>
      </c>
      <c r="M714" t="s">
        <v>39</v>
      </c>
      <c r="N714" t="s">
        <v>40</v>
      </c>
      <c r="O714" t="s">
        <v>46</v>
      </c>
      <c r="P714">
        <v>4</v>
      </c>
      <c r="Q714" s="4">
        <v>600</v>
      </c>
      <c r="R714" s="4">
        <v>150</v>
      </c>
      <c r="S714" s="4">
        <v>240</v>
      </c>
      <c r="T714" s="4">
        <v>360</v>
      </c>
      <c r="U714">
        <v>928</v>
      </c>
      <c r="V714">
        <v>350</v>
      </c>
      <c r="W714" t="str">
        <f t="shared" si="11"/>
        <v>Not Back Order</v>
      </c>
      <c r="X714" t="str">
        <f>IF(OR(A714=2019,A714=2018),IF(IFERROR(VLOOKUP(DATA!D714,'Year Check'!B:B,1,FALSE),"0"),"1","0")," ")</f>
        <v>1</v>
      </c>
    </row>
    <row r="715" spans="1:24" x14ac:dyDescent="0.25">
      <c r="A715">
        <v>2018</v>
      </c>
      <c r="B715">
        <v>1</v>
      </c>
      <c r="C715" t="s">
        <v>22</v>
      </c>
      <c r="D715">
        <v>355</v>
      </c>
      <c r="E715" t="s">
        <v>23</v>
      </c>
      <c r="F715" t="s">
        <v>24</v>
      </c>
      <c r="G715">
        <v>1111185</v>
      </c>
      <c r="H715" t="s">
        <v>25</v>
      </c>
      <c r="I715" t="s">
        <v>26</v>
      </c>
      <c r="J715" t="s">
        <v>27</v>
      </c>
      <c r="K715" t="s">
        <v>28</v>
      </c>
      <c r="L715" t="s">
        <v>29</v>
      </c>
      <c r="M715" t="s">
        <v>39</v>
      </c>
      <c r="N715" t="s">
        <v>40</v>
      </c>
      <c r="O715" t="s">
        <v>46</v>
      </c>
      <c r="P715">
        <v>4</v>
      </c>
      <c r="Q715" s="4">
        <v>660</v>
      </c>
      <c r="R715" s="4">
        <v>165</v>
      </c>
      <c r="S715" s="4">
        <v>264</v>
      </c>
      <c r="T715" s="4">
        <v>396</v>
      </c>
      <c r="U715">
        <v>903</v>
      </c>
      <c r="V715">
        <v>350</v>
      </c>
      <c r="W715" t="str">
        <f t="shared" si="11"/>
        <v>Not Back Order</v>
      </c>
      <c r="X715" t="str">
        <f>IF(OR(A715=2019,A715=2018),IF(IFERROR(VLOOKUP(DATA!D715,'Year Check'!B:B,1,FALSE),"0"),"1","0")," ")</f>
        <v>1</v>
      </c>
    </row>
    <row r="716" spans="1:24" x14ac:dyDescent="0.25">
      <c r="A716">
        <v>2018</v>
      </c>
      <c r="B716">
        <v>1</v>
      </c>
      <c r="C716" t="s">
        <v>22</v>
      </c>
      <c r="D716">
        <v>385</v>
      </c>
      <c r="E716" t="s">
        <v>23</v>
      </c>
      <c r="F716" t="s">
        <v>24</v>
      </c>
      <c r="G716">
        <v>1111185</v>
      </c>
      <c r="H716" t="s">
        <v>25</v>
      </c>
      <c r="I716" t="s">
        <v>26</v>
      </c>
      <c r="J716" t="s">
        <v>27</v>
      </c>
      <c r="K716" t="s">
        <v>28</v>
      </c>
      <c r="L716" t="s">
        <v>29</v>
      </c>
      <c r="M716" t="s">
        <v>39</v>
      </c>
      <c r="N716" t="s">
        <v>40</v>
      </c>
      <c r="O716" t="s">
        <v>46</v>
      </c>
      <c r="P716">
        <v>4</v>
      </c>
      <c r="Q716" s="4">
        <v>660</v>
      </c>
      <c r="R716" s="4">
        <v>165</v>
      </c>
      <c r="S716" s="4">
        <v>264</v>
      </c>
      <c r="T716" s="4">
        <v>396</v>
      </c>
      <c r="U716">
        <v>889</v>
      </c>
      <c r="V716">
        <v>350</v>
      </c>
      <c r="W716" t="str">
        <f t="shared" si="11"/>
        <v>Not Back Order</v>
      </c>
      <c r="X716" t="str">
        <f>IF(OR(A716=2019,A716=2018),IF(IFERROR(VLOOKUP(DATA!D716,'Year Check'!B:B,1,FALSE),"0"),"1","0")," ")</f>
        <v>1</v>
      </c>
    </row>
    <row r="717" spans="1:24" x14ac:dyDescent="0.25">
      <c r="A717">
        <v>2018</v>
      </c>
      <c r="B717">
        <v>1</v>
      </c>
      <c r="C717" t="s">
        <v>22</v>
      </c>
      <c r="D717">
        <v>405</v>
      </c>
      <c r="E717" t="s">
        <v>50</v>
      </c>
      <c r="F717" t="s">
        <v>24</v>
      </c>
      <c r="G717">
        <v>1112531</v>
      </c>
      <c r="H717" t="s">
        <v>47</v>
      </c>
      <c r="I717" t="s">
        <v>59</v>
      </c>
      <c r="J717" t="s">
        <v>53</v>
      </c>
      <c r="K717" t="s">
        <v>28</v>
      </c>
      <c r="L717" t="s">
        <v>29</v>
      </c>
      <c r="M717" t="s">
        <v>34</v>
      </c>
      <c r="N717" t="s">
        <v>40</v>
      </c>
      <c r="O717" t="s">
        <v>35</v>
      </c>
      <c r="P717">
        <v>4</v>
      </c>
      <c r="Q717" s="4">
        <v>10</v>
      </c>
      <c r="R717" s="4">
        <v>2.5</v>
      </c>
      <c r="S717" s="4">
        <v>4</v>
      </c>
      <c r="T717" s="4">
        <v>6</v>
      </c>
      <c r="U717">
        <v>825</v>
      </c>
      <c r="V717">
        <v>350</v>
      </c>
      <c r="W717" t="str">
        <f t="shared" si="11"/>
        <v>Not Back Order</v>
      </c>
      <c r="X717" t="str">
        <f>IF(OR(A717=2019,A717=2018),IF(IFERROR(VLOOKUP(DATA!D717,'Year Check'!B:B,1,FALSE),"0"),"1","0")," ")</f>
        <v>1</v>
      </c>
    </row>
    <row r="718" spans="1:24" x14ac:dyDescent="0.25">
      <c r="A718">
        <v>2018</v>
      </c>
      <c r="B718">
        <v>1</v>
      </c>
      <c r="C718" t="s">
        <v>22</v>
      </c>
      <c r="D718">
        <v>406</v>
      </c>
      <c r="E718" t="s">
        <v>50</v>
      </c>
      <c r="F718" t="s">
        <v>24</v>
      </c>
      <c r="G718">
        <v>1112531</v>
      </c>
      <c r="H718" t="s">
        <v>47</v>
      </c>
      <c r="I718" t="s">
        <v>59</v>
      </c>
      <c r="J718" t="s">
        <v>53</v>
      </c>
      <c r="K718" t="s">
        <v>28</v>
      </c>
      <c r="L718" t="s">
        <v>29</v>
      </c>
      <c r="M718" t="s">
        <v>34</v>
      </c>
      <c r="N718" t="s">
        <v>40</v>
      </c>
      <c r="O718" t="s">
        <v>35</v>
      </c>
      <c r="P718">
        <v>2</v>
      </c>
      <c r="Q718" s="4">
        <v>5</v>
      </c>
      <c r="R718" s="4">
        <v>2.5</v>
      </c>
      <c r="S718" s="4">
        <v>2</v>
      </c>
      <c r="T718" s="4">
        <v>3</v>
      </c>
      <c r="U718">
        <v>692</v>
      </c>
      <c r="V718">
        <v>350</v>
      </c>
      <c r="W718" t="str">
        <f t="shared" si="11"/>
        <v>Not Back Order</v>
      </c>
      <c r="X718" t="str">
        <f>IF(OR(A718=2019,A718=2018),IF(IFERROR(VLOOKUP(DATA!D718,'Year Check'!B:B,1,FALSE),"0"),"1","0")," ")</f>
        <v>1</v>
      </c>
    </row>
    <row r="719" spans="1:24" x14ac:dyDescent="0.25">
      <c r="A719">
        <v>2018</v>
      </c>
      <c r="B719">
        <v>1</v>
      </c>
      <c r="C719" t="s">
        <v>22</v>
      </c>
      <c r="D719">
        <v>421</v>
      </c>
      <c r="E719" t="s">
        <v>50</v>
      </c>
      <c r="F719" t="s">
        <v>24</v>
      </c>
      <c r="G719">
        <v>1112531</v>
      </c>
      <c r="H719" t="s">
        <v>47</v>
      </c>
      <c r="I719" t="s">
        <v>59</v>
      </c>
      <c r="J719" t="s">
        <v>53</v>
      </c>
      <c r="K719" t="s">
        <v>28</v>
      </c>
      <c r="L719" t="s">
        <v>54</v>
      </c>
      <c r="M719" t="s">
        <v>34</v>
      </c>
      <c r="N719" t="s">
        <v>40</v>
      </c>
      <c r="O719" t="s">
        <v>35</v>
      </c>
      <c r="P719">
        <v>1</v>
      </c>
      <c r="Q719" s="4">
        <v>10</v>
      </c>
      <c r="R719" s="4">
        <v>10</v>
      </c>
      <c r="S719" s="4">
        <v>4</v>
      </c>
      <c r="T719" s="4">
        <v>6</v>
      </c>
      <c r="U719">
        <v>685</v>
      </c>
      <c r="V719">
        <v>350</v>
      </c>
      <c r="W719" t="str">
        <f t="shared" si="11"/>
        <v>Not Back Order</v>
      </c>
      <c r="X719" t="str">
        <f>IF(OR(A719=2019,A719=2018),IF(IFERROR(VLOOKUP(DATA!D719,'Year Check'!B:B,1,FALSE),"0"),"1","0")," ")</f>
        <v>1</v>
      </c>
    </row>
    <row r="720" spans="1:24" x14ac:dyDescent="0.25">
      <c r="A720">
        <v>2018</v>
      </c>
      <c r="B720">
        <v>1</v>
      </c>
      <c r="C720" t="s">
        <v>22</v>
      </c>
      <c r="D720">
        <v>439</v>
      </c>
      <c r="E720" t="s">
        <v>45</v>
      </c>
      <c r="F720" t="s">
        <v>24</v>
      </c>
      <c r="G720">
        <v>1112531</v>
      </c>
      <c r="H720" t="s">
        <v>47</v>
      </c>
      <c r="I720" t="s">
        <v>48</v>
      </c>
      <c r="J720" t="s">
        <v>53</v>
      </c>
      <c r="K720" t="s">
        <v>28</v>
      </c>
      <c r="L720" t="s">
        <v>29</v>
      </c>
      <c r="M720" t="s">
        <v>34</v>
      </c>
      <c r="N720" t="s">
        <v>40</v>
      </c>
      <c r="O720" t="s">
        <v>35</v>
      </c>
      <c r="P720">
        <v>1</v>
      </c>
      <c r="Q720" s="4">
        <v>0.3125</v>
      </c>
      <c r="R720" s="4">
        <v>0.3125</v>
      </c>
      <c r="S720" s="4">
        <v>0.125</v>
      </c>
      <c r="T720" s="4">
        <v>0.1875</v>
      </c>
      <c r="U720">
        <v>685</v>
      </c>
      <c r="V720">
        <v>350</v>
      </c>
      <c r="W720" t="str">
        <f t="shared" si="11"/>
        <v>Not Back Order</v>
      </c>
      <c r="X720" t="str">
        <f>IF(OR(A720=2019,A720=2018),IF(IFERROR(VLOOKUP(DATA!D720,'Year Check'!B:B,1,FALSE),"0"),"1","0")," ")</f>
        <v>1</v>
      </c>
    </row>
    <row r="721" spans="1:24" x14ac:dyDescent="0.25">
      <c r="A721">
        <v>2018</v>
      </c>
      <c r="B721">
        <v>1</v>
      </c>
      <c r="C721" t="s">
        <v>22</v>
      </c>
      <c r="D721">
        <v>337</v>
      </c>
      <c r="E721" t="s">
        <v>23</v>
      </c>
      <c r="F721" t="s">
        <v>24</v>
      </c>
      <c r="G721">
        <v>1113411</v>
      </c>
      <c r="H721" t="s">
        <v>47</v>
      </c>
      <c r="I721" t="s">
        <v>48</v>
      </c>
      <c r="J721" t="s">
        <v>27</v>
      </c>
      <c r="K721" t="s">
        <v>28</v>
      </c>
      <c r="L721" t="s">
        <v>29</v>
      </c>
      <c r="M721" t="s">
        <v>34</v>
      </c>
      <c r="N721" t="s">
        <v>40</v>
      </c>
      <c r="O721" t="s">
        <v>46</v>
      </c>
      <c r="P721">
        <v>0</v>
      </c>
      <c r="Q721" s="4">
        <v>0</v>
      </c>
      <c r="R721" s="4">
        <v>9</v>
      </c>
      <c r="S721" s="4">
        <v>0</v>
      </c>
      <c r="T721" s="4">
        <v>0</v>
      </c>
      <c r="U721">
        <v>683</v>
      </c>
      <c r="V721">
        <v>350</v>
      </c>
      <c r="W721" t="str">
        <f t="shared" si="11"/>
        <v>Not Back Order</v>
      </c>
      <c r="X721" t="str">
        <f>IF(OR(A721=2019,A721=2018),IF(IFERROR(VLOOKUP(DATA!D721,'Year Check'!B:B,1,FALSE),"0"),"1","0")," ")</f>
        <v>1</v>
      </c>
    </row>
    <row r="722" spans="1:24" x14ac:dyDescent="0.25">
      <c r="A722">
        <v>2018</v>
      </c>
      <c r="B722">
        <v>1</v>
      </c>
      <c r="C722" t="s">
        <v>22</v>
      </c>
      <c r="D722">
        <v>356</v>
      </c>
      <c r="E722" t="s">
        <v>23</v>
      </c>
      <c r="F722" t="s">
        <v>24</v>
      </c>
      <c r="G722">
        <v>1113411</v>
      </c>
      <c r="H722" t="s">
        <v>47</v>
      </c>
      <c r="I722" t="s">
        <v>48</v>
      </c>
      <c r="J722" t="s">
        <v>27</v>
      </c>
      <c r="K722" t="s">
        <v>28</v>
      </c>
      <c r="L722" t="s">
        <v>29</v>
      </c>
      <c r="M722" t="s">
        <v>34</v>
      </c>
      <c r="N722" t="s">
        <v>40</v>
      </c>
      <c r="O722" t="s">
        <v>46</v>
      </c>
      <c r="P722">
        <v>-1</v>
      </c>
      <c r="Q722" s="4">
        <v>-9</v>
      </c>
      <c r="R722" s="4">
        <v>9</v>
      </c>
      <c r="S722" s="4">
        <v>-3.6000000000000005</v>
      </c>
      <c r="T722" s="4">
        <v>-5.3999999999999995</v>
      </c>
      <c r="U722">
        <v>668</v>
      </c>
      <c r="V722">
        <v>350</v>
      </c>
      <c r="W722" t="str">
        <f t="shared" si="11"/>
        <v>Back Order</v>
      </c>
      <c r="X722" t="str">
        <f>IF(OR(A722=2019,A722=2018),IF(IFERROR(VLOOKUP(DATA!D722,'Year Check'!B:B,1,FALSE),"0"),"1","0")," ")</f>
        <v>1</v>
      </c>
    </row>
    <row r="723" spans="1:24" x14ac:dyDescent="0.25">
      <c r="A723">
        <v>2018</v>
      </c>
      <c r="B723">
        <v>1</v>
      </c>
      <c r="C723" t="s">
        <v>22</v>
      </c>
      <c r="D723">
        <v>418</v>
      </c>
      <c r="E723" t="s">
        <v>23</v>
      </c>
      <c r="F723" t="s">
        <v>24</v>
      </c>
      <c r="G723">
        <v>1113411</v>
      </c>
      <c r="H723" t="s">
        <v>47</v>
      </c>
      <c r="I723" t="s">
        <v>48</v>
      </c>
      <c r="J723" t="s">
        <v>27</v>
      </c>
      <c r="K723" t="s">
        <v>28</v>
      </c>
      <c r="L723" t="s">
        <v>29</v>
      </c>
      <c r="M723" t="s">
        <v>34</v>
      </c>
      <c r="N723" t="s">
        <v>40</v>
      </c>
      <c r="O723" t="s">
        <v>46</v>
      </c>
      <c r="P723">
        <v>-1</v>
      </c>
      <c r="Q723" s="4">
        <v>-10.625</v>
      </c>
      <c r="R723" s="4">
        <v>10.625</v>
      </c>
      <c r="S723" s="4">
        <v>-4.25</v>
      </c>
      <c r="T723" s="4">
        <v>-6.375</v>
      </c>
      <c r="U723">
        <v>662</v>
      </c>
      <c r="V723">
        <v>350</v>
      </c>
      <c r="W723" t="str">
        <f t="shared" si="11"/>
        <v>Back Order</v>
      </c>
      <c r="X723" t="str">
        <f>IF(OR(A723=2019,A723=2018),IF(IFERROR(VLOOKUP(DATA!D723,'Year Check'!B:B,1,FALSE),"0"),"1","0")," ")</f>
        <v>1</v>
      </c>
    </row>
    <row r="724" spans="1:24" x14ac:dyDescent="0.25">
      <c r="A724">
        <v>2018</v>
      </c>
      <c r="B724">
        <v>1</v>
      </c>
      <c r="C724" t="s">
        <v>22</v>
      </c>
      <c r="D724">
        <v>24</v>
      </c>
      <c r="E724" t="s">
        <v>61</v>
      </c>
      <c r="F724" t="s">
        <v>24</v>
      </c>
      <c r="G724">
        <v>1111185</v>
      </c>
      <c r="H724" t="s">
        <v>47</v>
      </c>
      <c r="I724" t="s">
        <v>59</v>
      </c>
      <c r="J724" t="s">
        <v>27</v>
      </c>
      <c r="K724" t="s">
        <v>28</v>
      </c>
      <c r="L724" t="s">
        <v>38</v>
      </c>
      <c r="M724" t="s">
        <v>34</v>
      </c>
      <c r="N724" t="s">
        <v>49</v>
      </c>
      <c r="O724" t="s">
        <v>46</v>
      </c>
      <c r="P724">
        <v>-1</v>
      </c>
      <c r="Q724" s="4">
        <v>-44.53797752808989</v>
      </c>
      <c r="R724" s="4">
        <v>44.53797752808989</v>
      </c>
      <c r="S724" s="4">
        <v>-17.815191011235957</v>
      </c>
      <c r="T724" s="4">
        <v>-26.722786516853933</v>
      </c>
      <c r="U724">
        <v>654</v>
      </c>
      <c r="V724">
        <v>564</v>
      </c>
      <c r="W724" t="str">
        <f t="shared" si="11"/>
        <v>Back Order</v>
      </c>
      <c r="X724" t="str">
        <f>IF(OR(A724=2019,A724=2018),IF(IFERROR(VLOOKUP(DATA!D724,'Year Check'!B:B,1,FALSE),"0"),"1","0")," ")</f>
        <v>1</v>
      </c>
    </row>
    <row r="725" spans="1:24" x14ac:dyDescent="0.25">
      <c r="A725">
        <v>2018</v>
      </c>
      <c r="B725">
        <v>1</v>
      </c>
      <c r="C725" t="s">
        <v>22</v>
      </c>
      <c r="D725">
        <v>25</v>
      </c>
      <c r="E725" t="s">
        <v>61</v>
      </c>
      <c r="F725" t="s">
        <v>24</v>
      </c>
      <c r="G725">
        <v>1111185</v>
      </c>
      <c r="H725" t="s">
        <v>56</v>
      </c>
      <c r="I725" t="s">
        <v>63</v>
      </c>
      <c r="J725" t="s">
        <v>27</v>
      </c>
      <c r="K725" t="s">
        <v>28</v>
      </c>
      <c r="L725" t="s">
        <v>38</v>
      </c>
      <c r="M725" t="s">
        <v>34</v>
      </c>
      <c r="N725" t="s">
        <v>49</v>
      </c>
      <c r="O725" t="s">
        <v>46</v>
      </c>
      <c r="P725">
        <v>216</v>
      </c>
      <c r="Q725" s="4">
        <v>3916.3745454545456</v>
      </c>
      <c r="R725" s="4">
        <v>18.131363636363638</v>
      </c>
      <c r="S725" s="4">
        <v>1566.5498181818184</v>
      </c>
      <c r="T725" s="4">
        <v>2349.8247272727272</v>
      </c>
      <c r="U725">
        <v>648</v>
      </c>
      <c r="V725">
        <v>720</v>
      </c>
      <c r="W725" t="str">
        <f t="shared" si="11"/>
        <v>Not Back Order</v>
      </c>
      <c r="X725" t="str">
        <f>IF(OR(A725=2019,A725=2018),IF(IFERROR(VLOOKUP(DATA!D725,'Year Check'!B:B,1,FALSE),"0"),"1","0")," ")</f>
        <v>1</v>
      </c>
    </row>
    <row r="726" spans="1:24" x14ac:dyDescent="0.25">
      <c r="A726">
        <v>2018</v>
      </c>
      <c r="B726">
        <v>1</v>
      </c>
      <c r="C726" t="s">
        <v>22</v>
      </c>
      <c r="D726">
        <v>29</v>
      </c>
      <c r="E726" t="s">
        <v>61</v>
      </c>
      <c r="F726" t="s">
        <v>24</v>
      </c>
      <c r="G726">
        <v>1111185</v>
      </c>
      <c r="H726" t="s">
        <v>47</v>
      </c>
      <c r="I726" t="s">
        <v>59</v>
      </c>
      <c r="J726" t="s">
        <v>27</v>
      </c>
      <c r="K726" t="s">
        <v>28</v>
      </c>
      <c r="L726" t="s">
        <v>38</v>
      </c>
      <c r="M726" t="s">
        <v>34</v>
      </c>
      <c r="N726" t="s">
        <v>49</v>
      </c>
      <c r="O726" t="s">
        <v>46</v>
      </c>
      <c r="P726">
        <v>62</v>
      </c>
      <c r="Q726" s="4">
        <v>6515.0163636363632</v>
      </c>
      <c r="R726" s="4">
        <v>105.08090909090909</v>
      </c>
      <c r="S726" s="4">
        <v>2606.0065454545456</v>
      </c>
      <c r="T726" s="4">
        <v>3909.0098181818175</v>
      </c>
      <c r="U726">
        <v>648</v>
      </c>
      <c r="V726">
        <v>564</v>
      </c>
      <c r="W726" t="str">
        <f t="shared" si="11"/>
        <v>Not Back Order</v>
      </c>
      <c r="X726" t="str">
        <f>IF(OR(A726=2019,A726=2018),IF(IFERROR(VLOOKUP(DATA!D726,'Year Check'!B:B,1,FALSE),"0"),"1","0")," ")</f>
        <v>1</v>
      </c>
    </row>
    <row r="727" spans="1:24" x14ac:dyDescent="0.25">
      <c r="A727">
        <v>2018</v>
      </c>
      <c r="B727">
        <v>1</v>
      </c>
      <c r="C727" t="s">
        <v>22</v>
      </c>
      <c r="D727">
        <v>31</v>
      </c>
      <c r="E727" t="s">
        <v>61</v>
      </c>
      <c r="F727" t="s">
        <v>24</v>
      </c>
      <c r="G727">
        <v>1111185</v>
      </c>
      <c r="H727" t="s">
        <v>41</v>
      </c>
      <c r="I727" t="s">
        <v>42</v>
      </c>
      <c r="J727" t="s">
        <v>27</v>
      </c>
      <c r="K727" t="s">
        <v>28</v>
      </c>
      <c r="L727" t="s">
        <v>38</v>
      </c>
      <c r="M727" t="s">
        <v>34</v>
      </c>
      <c r="N727" t="s">
        <v>49</v>
      </c>
      <c r="O727" t="s">
        <v>46</v>
      </c>
      <c r="P727">
        <v>32</v>
      </c>
      <c r="Q727" s="4">
        <v>5913.12</v>
      </c>
      <c r="R727" s="4">
        <v>184.785</v>
      </c>
      <c r="S727" s="4">
        <v>2365.248</v>
      </c>
      <c r="T727" s="4">
        <v>3547.8719999999998</v>
      </c>
      <c r="U727">
        <v>642</v>
      </c>
      <c r="V727">
        <v>564</v>
      </c>
      <c r="W727" t="str">
        <f t="shared" si="11"/>
        <v>Not Back Order</v>
      </c>
      <c r="X727" t="str">
        <f>IF(OR(A727=2019,A727=2018),IF(IFERROR(VLOOKUP(DATA!D727,'Year Check'!B:B,1,FALSE),"0"),"1","0")," ")</f>
        <v>1</v>
      </c>
    </row>
    <row r="728" spans="1:24" x14ac:dyDescent="0.25">
      <c r="A728">
        <v>2018</v>
      </c>
      <c r="B728">
        <v>1</v>
      </c>
      <c r="C728" t="s">
        <v>22</v>
      </c>
      <c r="D728">
        <v>35</v>
      </c>
      <c r="E728" t="s">
        <v>61</v>
      </c>
      <c r="F728" t="s">
        <v>24</v>
      </c>
      <c r="G728">
        <v>1111185</v>
      </c>
      <c r="H728" t="s">
        <v>47</v>
      </c>
      <c r="I728" t="s">
        <v>59</v>
      </c>
      <c r="J728" t="s">
        <v>27</v>
      </c>
      <c r="K728" t="s">
        <v>28</v>
      </c>
      <c r="L728" t="s">
        <v>38</v>
      </c>
      <c r="M728" t="s">
        <v>34</v>
      </c>
      <c r="N728" t="s">
        <v>49</v>
      </c>
      <c r="O728" t="s">
        <v>46</v>
      </c>
      <c r="P728">
        <v>62</v>
      </c>
      <c r="Q728" s="4">
        <v>5677.9412121212117</v>
      </c>
      <c r="R728" s="4">
        <v>91.579696969696968</v>
      </c>
      <c r="S728" s="4">
        <v>2271.176484848485</v>
      </c>
      <c r="T728" s="4">
        <v>3406.7647272727268</v>
      </c>
      <c r="U728">
        <v>639</v>
      </c>
      <c r="V728">
        <v>504</v>
      </c>
      <c r="W728" t="str">
        <f t="shared" si="11"/>
        <v>Not Back Order</v>
      </c>
      <c r="X728" t="str">
        <f>IF(OR(A728=2019,A728=2018),IF(IFERROR(VLOOKUP(DATA!D728,'Year Check'!B:B,1,FALSE),"0"),"1","0")," ")</f>
        <v>1</v>
      </c>
    </row>
    <row r="729" spans="1:24" x14ac:dyDescent="0.25">
      <c r="A729">
        <v>2018</v>
      </c>
      <c r="B729">
        <v>1</v>
      </c>
      <c r="C729" t="s">
        <v>22</v>
      </c>
      <c r="D729">
        <v>37</v>
      </c>
      <c r="E729" t="s">
        <v>61</v>
      </c>
      <c r="F729" t="s">
        <v>24</v>
      </c>
      <c r="G729">
        <v>1111185</v>
      </c>
      <c r="H729" t="s">
        <v>47</v>
      </c>
      <c r="I729" t="s">
        <v>59</v>
      </c>
      <c r="J729" t="s">
        <v>27</v>
      </c>
      <c r="K729" t="s">
        <v>28</v>
      </c>
      <c r="L729" t="s">
        <v>38</v>
      </c>
      <c r="M729" t="s">
        <v>34</v>
      </c>
      <c r="N729" t="s">
        <v>49</v>
      </c>
      <c r="O729" t="s">
        <v>46</v>
      </c>
      <c r="P729">
        <v>59</v>
      </c>
      <c r="Q729" s="4">
        <v>5697.0868253968256</v>
      </c>
      <c r="R729" s="4">
        <v>96.560793650793656</v>
      </c>
      <c r="S729" s="4">
        <v>2278.8347301587305</v>
      </c>
      <c r="T729" s="4">
        <v>3418.2520952380951</v>
      </c>
      <c r="U729">
        <v>633</v>
      </c>
      <c r="V729">
        <v>564</v>
      </c>
      <c r="W729" t="str">
        <f t="shared" si="11"/>
        <v>Not Back Order</v>
      </c>
      <c r="X729" t="str">
        <f>IF(OR(A729=2019,A729=2018),IF(IFERROR(VLOOKUP(DATA!D729,'Year Check'!B:B,1,FALSE),"0"),"1","0")," ")</f>
        <v>1</v>
      </c>
    </row>
    <row r="730" spans="1:24" x14ac:dyDescent="0.25">
      <c r="A730">
        <v>2018</v>
      </c>
      <c r="B730">
        <v>1</v>
      </c>
      <c r="C730" t="s">
        <v>22</v>
      </c>
      <c r="D730">
        <v>41</v>
      </c>
      <c r="E730" t="s">
        <v>61</v>
      </c>
      <c r="F730" t="s">
        <v>24</v>
      </c>
      <c r="G730">
        <v>1111185</v>
      </c>
      <c r="H730" t="s">
        <v>41</v>
      </c>
      <c r="I730" t="s">
        <v>42</v>
      </c>
      <c r="J730" t="s">
        <v>27</v>
      </c>
      <c r="K730" t="s">
        <v>28</v>
      </c>
      <c r="L730" t="s">
        <v>38</v>
      </c>
      <c r="M730" t="s">
        <v>34</v>
      </c>
      <c r="N730" t="s">
        <v>49</v>
      </c>
      <c r="O730" t="s">
        <v>46</v>
      </c>
      <c r="P730">
        <v>79</v>
      </c>
      <c r="Q730" s="4">
        <v>5523.841807228916</v>
      </c>
      <c r="R730" s="4">
        <v>69.922048192771086</v>
      </c>
      <c r="S730" s="4">
        <v>2209.5367228915666</v>
      </c>
      <c r="T730" s="4">
        <v>3314.3050843373494</v>
      </c>
      <c r="U730">
        <v>633</v>
      </c>
      <c r="V730">
        <v>720</v>
      </c>
      <c r="W730" t="str">
        <f t="shared" si="11"/>
        <v>Not Back Order</v>
      </c>
      <c r="X730" t="str">
        <f>IF(OR(A730=2019,A730=2018),IF(IFERROR(VLOOKUP(DATA!D730,'Year Check'!B:B,1,FALSE),"0"),"1","0")," ")</f>
        <v>1</v>
      </c>
    </row>
    <row r="731" spans="1:24" x14ac:dyDescent="0.25">
      <c r="A731">
        <v>2018</v>
      </c>
      <c r="B731">
        <v>2</v>
      </c>
      <c r="C731" t="s">
        <v>22</v>
      </c>
      <c r="D731">
        <v>46</v>
      </c>
      <c r="E731" t="s">
        <v>61</v>
      </c>
      <c r="F731" t="s">
        <v>24</v>
      </c>
      <c r="G731">
        <v>1111185</v>
      </c>
      <c r="H731" t="s">
        <v>25</v>
      </c>
      <c r="I731" t="s">
        <v>26</v>
      </c>
      <c r="J731" t="s">
        <v>27</v>
      </c>
      <c r="K731" t="s">
        <v>28</v>
      </c>
      <c r="L731" t="s">
        <v>38</v>
      </c>
      <c r="M731" t="s">
        <v>34</v>
      </c>
      <c r="N731" t="s">
        <v>49</v>
      </c>
      <c r="O731" t="s">
        <v>32</v>
      </c>
      <c r="P731">
        <v>802</v>
      </c>
      <c r="Q731" s="4">
        <v>132330</v>
      </c>
      <c r="R731" s="4">
        <v>165</v>
      </c>
      <c r="S731" s="4">
        <v>52932</v>
      </c>
      <c r="T731" s="4">
        <v>79398</v>
      </c>
      <c r="U731">
        <v>630</v>
      </c>
      <c r="V731">
        <v>564</v>
      </c>
      <c r="W731" t="str">
        <f t="shared" si="11"/>
        <v>Not Back Order</v>
      </c>
      <c r="X731" t="str">
        <f>IF(OR(A731=2019,A731=2018),IF(IFERROR(VLOOKUP(DATA!D731,'Year Check'!B:B,1,FALSE),"0"),"1","0")," ")</f>
        <v>1</v>
      </c>
    </row>
    <row r="732" spans="1:24" x14ac:dyDescent="0.25">
      <c r="A732">
        <v>2018</v>
      </c>
      <c r="B732">
        <v>1</v>
      </c>
      <c r="C732" t="s">
        <v>22</v>
      </c>
      <c r="D732">
        <v>47</v>
      </c>
      <c r="E732" t="s">
        <v>61</v>
      </c>
      <c r="F732" t="s">
        <v>24</v>
      </c>
      <c r="G732">
        <v>1111185</v>
      </c>
      <c r="H732" t="s">
        <v>25</v>
      </c>
      <c r="I732" t="s">
        <v>26</v>
      </c>
      <c r="J732" t="s">
        <v>27</v>
      </c>
      <c r="K732" t="s">
        <v>28</v>
      </c>
      <c r="L732" t="s">
        <v>38</v>
      </c>
      <c r="M732" t="s">
        <v>34</v>
      </c>
      <c r="N732" t="s">
        <v>49</v>
      </c>
      <c r="O732" t="s">
        <v>46</v>
      </c>
      <c r="P732">
        <v>35</v>
      </c>
      <c r="Q732" s="4">
        <v>4971.1487179487176</v>
      </c>
      <c r="R732" s="4">
        <v>142.03282051282051</v>
      </c>
      <c r="S732" s="4">
        <v>1988.459487179487</v>
      </c>
      <c r="T732" s="4">
        <v>2982.6892307692306</v>
      </c>
      <c r="U732">
        <v>623</v>
      </c>
      <c r="V732">
        <v>564</v>
      </c>
      <c r="W732" t="str">
        <f t="shared" si="11"/>
        <v>Not Back Order</v>
      </c>
      <c r="X732" t="str">
        <f>IF(OR(A732=2019,A732=2018),IF(IFERROR(VLOOKUP(DATA!D732,'Year Check'!B:B,1,FALSE),"0"),"1","0")," ")</f>
        <v>1</v>
      </c>
    </row>
    <row r="733" spans="1:24" x14ac:dyDescent="0.25">
      <c r="A733">
        <v>2018</v>
      </c>
      <c r="B733">
        <v>1</v>
      </c>
      <c r="C733" t="s">
        <v>22</v>
      </c>
      <c r="D733">
        <v>48</v>
      </c>
      <c r="E733" t="s">
        <v>61</v>
      </c>
      <c r="F733" t="s">
        <v>24</v>
      </c>
      <c r="G733">
        <v>1111185</v>
      </c>
      <c r="H733" t="s">
        <v>64</v>
      </c>
      <c r="I733" t="s">
        <v>64</v>
      </c>
      <c r="J733" t="s">
        <v>27</v>
      </c>
      <c r="K733" t="s">
        <v>28</v>
      </c>
      <c r="L733" t="s">
        <v>38</v>
      </c>
      <c r="M733" t="s">
        <v>34</v>
      </c>
      <c r="N733" t="s">
        <v>49</v>
      </c>
      <c r="O733" t="s">
        <v>32</v>
      </c>
      <c r="P733">
        <v>862</v>
      </c>
      <c r="Q733" s="4">
        <v>5428.6590069284066</v>
      </c>
      <c r="R733" s="4">
        <v>6.2977482678983838</v>
      </c>
      <c r="S733" s="4">
        <v>2171.4636027713627</v>
      </c>
      <c r="T733" s="4">
        <v>3257.1954041570439</v>
      </c>
      <c r="U733">
        <v>588</v>
      </c>
      <c r="V733">
        <v>720</v>
      </c>
      <c r="W733" t="str">
        <f t="shared" si="11"/>
        <v>Not Back Order</v>
      </c>
      <c r="X733" t="str">
        <f>IF(OR(A733=2019,A733=2018),IF(IFERROR(VLOOKUP(DATA!D733,'Year Check'!B:B,1,FALSE),"0"),"1","0")," ")</f>
        <v>1</v>
      </c>
    </row>
    <row r="734" spans="1:24" x14ac:dyDescent="0.25">
      <c r="A734">
        <v>2018</v>
      </c>
      <c r="B734">
        <v>1</v>
      </c>
      <c r="C734" t="s">
        <v>22</v>
      </c>
      <c r="D734">
        <v>49</v>
      </c>
      <c r="E734" t="s">
        <v>61</v>
      </c>
      <c r="F734" t="s">
        <v>24</v>
      </c>
      <c r="G734">
        <v>1111185</v>
      </c>
      <c r="H734" t="s">
        <v>47</v>
      </c>
      <c r="I734" t="s">
        <v>59</v>
      </c>
      <c r="J734" t="s">
        <v>27</v>
      </c>
      <c r="K734" t="s">
        <v>28</v>
      </c>
      <c r="L734" t="s">
        <v>38</v>
      </c>
      <c r="M734" t="s">
        <v>34</v>
      </c>
      <c r="N734" t="s">
        <v>49</v>
      </c>
      <c r="O734" t="s">
        <v>46</v>
      </c>
      <c r="P734">
        <v>64</v>
      </c>
      <c r="Q734" s="4">
        <v>5104.36705882353</v>
      </c>
      <c r="R734" s="4">
        <v>79.755735294117656</v>
      </c>
      <c r="S734" s="4">
        <v>2041.7468235294123</v>
      </c>
      <c r="T734" s="4">
        <v>3062.6202352941177</v>
      </c>
      <c r="U734">
        <v>582</v>
      </c>
      <c r="V734">
        <v>720</v>
      </c>
      <c r="W734" t="str">
        <f t="shared" si="11"/>
        <v>Not Back Order</v>
      </c>
      <c r="X734" t="str">
        <f>IF(OR(A734=2019,A734=2018),IF(IFERROR(VLOOKUP(DATA!D734,'Year Check'!B:B,1,FALSE),"0"),"1","0")," ")</f>
        <v>1</v>
      </c>
    </row>
    <row r="735" spans="1:24" x14ac:dyDescent="0.25">
      <c r="A735">
        <v>2018</v>
      </c>
      <c r="B735">
        <v>1</v>
      </c>
      <c r="C735" t="s">
        <v>22</v>
      </c>
      <c r="D735">
        <v>55</v>
      </c>
      <c r="E735" t="s">
        <v>61</v>
      </c>
      <c r="F735" t="s">
        <v>24</v>
      </c>
      <c r="G735">
        <v>1111185</v>
      </c>
      <c r="H735" t="s">
        <v>64</v>
      </c>
      <c r="I735" t="s">
        <v>64</v>
      </c>
      <c r="J735" t="s">
        <v>27</v>
      </c>
      <c r="K735" t="s">
        <v>28</v>
      </c>
      <c r="L735" t="s">
        <v>38</v>
      </c>
      <c r="M735" t="s">
        <v>34</v>
      </c>
      <c r="N735" t="s">
        <v>49</v>
      </c>
      <c r="O735" t="s">
        <v>32</v>
      </c>
      <c r="P735">
        <v>832</v>
      </c>
      <c r="Q735" s="4">
        <v>4467.1433492822971</v>
      </c>
      <c r="R735" s="4">
        <v>5.3691626794258376</v>
      </c>
      <c r="S735" s="4">
        <v>1786.8573397129189</v>
      </c>
      <c r="T735" s="4">
        <v>2680.2860095693782</v>
      </c>
      <c r="U735">
        <v>543</v>
      </c>
      <c r="V735">
        <v>720</v>
      </c>
      <c r="W735" t="str">
        <f t="shared" si="11"/>
        <v>Not Back Order</v>
      </c>
      <c r="X735" t="str">
        <f>IF(OR(A735=2019,A735=2018),IF(IFERROR(VLOOKUP(DATA!D735,'Year Check'!B:B,1,FALSE),"0"),"1","0")," ")</f>
        <v>1</v>
      </c>
    </row>
    <row r="736" spans="1:24" x14ac:dyDescent="0.25">
      <c r="A736">
        <v>2018</v>
      </c>
      <c r="B736">
        <v>1</v>
      </c>
      <c r="C736" t="s">
        <v>22</v>
      </c>
      <c r="D736">
        <v>57</v>
      </c>
      <c r="E736" t="s">
        <v>61</v>
      </c>
      <c r="F736" t="s">
        <v>24</v>
      </c>
      <c r="G736">
        <v>1111185</v>
      </c>
      <c r="H736" t="s">
        <v>25</v>
      </c>
      <c r="I736" t="s">
        <v>26</v>
      </c>
      <c r="J736" t="s">
        <v>27</v>
      </c>
      <c r="K736" t="s">
        <v>28</v>
      </c>
      <c r="L736" t="s">
        <v>38</v>
      </c>
      <c r="M736" t="s">
        <v>34</v>
      </c>
      <c r="N736" t="s">
        <v>49</v>
      </c>
      <c r="O736" t="s">
        <v>46</v>
      </c>
      <c r="P736">
        <v>46</v>
      </c>
      <c r="Q736" s="4">
        <v>4038.34</v>
      </c>
      <c r="R736" s="4">
        <v>87.79</v>
      </c>
      <c r="S736" s="4">
        <v>1615.3360000000002</v>
      </c>
      <c r="T736" s="4">
        <v>2423.0039999999999</v>
      </c>
      <c r="U736">
        <v>533</v>
      </c>
      <c r="V736">
        <v>564</v>
      </c>
      <c r="W736" t="str">
        <f t="shared" si="11"/>
        <v>Not Back Order</v>
      </c>
      <c r="X736" t="str">
        <f>IF(OR(A736=2019,A736=2018),IF(IFERROR(VLOOKUP(DATA!D736,'Year Check'!B:B,1,FALSE),"0"),"1","0")," ")</f>
        <v>1</v>
      </c>
    </row>
    <row r="737" spans="1:24" x14ac:dyDescent="0.25">
      <c r="A737">
        <v>2018</v>
      </c>
      <c r="B737">
        <v>1</v>
      </c>
      <c r="C737" t="s">
        <v>22</v>
      </c>
      <c r="D737">
        <v>69</v>
      </c>
      <c r="E737" t="s">
        <v>61</v>
      </c>
      <c r="F737" t="s">
        <v>24</v>
      </c>
      <c r="G737">
        <v>1111185</v>
      </c>
      <c r="H737" t="s">
        <v>47</v>
      </c>
      <c r="I737" t="s">
        <v>59</v>
      </c>
      <c r="J737" t="s">
        <v>27</v>
      </c>
      <c r="K737" t="s">
        <v>28</v>
      </c>
      <c r="L737" t="s">
        <v>38</v>
      </c>
      <c r="M737" t="s">
        <v>34</v>
      </c>
      <c r="N737" t="s">
        <v>49</v>
      </c>
      <c r="O737" t="s">
        <v>46</v>
      </c>
      <c r="P737">
        <v>29</v>
      </c>
      <c r="Q737" s="4">
        <v>2575.1560606060607</v>
      </c>
      <c r="R737" s="4">
        <v>88.798484848484847</v>
      </c>
      <c r="S737" s="4">
        <v>1030.0624242424244</v>
      </c>
      <c r="T737" s="4">
        <v>1545.0936363636363</v>
      </c>
      <c r="U737">
        <v>530</v>
      </c>
      <c r="V737">
        <v>564</v>
      </c>
      <c r="W737" t="str">
        <f t="shared" si="11"/>
        <v>Not Back Order</v>
      </c>
      <c r="X737" t="str">
        <f>IF(OR(A737=2019,A737=2018),IF(IFERROR(VLOOKUP(DATA!D737,'Year Check'!B:B,1,FALSE),"0"),"1","0")," ")</f>
        <v>1</v>
      </c>
    </row>
    <row r="738" spans="1:24" x14ac:dyDescent="0.25">
      <c r="A738">
        <v>2018</v>
      </c>
      <c r="B738">
        <v>1</v>
      </c>
      <c r="C738" t="s">
        <v>22</v>
      </c>
      <c r="D738">
        <v>70</v>
      </c>
      <c r="E738" t="s">
        <v>61</v>
      </c>
      <c r="F738" t="s">
        <v>24</v>
      </c>
      <c r="G738">
        <v>1111185</v>
      </c>
      <c r="H738" t="s">
        <v>41</v>
      </c>
      <c r="I738" t="s">
        <v>42</v>
      </c>
      <c r="J738" t="s">
        <v>27</v>
      </c>
      <c r="K738" t="s">
        <v>28</v>
      </c>
      <c r="L738" t="s">
        <v>38</v>
      </c>
      <c r="M738" t="s">
        <v>34</v>
      </c>
      <c r="N738" t="s">
        <v>49</v>
      </c>
      <c r="O738" t="s">
        <v>46</v>
      </c>
      <c r="P738">
        <v>36</v>
      </c>
      <c r="Q738" s="4">
        <v>2615.4</v>
      </c>
      <c r="R738" s="4">
        <v>72.650000000000006</v>
      </c>
      <c r="S738" s="4">
        <v>1046.1600000000001</v>
      </c>
      <c r="T738" s="4">
        <v>1569.24</v>
      </c>
      <c r="U738">
        <v>528</v>
      </c>
      <c r="V738">
        <v>564</v>
      </c>
      <c r="W738" t="str">
        <f t="shared" si="11"/>
        <v>Not Back Order</v>
      </c>
      <c r="X738" t="str">
        <f>IF(OR(A738=2019,A738=2018),IF(IFERROR(VLOOKUP(DATA!D738,'Year Check'!B:B,1,FALSE),"0"),"1","0")," ")</f>
        <v>1</v>
      </c>
    </row>
    <row r="739" spans="1:24" x14ac:dyDescent="0.25">
      <c r="A739">
        <v>2018</v>
      </c>
      <c r="B739">
        <v>1</v>
      </c>
      <c r="C739" t="s">
        <v>22</v>
      </c>
      <c r="D739">
        <v>71</v>
      </c>
      <c r="E739" t="s">
        <v>61</v>
      </c>
      <c r="F739" t="s">
        <v>24</v>
      </c>
      <c r="G739">
        <v>1111185</v>
      </c>
      <c r="H739" t="s">
        <v>56</v>
      </c>
      <c r="I739" t="s">
        <v>63</v>
      </c>
      <c r="J739" t="s">
        <v>27</v>
      </c>
      <c r="K739" t="s">
        <v>28</v>
      </c>
      <c r="L739" t="s">
        <v>38</v>
      </c>
      <c r="M739" t="s">
        <v>34</v>
      </c>
      <c r="N739" t="s">
        <v>49</v>
      </c>
      <c r="O739" t="s">
        <v>46</v>
      </c>
      <c r="P739">
        <v>76</v>
      </c>
      <c r="Q739" s="4">
        <v>2692.5659999999998</v>
      </c>
      <c r="R739" s="4">
        <v>35.4285</v>
      </c>
      <c r="S739" s="4">
        <v>1077.0264</v>
      </c>
      <c r="T739" s="4">
        <v>1615.5395999999998</v>
      </c>
      <c r="U739">
        <v>522</v>
      </c>
      <c r="V739">
        <v>564</v>
      </c>
      <c r="W739" t="str">
        <f t="shared" si="11"/>
        <v>Not Back Order</v>
      </c>
      <c r="X739" t="str">
        <f>IF(OR(A739=2019,A739=2018),IF(IFERROR(VLOOKUP(DATA!D739,'Year Check'!B:B,1,FALSE),"0"),"1","0")," ")</f>
        <v>1</v>
      </c>
    </row>
    <row r="740" spans="1:24" x14ac:dyDescent="0.25">
      <c r="A740">
        <v>2018</v>
      </c>
      <c r="B740">
        <v>1</v>
      </c>
      <c r="C740" t="s">
        <v>22</v>
      </c>
      <c r="D740">
        <v>72</v>
      </c>
      <c r="E740" t="s">
        <v>61</v>
      </c>
      <c r="F740" t="s">
        <v>24</v>
      </c>
      <c r="G740">
        <v>1111185</v>
      </c>
      <c r="H740" t="s">
        <v>25</v>
      </c>
      <c r="I740" t="s">
        <v>26</v>
      </c>
      <c r="J740" t="s">
        <v>27</v>
      </c>
      <c r="K740" t="s">
        <v>28</v>
      </c>
      <c r="L740" t="s">
        <v>38</v>
      </c>
      <c r="M740" t="s">
        <v>34</v>
      </c>
      <c r="N740" t="s">
        <v>49</v>
      </c>
      <c r="O740" t="s">
        <v>46</v>
      </c>
      <c r="P740">
        <v>40</v>
      </c>
      <c r="Q740" s="4">
        <v>6600</v>
      </c>
      <c r="R740" s="4">
        <v>165</v>
      </c>
      <c r="S740" s="4">
        <v>2640</v>
      </c>
      <c r="T740" s="4">
        <v>3960</v>
      </c>
      <c r="U740">
        <v>506</v>
      </c>
      <c r="V740">
        <v>444</v>
      </c>
      <c r="W740" t="str">
        <f t="shared" si="11"/>
        <v>Not Back Order</v>
      </c>
      <c r="X740" t="str">
        <f>IF(OR(A740=2019,A740=2018),IF(IFERROR(VLOOKUP(DATA!D740,'Year Check'!B:B,1,FALSE),"0"),"1","0")," ")</f>
        <v>1</v>
      </c>
    </row>
    <row r="741" spans="1:24" x14ac:dyDescent="0.25">
      <c r="A741">
        <v>2018</v>
      </c>
      <c r="B741">
        <v>1</v>
      </c>
      <c r="C741" t="s">
        <v>22</v>
      </c>
      <c r="D741">
        <v>73</v>
      </c>
      <c r="E741" t="s">
        <v>61</v>
      </c>
      <c r="F741" t="s">
        <v>24</v>
      </c>
      <c r="G741">
        <v>1111185</v>
      </c>
      <c r="H741" t="s">
        <v>47</v>
      </c>
      <c r="I741" t="s">
        <v>48</v>
      </c>
      <c r="J741" t="s">
        <v>27</v>
      </c>
      <c r="K741" t="s">
        <v>28</v>
      </c>
      <c r="L741" t="s">
        <v>29</v>
      </c>
      <c r="M741" t="s">
        <v>34</v>
      </c>
      <c r="N741" t="s">
        <v>49</v>
      </c>
      <c r="O741" t="s">
        <v>46</v>
      </c>
      <c r="P741">
        <v>35</v>
      </c>
      <c r="Q741" s="4">
        <v>2099.5333333333333</v>
      </c>
      <c r="R741" s="4">
        <v>59.986666666666665</v>
      </c>
      <c r="S741" s="4">
        <v>839.81333333333328</v>
      </c>
      <c r="T741" s="4">
        <v>1259.72</v>
      </c>
      <c r="U741">
        <v>503</v>
      </c>
      <c r="V741">
        <v>350</v>
      </c>
      <c r="W741" t="str">
        <f t="shared" si="11"/>
        <v>Not Back Order</v>
      </c>
      <c r="X741" t="str">
        <f>IF(OR(A741=2019,A741=2018),IF(IFERROR(VLOOKUP(DATA!D741,'Year Check'!B:B,1,FALSE),"0"),"1","0")," ")</f>
        <v>1</v>
      </c>
    </row>
    <row r="742" spans="1:24" x14ac:dyDescent="0.25">
      <c r="A742">
        <v>2018</v>
      </c>
      <c r="B742">
        <v>1</v>
      </c>
      <c r="C742" t="s">
        <v>22</v>
      </c>
      <c r="D742">
        <v>75</v>
      </c>
      <c r="E742" t="s">
        <v>61</v>
      </c>
      <c r="F742" t="s">
        <v>24</v>
      </c>
      <c r="G742">
        <v>1111185</v>
      </c>
      <c r="H742" t="s">
        <v>41</v>
      </c>
      <c r="I742" t="s">
        <v>42</v>
      </c>
      <c r="J742" t="s">
        <v>27</v>
      </c>
      <c r="K742" t="s">
        <v>28</v>
      </c>
      <c r="L742" t="s">
        <v>38</v>
      </c>
      <c r="M742" t="s">
        <v>34</v>
      </c>
      <c r="N742" t="s">
        <v>49</v>
      </c>
      <c r="O742" t="s">
        <v>46</v>
      </c>
      <c r="P742">
        <v>35</v>
      </c>
      <c r="Q742" s="4">
        <v>2421.3538461538465</v>
      </c>
      <c r="R742" s="4">
        <v>69.181538461538466</v>
      </c>
      <c r="S742" s="4">
        <v>968.54153846153872</v>
      </c>
      <c r="T742" s="4">
        <v>1452.8123076923077</v>
      </c>
      <c r="U742">
        <v>498</v>
      </c>
      <c r="V742">
        <v>504</v>
      </c>
      <c r="W742" t="str">
        <f t="shared" si="11"/>
        <v>Not Back Order</v>
      </c>
      <c r="X742" t="str">
        <f>IF(OR(A742=2019,A742=2018),IF(IFERROR(VLOOKUP(DATA!D742,'Year Check'!B:B,1,FALSE),"0"),"1","0")," ")</f>
        <v>1</v>
      </c>
    </row>
    <row r="743" spans="1:24" x14ac:dyDescent="0.25">
      <c r="A743">
        <v>2018</v>
      </c>
      <c r="B743">
        <v>1</v>
      </c>
      <c r="C743" t="s">
        <v>22</v>
      </c>
      <c r="D743">
        <v>79</v>
      </c>
      <c r="E743" t="s">
        <v>61</v>
      </c>
      <c r="F743" t="s">
        <v>24</v>
      </c>
      <c r="G743">
        <v>1111185</v>
      </c>
      <c r="H743" t="s">
        <v>56</v>
      </c>
      <c r="I743" t="s">
        <v>63</v>
      </c>
      <c r="J743" t="s">
        <v>27</v>
      </c>
      <c r="K743" t="s">
        <v>28</v>
      </c>
      <c r="L743" t="s">
        <v>38</v>
      </c>
      <c r="M743" t="s">
        <v>34</v>
      </c>
      <c r="N743" t="s">
        <v>49</v>
      </c>
      <c r="O743" t="s">
        <v>46</v>
      </c>
      <c r="P743">
        <v>30</v>
      </c>
      <c r="Q743" s="4">
        <v>2297.3470588235296</v>
      </c>
      <c r="R743" s="4">
        <v>76.578235294117647</v>
      </c>
      <c r="S743" s="4">
        <v>918.93882352941182</v>
      </c>
      <c r="T743" s="4">
        <v>1378.4082352941177</v>
      </c>
      <c r="U743">
        <v>492</v>
      </c>
      <c r="V743">
        <v>504</v>
      </c>
      <c r="W743" t="str">
        <f t="shared" si="11"/>
        <v>Not Back Order</v>
      </c>
      <c r="X743" t="str">
        <f>IF(OR(A743=2019,A743=2018),IF(IFERROR(VLOOKUP(DATA!D743,'Year Check'!B:B,1,FALSE),"0"),"1","0")," ")</f>
        <v>1</v>
      </c>
    </row>
    <row r="744" spans="1:24" x14ac:dyDescent="0.25">
      <c r="A744">
        <v>2018</v>
      </c>
      <c r="B744">
        <v>1</v>
      </c>
      <c r="C744" t="s">
        <v>22</v>
      </c>
      <c r="D744">
        <v>95</v>
      </c>
      <c r="E744" t="s">
        <v>61</v>
      </c>
      <c r="F744" t="s">
        <v>24</v>
      </c>
      <c r="G744">
        <v>1111185</v>
      </c>
      <c r="H744" t="s">
        <v>47</v>
      </c>
      <c r="I744" t="s">
        <v>48</v>
      </c>
      <c r="J744" t="s">
        <v>27</v>
      </c>
      <c r="K744" t="s">
        <v>28</v>
      </c>
      <c r="L744" t="s">
        <v>29</v>
      </c>
      <c r="M744" t="s">
        <v>34</v>
      </c>
      <c r="N744" t="s">
        <v>49</v>
      </c>
      <c r="O744" t="s">
        <v>46</v>
      </c>
      <c r="P744">
        <v>48</v>
      </c>
      <c r="Q744" s="4">
        <v>8029.3661538461529</v>
      </c>
      <c r="R744" s="4">
        <v>167.27846153846153</v>
      </c>
      <c r="S744" s="4">
        <v>3211.7464615384615</v>
      </c>
      <c r="T744" s="4">
        <v>4817.6196923076914</v>
      </c>
      <c r="U744">
        <v>492</v>
      </c>
      <c r="V744">
        <v>1284</v>
      </c>
      <c r="W744" t="str">
        <f t="shared" si="11"/>
        <v>Not Back Order</v>
      </c>
      <c r="X744" t="str">
        <f>IF(OR(A744=2019,A744=2018),IF(IFERROR(VLOOKUP(DATA!D744,'Year Check'!B:B,1,FALSE),"0"),"1","0")," ")</f>
        <v>1</v>
      </c>
    </row>
    <row r="745" spans="1:24" x14ac:dyDescent="0.25">
      <c r="A745">
        <v>2018</v>
      </c>
      <c r="B745">
        <v>1</v>
      </c>
      <c r="C745" t="s">
        <v>22</v>
      </c>
      <c r="D745">
        <v>100</v>
      </c>
      <c r="E745" t="s">
        <v>61</v>
      </c>
      <c r="F745" t="s">
        <v>24</v>
      </c>
      <c r="G745">
        <v>1111185</v>
      </c>
      <c r="H745" t="s">
        <v>64</v>
      </c>
      <c r="I745" t="s">
        <v>64</v>
      </c>
      <c r="J745" t="s">
        <v>27</v>
      </c>
      <c r="K745" t="s">
        <v>28</v>
      </c>
      <c r="L745" t="s">
        <v>38</v>
      </c>
      <c r="M745" t="s">
        <v>34</v>
      </c>
      <c r="N745" t="s">
        <v>49</v>
      </c>
      <c r="O745" t="s">
        <v>46</v>
      </c>
      <c r="P745">
        <v>22</v>
      </c>
      <c r="Q745" s="4">
        <v>7229.8261538461538</v>
      </c>
      <c r="R745" s="4">
        <v>328.62846153846152</v>
      </c>
      <c r="S745" s="4">
        <v>2891.9304615384617</v>
      </c>
      <c r="T745" s="4">
        <v>4337.8956923076921</v>
      </c>
      <c r="U745">
        <v>492</v>
      </c>
      <c r="V745">
        <v>504</v>
      </c>
      <c r="W745" t="str">
        <f t="shared" si="11"/>
        <v>Not Back Order</v>
      </c>
      <c r="X745" t="str">
        <f>IF(OR(A745=2019,A745=2018),IF(IFERROR(VLOOKUP(DATA!D745,'Year Check'!B:B,1,FALSE),"0"),"1","0")," ")</f>
        <v>1</v>
      </c>
    </row>
    <row r="746" spans="1:24" x14ac:dyDescent="0.25">
      <c r="A746">
        <v>2018</v>
      </c>
      <c r="B746">
        <v>1</v>
      </c>
      <c r="C746" t="s">
        <v>22</v>
      </c>
      <c r="D746">
        <v>102</v>
      </c>
      <c r="E746" t="s">
        <v>61</v>
      </c>
      <c r="F746" t="s">
        <v>24</v>
      </c>
      <c r="G746">
        <v>1111185</v>
      </c>
      <c r="H746" t="s">
        <v>47</v>
      </c>
      <c r="I746" t="s">
        <v>48</v>
      </c>
      <c r="J746" t="s">
        <v>27</v>
      </c>
      <c r="K746" t="s">
        <v>28</v>
      </c>
      <c r="L746" t="s">
        <v>29</v>
      </c>
      <c r="M746" t="s">
        <v>34</v>
      </c>
      <c r="N746" t="s">
        <v>49</v>
      </c>
      <c r="O746" t="s">
        <v>46</v>
      </c>
      <c r="P746">
        <v>39</v>
      </c>
      <c r="Q746" s="4">
        <v>7650.2853488372102</v>
      </c>
      <c r="R746" s="4">
        <v>196.16116279069769</v>
      </c>
      <c r="S746" s="4">
        <v>3060.1141395348841</v>
      </c>
      <c r="T746" s="4">
        <v>4590.1712093023261</v>
      </c>
      <c r="U746">
        <v>489</v>
      </c>
      <c r="V746">
        <v>720</v>
      </c>
      <c r="W746" t="str">
        <f t="shared" si="11"/>
        <v>Not Back Order</v>
      </c>
      <c r="X746" t="str">
        <f>IF(OR(A746=2019,A746=2018),IF(IFERROR(VLOOKUP(DATA!D746,'Year Check'!B:B,1,FALSE),"0"),"1","0")," ")</f>
        <v>1</v>
      </c>
    </row>
    <row r="747" spans="1:24" x14ac:dyDescent="0.25">
      <c r="A747">
        <v>2018</v>
      </c>
      <c r="B747">
        <v>1</v>
      </c>
      <c r="C747" t="s">
        <v>22</v>
      </c>
      <c r="D747">
        <v>107</v>
      </c>
      <c r="E747" t="s">
        <v>61</v>
      </c>
      <c r="F747" t="s">
        <v>24</v>
      </c>
      <c r="G747">
        <v>1111185</v>
      </c>
      <c r="H747" t="s">
        <v>64</v>
      </c>
      <c r="I747" t="s">
        <v>64</v>
      </c>
      <c r="J747" t="s">
        <v>27</v>
      </c>
      <c r="K747" t="s">
        <v>28</v>
      </c>
      <c r="L747" t="s">
        <v>38</v>
      </c>
      <c r="M747" t="s">
        <v>34</v>
      </c>
      <c r="N747" t="s">
        <v>49</v>
      </c>
      <c r="O747" t="s">
        <v>46</v>
      </c>
      <c r="P747">
        <v>82</v>
      </c>
      <c r="Q747" s="4">
        <v>7951.4541860465115</v>
      </c>
      <c r="R747" s="4">
        <v>96.968953488372094</v>
      </c>
      <c r="S747" s="4">
        <v>3180.581674418605</v>
      </c>
      <c r="T747" s="4">
        <v>4770.8725116279065</v>
      </c>
      <c r="U747">
        <v>489</v>
      </c>
      <c r="V747">
        <v>1008</v>
      </c>
      <c r="W747" t="str">
        <f t="shared" si="11"/>
        <v>Not Back Order</v>
      </c>
      <c r="X747" t="str">
        <f>IF(OR(A747=2019,A747=2018),IF(IFERROR(VLOOKUP(DATA!D747,'Year Check'!B:B,1,FALSE),"0"),"1","0")," ")</f>
        <v>1</v>
      </c>
    </row>
    <row r="748" spans="1:24" x14ac:dyDescent="0.25">
      <c r="A748">
        <v>2018</v>
      </c>
      <c r="B748">
        <v>1</v>
      </c>
      <c r="C748" t="s">
        <v>22</v>
      </c>
      <c r="D748">
        <v>111</v>
      </c>
      <c r="E748" t="s">
        <v>61</v>
      </c>
      <c r="F748" t="s">
        <v>24</v>
      </c>
      <c r="G748">
        <v>1111185</v>
      </c>
      <c r="H748" t="s">
        <v>64</v>
      </c>
      <c r="I748" t="s">
        <v>64</v>
      </c>
      <c r="J748" t="s">
        <v>27</v>
      </c>
      <c r="K748" t="s">
        <v>28</v>
      </c>
      <c r="L748" t="s">
        <v>38</v>
      </c>
      <c r="M748" t="s">
        <v>34</v>
      </c>
      <c r="N748" t="s">
        <v>49</v>
      </c>
      <c r="O748" t="s">
        <v>46</v>
      </c>
      <c r="P748">
        <v>35</v>
      </c>
      <c r="Q748" s="4">
        <v>7412.4884615384608</v>
      </c>
      <c r="R748" s="4">
        <v>211.7853846153846</v>
      </c>
      <c r="S748" s="4">
        <v>2964.9953846153849</v>
      </c>
      <c r="T748" s="4">
        <v>4447.4930769230759</v>
      </c>
      <c r="U748">
        <v>488</v>
      </c>
      <c r="V748">
        <v>1008</v>
      </c>
      <c r="W748" t="str">
        <f t="shared" si="11"/>
        <v>Not Back Order</v>
      </c>
      <c r="X748" t="str">
        <f>IF(OR(A748=2019,A748=2018),IF(IFERROR(VLOOKUP(DATA!D748,'Year Check'!B:B,1,FALSE),"0"),"1","0")," ")</f>
        <v>1</v>
      </c>
    </row>
    <row r="749" spans="1:24" x14ac:dyDescent="0.25">
      <c r="A749">
        <v>2018</v>
      </c>
      <c r="B749">
        <v>1</v>
      </c>
      <c r="C749" t="s">
        <v>22</v>
      </c>
      <c r="D749">
        <v>113</v>
      </c>
      <c r="E749" t="s">
        <v>61</v>
      </c>
      <c r="F749" t="s">
        <v>24</v>
      </c>
      <c r="G749">
        <v>1111185</v>
      </c>
      <c r="H749" t="s">
        <v>64</v>
      </c>
      <c r="I749" t="s">
        <v>64</v>
      </c>
      <c r="J749" t="s">
        <v>27</v>
      </c>
      <c r="K749" t="s">
        <v>28</v>
      </c>
      <c r="L749" t="s">
        <v>38</v>
      </c>
      <c r="M749" t="s">
        <v>34</v>
      </c>
      <c r="N749" t="s">
        <v>49</v>
      </c>
      <c r="O749" t="s">
        <v>46</v>
      </c>
      <c r="P749">
        <v>46</v>
      </c>
      <c r="Q749" s="4">
        <v>7625.0059999999994</v>
      </c>
      <c r="R749" s="4">
        <v>165.761</v>
      </c>
      <c r="S749" s="4">
        <v>3050.0024000000003</v>
      </c>
      <c r="T749" s="4">
        <v>4575.0035999999991</v>
      </c>
      <c r="U749">
        <v>488</v>
      </c>
      <c r="V749">
        <v>720</v>
      </c>
      <c r="W749" t="str">
        <f t="shared" si="11"/>
        <v>Not Back Order</v>
      </c>
      <c r="X749" t="str">
        <f>IF(OR(A749=2019,A749=2018),IF(IFERROR(VLOOKUP(DATA!D749,'Year Check'!B:B,1,FALSE),"0"),"1","0")," ")</f>
        <v>1</v>
      </c>
    </row>
    <row r="750" spans="1:24" x14ac:dyDescent="0.25">
      <c r="A750">
        <v>2018</v>
      </c>
      <c r="B750">
        <v>1</v>
      </c>
      <c r="C750" t="s">
        <v>22</v>
      </c>
      <c r="D750">
        <v>115</v>
      </c>
      <c r="E750" t="s">
        <v>61</v>
      </c>
      <c r="F750" t="s">
        <v>24</v>
      </c>
      <c r="G750">
        <v>1111185</v>
      </c>
      <c r="H750" t="s">
        <v>64</v>
      </c>
      <c r="I750" t="s">
        <v>64</v>
      </c>
      <c r="J750" t="s">
        <v>27</v>
      </c>
      <c r="K750" t="s">
        <v>28</v>
      </c>
      <c r="L750" t="s">
        <v>38</v>
      </c>
      <c r="M750" t="s">
        <v>34</v>
      </c>
      <c r="N750" t="s">
        <v>49</v>
      </c>
      <c r="O750" t="s">
        <v>46</v>
      </c>
      <c r="P750">
        <v>31</v>
      </c>
      <c r="Q750" s="4">
        <v>7868.11</v>
      </c>
      <c r="R750" s="4">
        <v>253.81</v>
      </c>
      <c r="S750" s="4">
        <v>3147.2439999999997</v>
      </c>
      <c r="T750" s="4">
        <v>4720.866</v>
      </c>
      <c r="U750">
        <v>483</v>
      </c>
      <c r="V750">
        <v>720</v>
      </c>
      <c r="W750" t="str">
        <f t="shared" si="11"/>
        <v>Not Back Order</v>
      </c>
      <c r="X750" t="str">
        <f>IF(OR(A750=2019,A750=2018),IF(IFERROR(VLOOKUP(DATA!D750,'Year Check'!B:B,1,FALSE),"0"),"1","0")," ")</f>
        <v>1</v>
      </c>
    </row>
    <row r="751" spans="1:24" x14ac:dyDescent="0.25">
      <c r="A751">
        <v>2018</v>
      </c>
      <c r="B751">
        <v>1</v>
      </c>
      <c r="C751" t="s">
        <v>22</v>
      </c>
      <c r="D751">
        <v>118</v>
      </c>
      <c r="E751" t="s">
        <v>61</v>
      </c>
      <c r="F751" t="s">
        <v>24</v>
      </c>
      <c r="G751">
        <v>1111185</v>
      </c>
      <c r="H751" t="s">
        <v>64</v>
      </c>
      <c r="I751" t="s">
        <v>64</v>
      </c>
      <c r="J751" t="s">
        <v>27</v>
      </c>
      <c r="K751" t="s">
        <v>66</v>
      </c>
      <c r="L751" t="s">
        <v>38</v>
      </c>
      <c r="M751" t="s">
        <v>34</v>
      </c>
      <c r="N751" t="s">
        <v>49</v>
      </c>
      <c r="O751" t="s">
        <v>46</v>
      </c>
      <c r="P751">
        <v>48</v>
      </c>
      <c r="Q751" s="4">
        <v>8149.5507692307701</v>
      </c>
      <c r="R751" s="4">
        <v>169.78230769230771</v>
      </c>
      <c r="S751" s="4">
        <v>3259.8203076923082</v>
      </c>
      <c r="T751" s="4">
        <v>4889.7304615384619</v>
      </c>
      <c r="U751">
        <v>463</v>
      </c>
      <c r="V751">
        <v>1008</v>
      </c>
      <c r="W751" t="str">
        <f t="shared" si="11"/>
        <v>Not Back Order</v>
      </c>
      <c r="X751" t="str">
        <f>IF(OR(A751=2019,A751=2018),IF(IFERROR(VLOOKUP(DATA!D751,'Year Check'!B:B,1,FALSE),"0"),"1","0")," ")</f>
        <v>1</v>
      </c>
    </row>
    <row r="752" spans="1:24" x14ac:dyDescent="0.25">
      <c r="A752">
        <v>2018</v>
      </c>
      <c r="B752">
        <v>1</v>
      </c>
      <c r="C752" t="s">
        <v>22</v>
      </c>
      <c r="D752">
        <v>119</v>
      </c>
      <c r="E752" t="s">
        <v>61</v>
      </c>
      <c r="F752" t="s">
        <v>24</v>
      </c>
      <c r="G752">
        <v>1111185</v>
      </c>
      <c r="H752" t="s">
        <v>64</v>
      </c>
      <c r="I752" t="s">
        <v>64</v>
      </c>
      <c r="J752" t="s">
        <v>27</v>
      </c>
      <c r="K752" t="s">
        <v>28</v>
      </c>
      <c r="L752" t="s">
        <v>38</v>
      </c>
      <c r="M752" t="s">
        <v>34</v>
      </c>
      <c r="N752" t="s">
        <v>49</v>
      </c>
      <c r="O752" t="s">
        <v>46</v>
      </c>
      <c r="P752">
        <v>42</v>
      </c>
      <c r="Q752" s="4">
        <v>8110.6108695652165</v>
      </c>
      <c r="R752" s="4">
        <v>193.10978260869564</v>
      </c>
      <c r="S752" s="4">
        <v>3244.2443478260866</v>
      </c>
      <c r="T752" s="4">
        <v>4866.3665217391299</v>
      </c>
      <c r="U752">
        <v>453</v>
      </c>
      <c r="V752">
        <v>720</v>
      </c>
      <c r="W752" t="str">
        <f t="shared" si="11"/>
        <v>Not Back Order</v>
      </c>
      <c r="X752" t="str">
        <f>IF(OR(A752=2019,A752=2018),IF(IFERROR(VLOOKUP(DATA!D752,'Year Check'!B:B,1,FALSE),"0"),"1","0")," ")</f>
        <v>1</v>
      </c>
    </row>
    <row r="753" spans="1:24" x14ac:dyDescent="0.25">
      <c r="A753">
        <v>2018</v>
      </c>
      <c r="B753">
        <v>1</v>
      </c>
      <c r="C753" t="s">
        <v>22</v>
      </c>
      <c r="D753">
        <v>121</v>
      </c>
      <c r="E753" t="s">
        <v>61</v>
      </c>
      <c r="F753" t="s">
        <v>24</v>
      </c>
      <c r="G753">
        <v>1111185</v>
      </c>
      <c r="H753" t="s">
        <v>64</v>
      </c>
      <c r="I753" t="s">
        <v>64</v>
      </c>
      <c r="J753" t="s">
        <v>27</v>
      </c>
      <c r="K753" t="s">
        <v>28</v>
      </c>
      <c r="L753" t="s">
        <v>38</v>
      </c>
      <c r="M753" t="s">
        <v>34</v>
      </c>
      <c r="N753" t="s">
        <v>49</v>
      </c>
      <c r="O753" t="s">
        <v>46</v>
      </c>
      <c r="P753">
        <v>196</v>
      </c>
      <c r="Q753" s="4">
        <v>7885.4034000000001</v>
      </c>
      <c r="R753" s="4">
        <v>40.231650000000002</v>
      </c>
      <c r="S753" s="4">
        <v>3154.1613600000001</v>
      </c>
      <c r="T753" s="4">
        <v>4731.2420400000001</v>
      </c>
      <c r="U753">
        <v>450</v>
      </c>
      <c r="V753">
        <v>720</v>
      </c>
      <c r="W753" t="str">
        <f t="shared" si="11"/>
        <v>Not Back Order</v>
      </c>
      <c r="X753" t="str">
        <f>IF(OR(A753=2019,A753=2018),IF(IFERROR(VLOOKUP(DATA!D753,'Year Check'!B:B,1,FALSE),"0"),"1","0")," ")</f>
        <v>1</v>
      </c>
    </row>
    <row r="754" spans="1:24" x14ac:dyDescent="0.25">
      <c r="A754">
        <v>2018</v>
      </c>
      <c r="B754">
        <v>1</v>
      </c>
      <c r="C754" t="s">
        <v>22</v>
      </c>
      <c r="D754">
        <v>124</v>
      </c>
      <c r="E754" t="s">
        <v>61</v>
      </c>
      <c r="F754" t="s">
        <v>24</v>
      </c>
      <c r="G754">
        <v>1111185</v>
      </c>
      <c r="H754" t="s">
        <v>64</v>
      </c>
      <c r="I754" t="s">
        <v>64</v>
      </c>
      <c r="J754" t="s">
        <v>27</v>
      </c>
      <c r="K754" t="s">
        <v>28</v>
      </c>
      <c r="L754" t="s">
        <v>38</v>
      </c>
      <c r="M754" t="s">
        <v>34</v>
      </c>
      <c r="N754" t="s">
        <v>49</v>
      </c>
      <c r="O754" t="s">
        <v>46</v>
      </c>
      <c r="P754">
        <v>60</v>
      </c>
      <c r="Q754" s="4">
        <v>7519.1156250000004</v>
      </c>
      <c r="R754" s="4">
        <v>125.31859375000001</v>
      </c>
      <c r="S754" s="4">
        <v>3007.6462500000007</v>
      </c>
      <c r="T754" s="4">
        <v>4511.4693749999997</v>
      </c>
      <c r="U754">
        <v>445</v>
      </c>
      <c r="V754">
        <v>720</v>
      </c>
      <c r="W754" t="str">
        <f t="shared" si="11"/>
        <v>Not Back Order</v>
      </c>
      <c r="X754" t="str">
        <f>IF(OR(A754=2019,A754=2018),IF(IFERROR(VLOOKUP(DATA!D754,'Year Check'!B:B,1,FALSE),"0"),"1","0")," ")</f>
        <v>1</v>
      </c>
    </row>
    <row r="755" spans="1:24" x14ac:dyDescent="0.25">
      <c r="A755">
        <v>2018</v>
      </c>
      <c r="B755">
        <v>1</v>
      </c>
      <c r="C755" t="s">
        <v>22</v>
      </c>
      <c r="D755">
        <v>129</v>
      </c>
      <c r="E755" t="s">
        <v>61</v>
      </c>
      <c r="F755" t="s">
        <v>24</v>
      </c>
      <c r="G755">
        <v>1111185</v>
      </c>
      <c r="H755" t="s">
        <v>64</v>
      </c>
      <c r="I755" t="s">
        <v>64</v>
      </c>
      <c r="J755" t="s">
        <v>27</v>
      </c>
      <c r="K755" t="s">
        <v>28</v>
      </c>
      <c r="L755" t="s">
        <v>38</v>
      </c>
      <c r="M755" t="s">
        <v>34</v>
      </c>
      <c r="N755" t="s">
        <v>49</v>
      </c>
      <c r="O755" t="s">
        <v>46</v>
      </c>
      <c r="P755">
        <v>29</v>
      </c>
      <c r="Q755" s="4">
        <v>795.28545454545463</v>
      </c>
      <c r="R755" s="4">
        <v>27.423636363636366</v>
      </c>
      <c r="S755" s="4">
        <v>318.11418181818186</v>
      </c>
      <c r="T755" s="4">
        <v>477.17127272727276</v>
      </c>
      <c r="U755">
        <v>439</v>
      </c>
      <c r="V755">
        <v>720</v>
      </c>
      <c r="W755" t="str">
        <f t="shared" si="11"/>
        <v>Not Back Order</v>
      </c>
      <c r="X755" t="str">
        <f>IF(OR(A755=2019,A755=2018),IF(IFERROR(VLOOKUP(DATA!D755,'Year Check'!B:B,1,FALSE),"0"),"1","0")," ")</f>
        <v>1</v>
      </c>
    </row>
    <row r="756" spans="1:24" x14ac:dyDescent="0.25">
      <c r="A756">
        <v>2018</v>
      </c>
      <c r="B756">
        <v>1</v>
      </c>
      <c r="C756" t="s">
        <v>22</v>
      </c>
      <c r="D756">
        <v>136</v>
      </c>
      <c r="E756" t="s">
        <v>61</v>
      </c>
      <c r="F756" t="s">
        <v>24</v>
      </c>
      <c r="G756">
        <v>1111185</v>
      </c>
      <c r="H756" t="s">
        <v>64</v>
      </c>
      <c r="I756" t="s">
        <v>64</v>
      </c>
      <c r="J756" t="s">
        <v>27</v>
      </c>
      <c r="K756" t="s">
        <v>28</v>
      </c>
      <c r="L756" t="s">
        <v>38</v>
      </c>
      <c r="M756" t="s">
        <v>34</v>
      </c>
      <c r="N756" t="s">
        <v>49</v>
      </c>
      <c r="O756" t="s">
        <v>46</v>
      </c>
      <c r="P756">
        <v>32</v>
      </c>
      <c r="Q756" s="4">
        <v>736.56888888888886</v>
      </c>
      <c r="R756" s="4">
        <v>23.017777777777777</v>
      </c>
      <c r="S756" s="4">
        <v>294.62755555555555</v>
      </c>
      <c r="T756" s="4">
        <v>441.94133333333332</v>
      </c>
      <c r="U756">
        <v>439</v>
      </c>
      <c r="V756">
        <v>564</v>
      </c>
      <c r="W756" t="str">
        <f t="shared" si="11"/>
        <v>Not Back Order</v>
      </c>
      <c r="X756" t="str">
        <f>IF(OR(A756=2019,A756=2018),IF(IFERROR(VLOOKUP(DATA!D756,'Year Check'!B:B,1,FALSE),"0"),"1","0")," ")</f>
        <v>1</v>
      </c>
    </row>
    <row r="757" spans="1:24" x14ac:dyDescent="0.25">
      <c r="A757">
        <v>2018</v>
      </c>
      <c r="B757">
        <v>1</v>
      </c>
      <c r="C757" t="s">
        <v>22</v>
      </c>
      <c r="D757">
        <v>146</v>
      </c>
      <c r="E757" t="s">
        <v>61</v>
      </c>
      <c r="F757" t="s">
        <v>24</v>
      </c>
      <c r="G757">
        <v>1111185</v>
      </c>
      <c r="H757" t="s">
        <v>64</v>
      </c>
      <c r="I757" t="s">
        <v>64</v>
      </c>
      <c r="J757" t="s">
        <v>27</v>
      </c>
      <c r="K757" t="s">
        <v>28</v>
      </c>
      <c r="L757" t="s">
        <v>38</v>
      </c>
      <c r="M757" t="s">
        <v>34</v>
      </c>
      <c r="N757" t="s">
        <v>49</v>
      </c>
      <c r="O757" t="s">
        <v>46</v>
      </c>
      <c r="P757">
        <v>34</v>
      </c>
      <c r="Q757" s="4">
        <v>347.77526315789476</v>
      </c>
      <c r="R757" s="4">
        <v>10.228684210526316</v>
      </c>
      <c r="S757" s="4">
        <v>139.11010526315792</v>
      </c>
      <c r="T757" s="4">
        <v>208.66515789473684</v>
      </c>
      <c r="U757">
        <v>439</v>
      </c>
      <c r="V757">
        <v>720</v>
      </c>
      <c r="W757" t="str">
        <f t="shared" si="11"/>
        <v>Not Back Order</v>
      </c>
      <c r="X757" t="str">
        <f>IF(OR(A757=2019,A757=2018),IF(IFERROR(VLOOKUP(DATA!D757,'Year Check'!B:B,1,FALSE),"0"),"1","0")," ")</f>
        <v>1</v>
      </c>
    </row>
    <row r="758" spans="1:24" x14ac:dyDescent="0.25">
      <c r="A758">
        <v>2018</v>
      </c>
      <c r="B758">
        <v>1</v>
      </c>
      <c r="C758" t="s">
        <v>22</v>
      </c>
      <c r="D758">
        <v>150</v>
      </c>
      <c r="E758" t="s">
        <v>61</v>
      </c>
      <c r="F758" t="s">
        <v>24</v>
      </c>
      <c r="G758">
        <v>1111185</v>
      </c>
      <c r="H758" t="s">
        <v>64</v>
      </c>
      <c r="I758" t="s">
        <v>64</v>
      </c>
      <c r="J758" t="s">
        <v>27</v>
      </c>
      <c r="K758" t="s">
        <v>28</v>
      </c>
      <c r="L758" t="s">
        <v>38</v>
      </c>
      <c r="M758" t="s">
        <v>34</v>
      </c>
      <c r="N758" t="s">
        <v>49</v>
      </c>
      <c r="O758" t="s">
        <v>46</v>
      </c>
      <c r="P758">
        <v>50</v>
      </c>
      <c r="Q758" s="4">
        <v>609.80555555555554</v>
      </c>
      <c r="R758" s="4">
        <v>12.196111111111112</v>
      </c>
      <c r="S758" s="4">
        <v>243.92222222222222</v>
      </c>
      <c r="T758" s="4">
        <v>365.88333333333333</v>
      </c>
      <c r="U758">
        <v>435</v>
      </c>
      <c r="V758">
        <v>720</v>
      </c>
      <c r="W758" t="str">
        <f t="shared" si="11"/>
        <v>Not Back Order</v>
      </c>
      <c r="X758" t="str">
        <f>IF(OR(A758=2019,A758=2018),IF(IFERROR(VLOOKUP(DATA!D758,'Year Check'!B:B,1,FALSE),"0"),"1","0")," ")</f>
        <v>1</v>
      </c>
    </row>
    <row r="759" spans="1:24" x14ac:dyDescent="0.25">
      <c r="A759">
        <v>2018</v>
      </c>
      <c r="B759">
        <v>1</v>
      </c>
      <c r="C759" t="s">
        <v>22</v>
      </c>
      <c r="D759">
        <v>156</v>
      </c>
      <c r="E759" t="s">
        <v>61</v>
      </c>
      <c r="F759" t="s">
        <v>24</v>
      </c>
      <c r="G759">
        <v>1111185</v>
      </c>
      <c r="H759" t="s">
        <v>64</v>
      </c>
      <c r="I759" t="s">
        <v>64</v>
      </c>
      <c r="J759" t="s">
        <v>27</v>
      </c>
      <c r="K759" t="s">
        <v>28</v>
      </c>
      <c r="L759" t="s">
        <v>38</v>
      </c>
      <c r="M759" t="s">
        <v>34</v>
      </c>
      <c r="N759" t="s">
        <v>49</v>
      </c>
      <c r="O759" t="s">
        <v>46</v>
      </c>
      <c r="P759">
        <v>25</v>
      </c>
      <c r="Q759" s="4">
        <v>464.62068965517244</v>
      </c>
      <c r="R759" s="4">
        <v>18.584827586206899</v>
      </c>
      <c r="S759" s="4">
        <v>185.84827586206899</v>
      </c>
      <c r="T759" s="4">
        <v>278.77241379310345</v>
      </c>
      <c r="U759">
        <v>433</v>
      </c>
      <c r="V759">
        <v>720</v>
      </c>
      <c r="W759" t="str">
        <f t="shared" si="11"/>
        <v>Not Back Order</v>
      </c>
      <c r="X759" t="str">
        <f>IF(OR(A759=2019,A759=2018),IF(IFERROR(VLOOKUP(DATA!D759,'Year Check'!B:B,1,FALSE),"0"),"1","0")," ")</f>
        <v>1</v>
      </c>
    </row>
    <row r="760" spans="1:24" x14ac:dyDescent="0.25">
      <c r="A760">
        <v>2018</v>
      </c>
      <c r="B760">
        <v>1</v>
      </c>
      <c r="C760" t="s">
        <v>22</v>
      </c>
      <c r="D760">
        <v>158</v>
      </c>
      <c r="E760" t="s">
        <v>61</v>
      </c>
      <c r="F760" t="s">
        <v>24</v>
      </c>
      <c r="G760">
        <v>1111185</v>
      </c>
      <c r="H760" t="s">
        <v>64</v>
      </c>
      <c r="I760" t="s">
        <v>64</v>
      </c>
      <c r="J760" t="s">
        <v>27</v>
      </c>
      <c r="K760" t="s">
        <v>28</v>
      </c>
      <c r="L760" t="s">
        <v>38</v>
      </c>
      <c r="M760" t="s">
        <v>34</v>
      </c>
      <c r="N760" t="s">
        <v>49</v>
      </c>
      <c r="O760" t="s">
        <v>46</v>
      </c>
      <c r="P760">
        <v>19</v>
      </c>
      <c r="Q760" s="4">
        <v>445.92173913043473</v>
      </c>
      <c r="R760" s="4">
        <v>23.469565217391303</v>
      </c>
      <c r="S760" s="4">
        <v>178.36869565217393</v>
      </c>
      <c r="T760" s="4">
        <v>267.5530434782608</v>
      </c>
      <c r="U760">
        <v>433</v>
      </c>
      <c r="V760">
        <v>720</v>
      </c>
      <c r="W760" t="str">
        <f t="shared" si="11"/>
        <v>Not Back Order</v>
      </c>
      <c r="X760" t="str">
        <f>IF(OR(A760=2019,A760=2018),IF(IFERROR(VLOOKUP(DATA!D760,'Year Check'!B:B,1,FALSE),"0"),"1","0")," ")</f>
        <v>1</v>
      </c>
    </row>
    <row r="761" spans="1:24" x14ac:dyDescent="0.25">
      <c r="A761">
        <v>2018</v>
      </c>
      <c r="B761">
        <v>1</v>
      </c>
      <c r="C761" t="s">
        <v>22</v>
      </c>
      <c r="D761">
        <v>160</v>
      </c>
      <c r="E761" t="s">
        <v>61</v>
      </c>
      <c r="F761" t="s">
        <v>24</v>
      </c>
      <c r="G761">
        <v>1111185</v>
      </c>
      <c r="H761" t="s">
        <v>64</v>
      </c>
      <c r="I761" t="s">
        <v>64</v>
      </c>
      <c r="J761" t="s">
        <v>27</v>
      </c>
      <c r="K761" t="s">
        <v>66</v>
      </c>
      <c r="L761" t="s">
        <v>38</v>
      </c>
      <c r="M761" t="s">
        <v>34</v>
      </c>
      <c r="N761" t="s">
        <v>49</v>
      </c>
      <c r="O761" t="s">
        <v>46</v>
      </c>
      <c r="P761">
        <v>36</v>
      </c>
      <c r="Q761" s="4">
        <v>476.928</v>
      </c>
      <c r="R761" s="4">
        <v>13.247999999999999</v>
      </c>
      <c r="S761" s="4">
        <v>190.77120000000002</v>
      </c>
      <c r="T761" s="4">
        <v>286.15679999999998</v>
      </c>
      <c r="U761">
        <v>333</v>
      </c>
      <c r="V761">
        <v>1008</v>
      </c>
      <c r="W761" t="str">
        <f t="shared" si="11"/>
        <v>Not Back Order</v>
      </c>
      <c r="X761" t="str">
        <f>IF(OR(A761=2019,A761=2018),IF(IFERROR(VLOOKUP(DATA!D761,'Year Check'!B:B,1,FALSE),"0"),"1","0")," ")</f>
        <v>1</v>
      </c>
    </row>
    <row r="762" spans="1:24" x14ac:dyDescent="0.25">
      <c r="A762">
        <v>2018</v>
      </c>
      <c r="B762">
        <v>1</v>
      </c>
      <c r="C762" t="s">
        <v>22</v>
      </c>
      <c r="D762">
        <v>189</v>
      </c>
      <c r="E762" t="s">
        <v>61</v>
      </c>
      <c r="F762" t="s">
        <v>24</v>
      </c>
      <c r="G762">
        <v>1111185</v>
      </c>
      <c r="H762" t="s">
        <v>64</v>
      </c>
      <c r="I762" t="s">
        <v>64</v>
      </c>
      <c r="J762" t="s">
        <v>27</v>
      </c>
      <c r="K762" t="s">
        <v>28</v>
      </c>
      <c r="L762" t="s">
        <v>38</v>
      </c>
      <c r="M762" t="s">
        <v>34</v>
      </c>
      <c r="N762" t="s">
        <v>49</v>
      </c>
      <c r="O762" t="s">
        <v>46</v>
      </c>
      <c r="P762">
        <v>16</v>
      </c>
      <c r="Q762" s="4">
        <v>263.904</v>
      </c>
      <c r="R762" s="4">
        <v>16.494</v>
      </c>
      <c r="S762" s="4">
        <v>105.5616</v>
      </c>
      <c r="T762" s="4">
        <v>158.3424</v>
      </c>
      <c r="U762">
        <v>121</v>
      </c>
      <c r="V762">
        <v>500</v>
      </c>
      <c r="W762" t="str">
        <f t="shared" si="11"/>
        <v>Not Back Order</v>
      </c>
      <c r="X762" t="str">
        <f>IF(OR(A762=2019,A762=2018),IF(IFERROR(VLOOKUP(DATA!D762,'Year Check'!B:B,1,FALSE),"0"),"1","0")," ")</f>
        <v>1</v>
      </c>
    </row>
    <row r="763" spans="1:24" x14ac:dyDescent="0.25">
      <c r="A763">
        <v>2018</v>
      </c>
      <c r="B763">
        <v>1</v>
      </c>
      <c r="C763" t="s">
        <v>22</v>
      </c>
      <c r="D763">
        <v>206</v>
      </c>
      <c r="E763" t="s">
        <v>61</v>
      </c>
      <c r="F763" t="s">
        <v>24</v>
      </c>
      <c r="G763">
        <v>1111185</v>
      </c>
      <c r="H763" t="s">
        <v>64</v>
      </c>
      <c r="I763" t="s">
        <v>64</v>
      </c>
      <c r="J763" t="s">
        <v>27</v>
      </c>
      <c r="K763" t="s">
        <v>28</v>
      </c>
      <c r="L763" t="s">
        <v>38</v>
      </c>
      <c r="M763" t="s">
        <v>34</v>
      </c>
      <c r="N763" t="s">
        <v>49</v>
      </c>
      <c r="O763" t="s">
        <v>46</v>
      </c>
      <c r="P763">
        <v>85</v>
      </c>
      <c r="Q763" s="4">
        <v>246.76741573033709</v>
      </c>
      <c r="R763" s="4">
        <v>2.9031460674157303</v>
      </c>
      <c r="S763" s="4">
        <v>98.706966292134837</v>
      </c>
      <c r="T763" s="4">
        <v>148.06044943820226</v>
      </c>
      <c r="U763">
        <v>121</v>
      </c>
      <c r="V763">
        <v>500</v>
      </c>
      <c r="W763" t="str">
        <f t="shared" si="11"/>
        <v>Not Back Order</v>
      </c>
      <c r="X763" t="str">
        <f>IF(OR(A763=2019,A763=2018),IF(IFERROR(VLOOKUP(DATA!D763,'Year Check'!B:B,1,FALSE),"0"),"1","0")," ")</f>
        <v>1</v>
      </c>
    </row>
    <row r="764" spans="1:24" x14ac:dyDescent="0.25">
      <c r="A764">
        <v>2018</v>
      </c>
      <c r="B764">
        <v>1</v>
      </c>
      <c r="C764" t="s">
        <v>22</v>
      </c>
      <c r="D764">
        <v>214</v>
      </c>
      <c r="E764" t="s">
        <v>61</v>
      </c>
      <c r="F764" t="s">
        <v>24</v>
      </c>
      <c r="G764">
        <v>1111185</v>
      </c>
      <c r="H764" t="s">
        <v>64</v>
      </c>
      <c r="I764" t="s">
        <v>64</v>
      </c>
      <c r="J764" t="s">
        <v>27</v>
      </c>
      <c r="K764" t="s">
        <v>28</v>
      </c>
      <c r="L764" t="s">
        <v>38</v>
      </c>
      <c r="M764" t="s">
        <v>34</v>
      </c>
      <c r="N764" t="s">
        <v>49</v>
      </c>
      <c r="O764" t="s">
        <v>46</v>
      </c>
      <c r="P764">
        <v>80</v>
      </c>
      <c r="Q764" s="4">
        <v>222.12380952380951</v>
      </c>
      <c r="R764" s="4">
        <v>2.7765476190476188</v>
      </c>
      <c r="S764" s="4">
        <v>88.849523809523816</v>
      </c>
      <c r="T764" s="4">
        <v>133.2742857142857</v>
      </c>
      <c r="U764">
        <v>121</v>
      </c>
      <c r="V764">
        <v>504</v>
      </c>
      <c r="W764" t="str">
        <f t="shared" si="11"/>
        <v>Not Back Order</v>
      </c>
      <c r="X764" t="str">
        <f>IF(OR(A764=2019,A764=2018),IF(IFERROR(VLOOKUP(DATA!D764,'Year Check'!B:B,1,FALSE),"0"),"1","0")," ")</f>
        <v>1</v>
      </c>
    </row>
    <row r="765" spans="1:24" x14ac:dyDescent="0.25">
      <c r="A765">
        <v>2018</v>
      </c>
      <c r="B765">
        <v>1</v>
      </c>
      <c r="C765" t="s">
        <v>22</v>
      </c>
      <c r="D765">
        <v>218</v>
      </c>
      <c r="E765" t="s">
        <v>61</v>
      </c>
      <c r="F765" t="s">
        <v>24</v>
      </c>
      <c r="G765">
        <v>1111185</v>
      </c>
      <c r="H765" t="s">
        <v>64</v>
      </c>
      <c r="I765" t="s">
        <v>64</v>
      </c>
      <c r="J765" t="s">
        <v>27</v>
      </c>
      <c r="K765" t="s">
        <v>28</v>
      </c>
      <c r="L765" t="s">
        <v>38</v>
      </c>
      <c r="M765" t="s">
        <v>34</v>
      </c>
      <c r="N765" t="s">
        <v>49</v>
      </c>
      <c r="O765" t="s">
        <v>46</v>
      </c>
      <c r="P765">
        <v>85</v>
      </c>
      <c r="Q765" s="4">
        <v>212.04157303370786</v>
      </c>
      <c r="R765" s="4">
        <v>2.4946067415730337</v>
      </c>
      <c r="S765" s="4">
        <v>84.816629213483154</v>
      </c>
      <c r="T765" s="4">
        <v>127.22494382022471</v>
      </c>
      <c r="U765">
        <v>121</v>
      </c>
      <c r="V765">
        <v>560</v>
      </c>
      <c r="W765" t="str">
        <f t="shared" si="11"/>
        <v>Not Back Order</v>
      </c>
      <c r="X765" t="str">
        <f>IF(OR(A765=2019,A765=2018),IF(IFERROR(VLOOKUP(DATA!D765,'Year Check'!B:B,1,FALSE),"0"),"1","0")," ")</f>
        <v>1</v>
      </c>
    </row>
    <row r="766" spans="1:24" x14ac:dyDescent="0.25">
      <c r="A766">
        <v>2018</v>
      </c>
      <c r="B766">
        <v>1</v>
      </c>
      <c r="C766" t="s">
        <v>22</v>
      </c>
      <c r="D766">
        <v>230</v>
      </c>
      <c r="E766" t="s">
        <v>61</v>
      </c>
      <c r="F766" t="s">
        <v>24</v>
      </c>
      <c r="G766">
        <v>1111185</v>
      </c>
      <c r="H766" t="s">
        <v>64</v>
      </c>
      <c r="I766" t="s">
        <v>64</v>
      </c>
      <c r="J766" t="s">
        <v>27</v>
      </c>
      <c r="K766" t="s">
        <v>66</v>
      </c>
      <c r="L766" t="s">
        <v>38</v>
      </c>
      <c r="M766" t="s">
        <v>34</v>
      </c>
      <c r="N766" t="s">
        <v>49</v>
      </c>
      <c r="O766" t="s">
        <v>46</v>
      </c>
      <c r="P766">
        <v>81</v>
      </c>
      <c r="Q766" s="4">
        <v>799.13647058823528</v>
      </c>
      <c r="R766" s="4">
        <v>9.8658823529411759</v>
      </c>
      <c r="S766" s="4">
        <v>319.65458823529411</v>
      </c>
      <c r="T766" s="4">
        <v>479.48188235294117</v>
      </c>
      <c r="U766">
        <v>121</v>
      </c>
      <c r="V766">
        <v>1008</v>
      </c>
      <c r="W766" t="str">
        <f t="shared" si="11"/>
        <v>Not Back Order</v>
      </c>
      <c r="X766" t="str">
        <f>IF(OR(A766=2019,A766=2018),IF(IFERROR(VLOOKUP(DATA!D766,'Year Check'!B:B,1,FALSE),"0"),"1","0")," ")</f>
        <v>1</v>
      </c>
    </row>
    <row r="767" spans="1:24" x14ac:dyDescent="0.25">
      <c r="A767">
        <v>2018</v>
      </c>
      <c r="B767">
        <v>1</v>
      </c>
      <c r="C767" t="s">
        <v>22</v>
      </c>
      <c r="D767">
        <v>244</v>
      </c>
      <c r="E767" t="s">
        <v>61</v>
      </c>
      <c r="F767" t="s">
        <v>24</v>
      </c>
      <c r="G767">
        <v>1111185</v>
      </c>
      <c r="H767" t="s">
        <v>64</v>
      </c>
      <c r="I767" t="s">
        <v>64</v>
      </c>
      <c r="J767" t="s">
        <v>27</v>
      </c>
      <c r="K767" t="s">
        <v>28</v>
      </c>
      <c r="L767" t="s">
        <v>38</v>
      </c>
      <c r="M767" t="s">
        <v>34</v>
      </c>
      <c r="N767" t="s">
        <v>49</v>
      </c>
      <c r="O767" t="s">
        <v>46</v>
      </c>
      <c r="P767">
        <v>78</v>
      </c>
      <c r="Q767" s="4">
        <v>812.72195121951222</v>
      </c>
      <c r="R767" s="4">
        <v>10.419512195121952</v>
      </c>
      <c r="S767" s="4">
        <v>325.08878048780491</v>
      </c>
      <c r="T767" s="4">
        <v>487.63317073170731</v>
      </c>
      <c r="U767">
        <v>82</v>
      </c>
      <c r="V767">
        <v>504</v>
      </c>
      <c r="W767" t="str">
        <f t="shared" si="11"/>
        <v>Not Back Order</v>
      </c>
      <c r="X767" t="str">
        <f>IF(OR(A767=2019,A767=2018),IF(IFERROR(VLOOKUP(DATA!D767,'Year Check'!B:B,1,FALSE),"0"),"1","0")," ")</f>
        <v>1</v>
      </c>
    </row>
    <row r="768" spans="1:24" x14ac:dyDescent="0.25">
      <c r="A768">
        <v>2018</v>
      </c>
      <c r="B768">
        <v>1</v>
      </c>
      <c r="C768" t="s">
        <v>22</v>
      </c>
      <c r="D768">
        <v>260</v>
      </c>
      <c r="E768" t="s">
        <v>61</v>
      </c>
      <c r="F768" t="s">
        <v>24</v>
      </c>
      <c r="G768">
        <v>1111185</v>
      </c>
      <c r="H768" t="s">
        <v>64</v>
      </c>
      <c r="I768" t="s">
        <v>64</v>
      </c>
      <c r="J768" t="s">
        <v>27</v>
      </c>
      <c r="K768" t="s">
        <v>28</v>
      </c>
      <c r="L768" t="s">
        <v>38</v>
      </c>
      <c r="M768" t="s">
        <v>34</v>
      </c>
      <c r="N768" t="s">
        <v>49</v>
      </c>
      <c r="O768" t="s">
        <v>46</v>
      </c>
      <c r="P768">
        <v>5</v>
      </c>
      <c r="Q768" s="4">
        <v>458.87777777777779</v>
      </c>
      <c r="R768" s="4">
        <v>91.775555555555556</v>
      </c>
      <c r="S768" s="4">
        <v>183.55111111111114</v>
      </c>
      <c r="T768" s="4">
        <v>275.32666666666665</v>
      </c>
      <c r="U768">
        <v>82</v>
      </c>
      <c r="V768">
        <v>350</v>
      </c>
      <c r="W768" t="str">
        <f t="shared" si="11"/>
        <v>Not Back Order</v>
      </c>
      <c r="X768" t="str">
        <f>IF(OR(A768=2019,A768=2018),IF(IFERROR(VLOOKUP(DATA!D768,'Year Check'!B:B,1,FALSE),"0"),"1","0")," ")</f>
        <v>1</v>
      </c>
    </row>
    <row r="769" spans="1:24" x14ac:dyDescent="0.25">
      <c r="A769">
        <v>2018</v>
      </c>
      <c r="B769">
        <v>1</v>
      </c>
      <c r="C769" t="s">
        <v>22</v>
      </c>
      <c r="D769">
        <v>267</v>
      </c>
      <c r="E769" t="s">
        <v>61</v>
      </c>
      <c r="F769" t="s">
        <v>24</v>
      </c>
      <c r="G769">
        <v>1111185</v>
      </c>
      <c r="H769" t="s">
        <v>64</v>
      </c>
      <c r="I769" t="s">
        <v>64</v>
      </c>
      <c r="J769" t="s">
        <v>27</v>
      </c>
      <c r="K769" t="s">
        <v>28</v>
      </c>
      <c r="L769" t="s">
        <v>38</v>
      </c>
      <c r="M769" t="s">
        <v>34</v>
      </c>
      <c r="N769" t="s">
        <v>49</v>
      </c>
      <c r="O769" t="s">
        <v>46</v>
      </c>
      <c r="P769">
        <v>2</v>
      </c>
      <c r="Q769" s="4">
        <v>295.31333333333333</v>
      </c>
      <c r="R769" s="4">
        <v>147.65666666666667</v>
      </c>
      <c r="S769" s="4">
        <v>118.12533333333334</v>
      </c>
      <c r="T769" s="4">
        <v>177.18799999999999</v>
      </c>
      <c r="U769">
        <v>3</v>
      </c>
      <c r="V769">
        <v>720</v>
      </c>
      <c r="W769" t="str">
        <f t="shared" si="11"/>
        <v>Not Back Order</v>
      </c>
      <c r="X769" t="str">
        <f>IF(OR(A769=2019,A769=2018),IF(IFERROR(VLOOKUP(DATA!D769,'Year Check'!B:B,1,FALSE),"0"),"1","0")," ")</f>
        <v>1</v>
      </c>
    </row>
    <row r="770" spans="1:24" x14ac:dyDescent="0.25">
      <c r="A770">
        <v>2018</v>
      </c>
      <c r="B770">
        <v>1</v>
      </c>
      <c r="C770" t="s">
        <v>22</v>
      </c>
      <c r="D770">
        <v>287</v>
      </c>
      <c r="E770" t="s">
        <v>61</v>
      </c>
      <c r="F770" t="s">
        <v>24</v>
      </c>
      <c r="G770">
        <v>1111185</v>
      </c>
      <c r="H770" t="s">
        <v>64</v>
      </c>
      <c r="I770" t="s">
        <v>64</v>
      </c>
      <c r="J770" t="s">
        <v>27</v>
      </c>
      <c r="K770" t="s">
        <v>28</v>
      </c>
      <c r="L770" t="s">
        <v>38</v>
      </c>
      <c r="M770" t="s">
        <v>34</v>
      </c>
      <c r="N770" t="s">
        <v>49</v>
      </c>
      <c r="O770" t="s">
        <v>46</v>
      </c>
      <c r="P770">
        <v>4</v>
      </c>
      <c r="Q770" s="4">
        <v>44.965000000000003</v>
      </c>
      <c r="R770" s="4">
        <v>11.241250000000001</v>
      </c>
      <c r="S770" s="4">
        <v>17.986000000000001</v>
      </c>
      <c r="T770" s="4">
        <v>26.979000000000003</v>
      </c>
      <c r="U770">
        <v>2</v>
      </c>
      <c r="V770">
        <v>500</v>
      </c>
      <c r="W770" t="str">
        <f t="shared" si="11"/>
        <v>Not Back Order</v>
      </c>
      <c r="X770" t="str">
        <f>IF(OR(A770=2019,A770=2018),IF(IFERROR(VLOOKUP(DATA!D770,'Year Check'!B:B,1,FALSE),"0"),"1","0")," ")</f>
        <v>1</v>
      </c>
    </row>
    <row r="771" spans="1:24" x14ac:dyDescent="0.25">
      <c r="A771">
        <v>2018</v>
      </c>
      <c r="B771">
        <v>1</v>
      </c>
      <c r="C771" t="s">
        <v>22</v>
      </c>
      <c r="D771">
        <v>290</v>
      </c>
      <c r="E771" t="s">
        <v>61</v>
      </c>
      <c r="F771" t="s">
        <v>24</v>
      </c>
      <c r="G771">
        <v>1111185</v>
      </c>
      <c r="H771" t="s">
        <v>64</v>
      </c>
      <c r="I771" t="s">
        <v>64</v>
      </c>
      <c r="J771" t="s">
        <v>27</v>
      </c>
      <c r="K771" t="s">
        <v>28</v>
      </c>
      <c r="L771" t="s">
        <v>38</v>
      </c>
      <c r="M771" t="s">
        <v>34</v>
      </c>
      <c r="N771" t="s">
        <v>49</v>
      </c>
      <c r="O771" t="s">
        <v>46</v>
      </c>
      <c r="P771">
        <v>1</v>
      </c>
      <c r="Q771" s="4">
        <v>16.79</v>
      </c>
      <c r="R771" s="4">
        <v>16.79</v>
      </c>
      <c r="S771" s="4">
        <v>6.7159999999999993</v>
      </c>
      <c r="T771" s="4">
        <v>10.074</v>
      </c>
      <c r="U771">
        <v>0</v>
      </c>
      <c r="V771">
        <v>560</v>
      </c>
      <c r="W771" t="str">
        <f t="shared" si="11"/>
        <v>Not Back Order</v>
      </c>
      <c r="X771" t="str">
        <f>IF(OR(A771=2019,A771=2018),IF(IFERROR(VLOOKUP(DATA!D771,'Year Check'!B:B,1,FALSE),"0"),"1","0")," ")</f>
        <v>1</v>
      </c>
    </row>
    <row r="772" spans="1:24" x14ac:dyDescent="0.25">
      <c r="A772">
        <v>2018</v>
      </c>
      <c r="B772">
        <v>1</v>
      </c>
      <c r="C772" t="s">
        <v>22</v>
      </c>
      <c r="D772">
        <v>291</v>
      </c>
      <c r="E772" t="s">
        <v>61</v>
      </c>
      <c r="F772" t="s">
        <v>24</v>
      </c>
      <c r="G772">
        <v>1111185</v>
      </c>
      <c r="H772" t="s">
        <v>64</v>
      </c>
      <c r="I772" t="s">
        <v>64</v>
      </c>
      <c r="J772" t="s">
        <v>27</v>
      </c>
      <c r="K772" t="s">
        <v>28</v>
      </c>
      <c r="L772" t="s">
        <v>38</v>
      </c>
      <c r="M772" t="s">
        <v>34</v>
      </c>
      <c r="N772" t="s">
        <v>49</v>
      </c>
      <c r="O772" t="s">
        <v>46</v>
      </c>
      <c r="P772">
        <v>1</v>
      </c>
      <c r="Q772" s="4">
        <v>17.190000000000001</v>
      </c>
      <c r="R772" s="4">
        <v>17.190000000000001</v>
      </c>
      <c r="S772" s="4">
        <v>6.8760000000000012</v>
      </c>
      <c r="T772" s="4">
        <v>10.314</v>
      </c>
      <c r="U772">
        <v>0</v>
      </c>
      <c r="V772">
        <v>560</v>
      </c>
      <c r="W772" t="str">
        <f t="shared" ref="W772:W835" si="12">IF(P772&lt;0,"Back Order","Not Back Order")</f>
        <v>Not Back Order</v>
      </c>
      <c r="X772" t="str">
        <f>IF(OR(A772=2019,A772=2018),IF(IFERROR(VLOOKUP(DATA!D772,'Year Check'!B:B,1,FALSE),"0"),"1","0")," ")</f>
        <v>1</v>
      </c>
    </row>
    <row r="773" spans="1:24" x14ac:dyDescent="0.25">
      <c r="A773">
        <v>2018</v>
      </c>
      <c r="B773">
        <v>1</v>
      </c>
      <c r="C773" t="s">
        <v>22</v>
      </c>
      <c r="D773">
        <v>292</v>
      </c>
      <c r="E773" t="s">
        <v>61</v>
      </c>
      <c r="F773" t="s">
        <v>24</v>
      </c>
      <c r="G773">
        <v>1111185</v>
      </c>
      <c r="H773" t="s">
        <v>64</v>
      </c>
      <c r="I773" t="s">
        <v>64</v>
      </c>
      <c r="J773" t="s">
        <v>27</v>
      </c>
      <c r="K773" t="s">
        <v>28</v>
      </c>
      <c r="L773" t="s">
        <v>38</v>
      </c>
      <c r="M773" t="s">
        <v>34</v>
      </c>
      <c r="N773" t="s">
        <v>49</v>
      </c>
      <c r="O773" t="s">
        <v>46</v>
      </c>
      <c r="P773">
        <v>2</v>
      </c>
      <c r="Q773" s="4">
        <v>28.646666666666665</v>
      </c>
      <c r="R773" s="4">
        <v>14.323333333333332</v>
      </c>
      <c r="S773" s="4">
        <v>11.458666666666666</v>
      </c>
      <c r="T773" s="4">
        <v>17.187999999999999</v>
      </c>
      <c r="U773">
        <v>0</v>
      </c>
      <c r="V773">
        <v>568</v>
      </c>
      <c r="W773" t="str">
        <f t="shared" si="12"/>
        <v>Not Back Order</v>
      </c>
      <c r="X773" t="str">
        <f>IF(OR(A773=2019,A773=2018),IF(IFERROR(VLOOKUP(DATA!D773,'Year Check'!B:B,1,FALSE),"0"),"1","0")," ")</f>
        <v>1</v>
      </c>
    </row>
    <row r="774" spans="1:24" x14ac:dyDescent="0.25">
      <c r="A774">
        <v>2018</v>
      </c>
      <c r="B774">
        <v>1</v>
      </c>
      <c r="C774" t="s">
        <v>22</v>
      </c>
      <c r="D774">
        <v>332</v>
      </c>
      <c r="E774" t="s">
        <v>61</v>
      </c>
      <c r="F774" t="s">
        <v>24</v>
      </c>
      <c r="G774">
        <v>1111185</v>
      </c>
      <c r="H774" t="s">
        <v>64</v>
      </c>
      <c r="I774" t="s">
        <v>64</v>
      </c>
      <c r="J774" t="s">
        <v>27</v>
      </c>
      <c r="K774" t="s">
        <v>28</v>
      </c>
      <c r="L774" t="s">
        <v>38</v>
      </c>
      <c r="M774" t="s">
        <v>34</v>
      </c>
      <c r="N774" t="s">
        <v>49</v>
      </c>
      <c r="O774" t="s">
        <v>46</v>
      </c>
      <c r="P774">
        <v>0</v>
      </c>
      <c r="Q774" s="4">
        <v>0</v>
      </c>
      <c r="R774" s="4">
        <v>14.99</v>
      </c>
      <c r="S774" s="4">
        <v>0</v>
      </c>
      <c r="T774" s="4">
        <v>0</v>
      </c>
      <c r="U774">
        <v>46</v>
      </c>
      <c r="V774">
        <v>350</v>
      </c>
      <c r="W774" t="str">
        <f t="shared" si="12"/>
        <v>Not Back Order</v>
      </c>
      <c r="X774" t="str">
        <f>IF(OR(A774=2019,A774=2018),IF(IFERROR(VLOOKUP(DATA!D774,'Year Check'!B:B,1,FALSE),"0"),"1","0")," ")</f>
        <v>1</v>
      </c>
    </row>
    <row r="775" spans="1:24" x14ac:dyDescent="0.25">
      <c r="A775">
        <v>2018</v>
      </c>
      <c r="B775">
        <v>1</v>
      </c>
      <c r="C775" t="s">
        <v>22</v>
      </c>
      <c r="D775">
        <v>333</v>
      </c>
      <c r="E775" t="s">
        <v>61</v>
      </c>
      <c r="F775" t="s">
        <v>24</v>
      </c>
      <c r="G775">
        <v>1111185</v>
      </c>
      <c r="H775" t="s">
        <v>64</v>
      </c>
      <c r="I775" t="s">
        <v>64</v>
      </c>
      <c r="J775" t="s">
        <v>27</v>
      </c>
      <c r="K775" t="s">
        <v>28</v>
      </c>
      <c r="L775" t="s">
        <v>38</v>
      </c>
      <c r="M775" t="s">
        <v>34</v>
      </c>
      <c r="N775" t="s">
        <v>49</v>
      </c>
      <c r="O775" t="s">
        <v>46</v>
      </c>
      <c r="P775">
        <v>0</v>
      </c>
      <c r="Q775" s="4">
        <v>0</v>
      </c>
      <c r="R775" s="4">
        <v>13.49</v>
      </c>
      <c r="S775" s="4">
        <v>0</v>
      </c>
      <c r="T775" s="4">
        <v>0</v>
      </c>
      <c r="U775">
        <v>98</v>
      </c>
      <c r="V775">
        <v>350</v>
      </c>
      <c r="W775" t="str">
        <f t="shared" si="12"/>
        <v>Not Back Order</v>
      </c>
      <c r="X775" t="str">
        <f>IF(OR(A775=2019,A775=2018),IF(IFERROR(VLOOKUP(DATA!D775,'Year Check'!B:B,1,FALSE),"0"),"1","0")," ")</f>
        <v>1</v>
      </c>
    </row>
    <row r="776" spans="1:24" x14ac:dyDescent="0.25">
      <c r="A776">
        <v>2018</v>
      </c>
      <c r="B776">
        <v>1</v>
      </c>
      <c r="C776" t="s">
        <v>22</v>
      </c>
      <c r="D776">
        <v>341</v>
      </c>
      <c r="E776" t="s">
        <v>61</v>
      </c>
      <c r="F776" t="s">
        <v>24</v>
      </c>
      <c r="G776">
        <v>1111185</v>
      </c>
      <c r="H776" t="s">
        <v>64</v>
      </c>
      <c r="I776" t="s">
        <v>64</v>
      </c>
      <c r="J776" t="s">
        <v>27</v>
      </c>
      <c r="K776" t="s">
        <v>28</v>
      </c>
      <c r="L776" t="s">
        <v>38</v>
      </c>
      <c r="M776" t="s">
        <v>34</v>
      </c>
      <c r="N776" t="s">
        <v>49</v>
      </c>
      <c r="O776" t="s">
        <v>46</v>
      </c>
      <c r="P776">
        <v>4</v>
      </c>
      <c r="Q776" s="4">
        <v>29.465</v>
      </c>
      <c r="R776" s="4">
        <v>7.36625</v>
      </c>
      <c r="S776" s="4">
        <v>11.786000000000001</v>
      </c>
      <c r="T776" s="4">
        <v>17.678999999999998</v>
      </c>
      <c r="U776">
        <v>83</v>
      </c>
      <c r="V776">
        <v>350</v>
      </c>
      <c r="W776" t="str">
        <f t="shared" si="12"/>
        <v>Not Back Order</v>
      </c>
      <c r="X776" t="str">
        <f>IF(OR(A776=2019,A776=2018),IF(IFERROR(VLOOKUP(DATA!D776,'Year Check'!B:B,1,FALSE),"0"),"1","0")," ")</f>
        <v>1</v>
      </c>
    </row>
    <row r="777" spans="1:24" x14ac:dyDescent="0.25">
      <c r="A777">
        <v>2018</v>
      </c>
      <c r="B777">
        <v>1</v>
      </c>
      <c r="C777" t="s">
        <v>22</v>
      </c>
      <c r="D777">
        <v>346</v>
      </c>
      <c r="E777" t="s">
        <v>61</v>
      </c>
      <c r="F777" t="s">
        <v>24</v>
      </c>
      <c r="G777">
        <v>1111185</v>
      </c>
      <c r="H777" t="s">
        <v>64</v>
      </c>
      <c r="I777" t="s">
        <v>64</v>
      </c>
      <c r="J777" t="s">
        <v>27</v>
      </c>
      <c r="K777" t="s">
        <v>28</v>
      </c>
      <c r="L777" t="s">
        <v>38</v>
      </c>
      <c r="M777" t="s">
        <v>34</v>
      </c>
      <c r="N777" t="s">
        <v>49</v>
      </c>
      <c r="O777" t="s">
        <v>46</v>
      </c>
      <c r="P777">
        <v>4</v>
      </c>
      <c r="Q777" s="4">
        <v>24.965</v>
      </c>
      <c r="R777" s="4">
        <v>6.24125</v>
      </c>
      <c r="S777" s="4">
        <v>9.9860000000000007</v>
      </c>
      <c r="T777" s="4">
        <v>14.978999999999999</v>
      </c>
      <c r="U777">
        <v>42</v>
      </c>
      <c r="V777">
        <v>350</v>
      </c>
      <c r="W777" t="str">
        <f t="shared" si="12"/>
        <v>Not Back Order</v>
      </c>
      <c r="X777" t="str">
        <f>IF(OR(A777=2019,A777=2018),IF(IFERROR(VLOOKUP(DATA!D777,'Year Check'!B:B,1,FALSE),"0"),"1","0")," ")</f>
        <v>1</v>
      </c>
    </row>
    <row r="778" spans="1:24" x14ac:dyDescent="0.25">
      <c r="A778">
        <v>2018</v>
      </c>
      <c r="B778">
        <v>1</v>
      </c>
      <c r="C778" t="s">
        <v>22</v>
      </c>
      <c r="D778">
        <v>357</v>
      </c>
      <c r="E778" t="s">
        <v>61</v>
      </c>
      <c r="F778" t="s">
        <v>24</v>
      </c>
      <c r="G778">
        <v>1111185</v>
      </c>
      <c r="H778" t="s">
        <v>64</v>
      </c>
      <c r="I778" t="s">
        <v>64</v>
      </c>
      <c r="J778" t="s">
        <v>27</v>
      </c>
      <c r="K778" t="s">
        <v>28</v>
      </c>
      <c r="L778" t="s">
        <v>38</v>
      </c>
      <c r="M778" t="s">
        <v>34</v>
      </c>
      <c r="N778" t="s">
        <v>49</v>
      </c>
      <c r="O778" t="s">
        <v>46</v>
      </c>
      <c r="P778">
        <v>4</v>
      </c>
      <c r="Q778" s="4">
        <v>21.965</v>
      </c>
      <c r="R778" s="4">
        <v>5.49125</v>
      </c>
      <c r="S778" s="4">
        <v>8.7859999999999996</v>
      </c>
      <c r="T778" s="4">
        <v>13.179</v>
      </c>
      <c r="U778">
        <v>826</v>
      </c>
      <c r="V778">
        <v>0</v>
      </c>
      <c r="W778" t="str">
        <f t="shared" si="12"/>
        <v>Not Back Order</v>
      </c>
      <c r="X778" t="str">
        <f>IF(OR(A778=2019,A778=2018),IF(IFERROR(VLOOKUP(DATA!D778,'Year Check'!B:B,1,FALSE),"0"),"1","0")," ")</f>
        <v>1</v>
      </c>
    </row>
    <row r="779" spans="1:24" x14ac:dyDescent="0.25">
      <c r="A779">
        <v>2018</v>
      </c>
      <c r="B779">
        <v>1</v>
      </c>
      <c r="C779" t="s">
        <v>22</v>
      </c>
      <c r="D779">
        <v>358</v>
      </c>
      <c r="E779" t="s">
        <v>61</v>
      </c>
      <c r="F779" t="s">
        <v>24</v>
      </c>
      <c r="G779">
        <v>1111185</v>
      </c>
      <c r="H779" t="s">
        <v>64</v>
      </c>
      <c r="I779" t="s">
        <v>64</v>
      </c>
      <c r="J779" t="s">
        <v>27</v>
      </c>
      <c r="K779" t="s">
        <v>28</v>
      </c>
      <c r="L779" t="s">
        <v>38</v>
      </c>
      <c r="M779" t="s">
        <v>34</v>
      </c>
      <c r="N779" t="s">
        <v>49</v>
      </c>
      <c r="O779" t="s">
        <v>46</v>
      </c>
      <c r="P779">
        <v>0</v>
      </c>
      <c r="Q779" s="4">
        <v>0</v>
      </c>
      <c r="R779" s="4">
        <v>10.99</v>
      </c>
      <c r="S779" s="4">
        <v>0</v>
      </c>
      <c r="T779" s="4">
        <v>0</v>
      </c>
      <c r="U779">
        <v>89</v>
      </c>
      <c r="V779">
        <v>720</v>
      </c>
      <c r="W779" t="str">
        <f t="shared" si="12"/>
        <v>Not Back Order</v>
      </c>
      <c r="X779" t="str">
        <f>IF(OR(A779=2019,A779=2018),IF(IFERROR(VLOOKUP(DATA!D779,'Year Check'!B:B,1,FALSE),"0"),"1","0")," ")</f>
        <v>1</v>
      </c>
    </row>
    <row r="780" spans="1:24" x14ac:dyDescent="0.25">
      <c r="A780">
        <v>2018</v>
      </c>
      <c r="B780">
        <v>1</v>
      </c>
      <c r="C780" t="s">
        <v>22</v>
      </c>
      <c r="D780">
        <v>372</v>
      </c>
      <c r="E780" t="s">
        <v>61</v>
      </c>
      <c r="F780" t="s">
        <v>24</v>
      </c>
      <c r="G780">
        <v>1111185</v>
      </c>
      <c r="H780" t="s">
        <v>64</v>
      </c>
      <c r="I780" t="s">
        <v>64</v>
      </c>
      <c r="J780" t="s">
        <v>27</v>
      </c>
      <c r="K780" t="s">
        <v>28</v>
      </c>
      <c r="L780" t="s">
        <v>38</v>
      </c>
      <c r="M780" t="s">
        <v>34</v>
      </c>
      <c r="N780" t="s">
        <v>49</v>
      </c>
      <c r="O780" t="s">
        <v>46</v>
      </c>
      <c r="P780">
        <v>4</v>
      </c>
      <c r="Q780" s="4">
        <v>16.965</v>
      </c>
      <c r="R780" s="4">
        <v>4.24125</v>
      </c>
      <c r="S780" s="4">
        <v>6.7859999999999996</v>
      </c>
      <c r="T780" s="4">
        <v>10.179</v>
      </c>
      <c r="U780">
        <v>46</v>
      </c>
      <c r="V780">
        <v>0</v>
      </c>
      <c r="W780" t="str">
        <f t="shared" si="12"/>
        <v>Not Back Order</v>
      </c>
      <c r="X780" t="str">
        <f>IF(OR(A780=2019,A780=2018),IF(IFERROR(VLOOKUP(DATA!D780,'Year Check'!B:B,1,FALSE),"0"),"1","0")," ")</f>
        <v>1</v>
      </c>
    </row>
    <row r="781" spans="1:24" x14ac:dyDescent="0.25">
      <c r="A781">
        <v>2018</v>
      </c>
      <c r="B781">
        <v>1</v>
      </c>
      <c r="C781" t="s">
        <v>22</v>
      </c>
      <c r="D781">
        <v>411</v>
      </c>
      <c r="E781" t="s">
        <v>61</v>
      </c>
      <c r="F781" t="s">
        <v>24</v>
      </c>
      <c r="G781">
        <v>1111185</v>
      </c>
      <c r="H781" t="s">
        <v>64</v>
      </c>
      <c r="I781" t="s">
        <v>64</v>
      </c>
      <c r="J781" t="s">
        <v>27</v>
      </c>
      <c r="K781" t="s">
        <v>28</v>
      </c>
      <c r="L781" t="s">
        <v>38</v>
      </c>
      <c r="M781" t="s">
        <v>34</v>
      </c>
      <c r="N781" t="s">
        <v>49</v>
      </c>
      <c r="O781" t="s">
        <v>46</v>
      </c>
      <c r="P781">
        <v>4</v>
      </c>
      <c r="Q781" s="4">
        <v>44.994999999999997</v>
      </c>
      <c r="R781" s="4">
        <v>11.248749999999999</v>
      </c>
      <c r="S781" s="4">
        <v>17.998000000000001</v>
      </c>
      <c r="T781" s="4">
        <v>26.996999999999996</v>
      </c>
      <c r="U781">
        <v>54</v>
      </c>
      <c r="V781">
        <v>0</v>
      </c>
      <c r="W781" t="str">
        <f t="shared" si="12"/>
        <v>Not Back Order</v>
      </c>
      <c r="X781" t="str">
        <f>IF(OR(A781=2019,A781=2018),IF(IFERROR(VLOOKUP(DATA!D781,'Year Check'!B:B,1,FALSE),"0"),"1","0")," ")</f>
        <v>1</v>
      </c>
    </row>
    <row r="782" spans="1:24" x14ac:dyDescent="0.25">
      <c r="A782">
        <v>2018</v>
      </c>
      <c r="B782">
        <v>1</v>
      </c>
      <c r="C782" t="s">
        <v>22</v>
      </c>
      <c r="D782">
        <v>202</v>
      </c>
      <c r="E782" t="s">
        <v>50</v>
      </c>
      <c r="F782" t="s">
        <v>24</v>
      </c>
      <c r="G782">
        <v>1111193</v>
      </c>
      <c r="H782" t="s">
        <v>47</v>
      </c>
      <c r="I782" t="s">
        <v>59</v>
      </c>
      <c r="J782" t="s">
        <v>53</v>
      </c>
      <c r="K782" t="s">
        <v>28</v>
      </c>
      <c r="L782" t="s">
        <v>29</v>
      </c>
      <c r="M782" t="s">
        <v>34</v>
      </c>
      <c r="N782" t="s">
        <v>40</v>
      </c>
      <c r="O782" t="s">
        <v>46</v>
      </c>
      <c r="P782">
        <v>81</v>
      </c>
      <c r="Q782" s="4">
        <v>225.37058823529412</v>
      </c>
      <c r="R782" s="4">
        <v>2.7823529411764705</v>
      </c>
      <c r="S782" s="4">
        <v>90.148235294117654</v>
      </c>
      <c r="T782" s="4">
        <v>135.22235294117647</v>
      </c>
      <c r="U782">
        <v>3</v>
      </c>
      <c r="V782">
        <v>0</v>
      </c>
      <c r="W782" t="str">
        <f t="shared" si="12"/>
        <v>Not Back Order</v>
      </c>
      <c r="X782" t="str">
        <f>IF(OR(A782=2019,A782=2018),IF(IFERROR(VLOOKUP(DATA!D782,'Year Check'!B:B,1,FALSE),"0"),"1","0")," ")</f>
        <v>1</v>
      </c>
    </row>
    <row r="783" spans="1:24" x14ac:dyDescent="0.25">
      <c r="A783">
        <v>2018</v>
      </c>
      <c r="B783">
        <v>1</v>
      </c>
      <c r="C783" t="s">
        <v>22</v>
      </c>
      <c r="D783">
        <v>320</v>
      </c>
      <c r="E783" t="s">
        <v>50</v>
      </c>
      <c r="F783" t="s">
        <v>24</v>
      </c>
      <c r="G783">
        <v>1111193</v>
      </c>
      <c r="H783" t="s">
        <v>47</v>
      </c>
      <c r="I783" t="s">
        <v>59</v>
      </c>
      <c r="J783" t="s">
        <v>53</v>
      </c>
      <c r="K783" t="s">
        <v>28</v>
      </c>
      <c r="L783" t="s">
        <v>29</v>
      </c>
      <c r="M783" t="s">
        <v>34</v>
      </c>
      <c r="N783" t="s">
        <v>40</v>
      </c>
      <c r="O783" t="s">
        <v>46</v>
      </c>
      <c r="P783">
        <v>4</v>
      </c>
      <c r="Q783" s="4">
        <v>32</v>
      </c>
      <c r="R783" s="4">
        <v>8</v>
      </c>
      <c r="S783" s="4">
        <v>12.8</v>
      </c>
      <c r="T783" s="4">
        <v>19.2</v>
      </c>
      <c r="U783">
        <v>121</v>
      </c>
      <c r="V783">
        <v>1221</v>
      </c>
      <c r="W783" t="str">
        <f t="shared" si="12"/>
        <v>Not Back Order</v>
      </c>
      <c r="X783" t="str">
        <f>IF(OR(A783=2019,A783=2018),IF(IFERROR(VLOOKUP(DATA!D783,'Year Check'!B:B,1,FALSE),"0"),"1","0")," ")</f>
        <v>1</v>
      </c>
    </row>
    <row r="784" spans="1:24" x14ac:dyDescent="0.25">
      <c r="A784">
        <v>2018</v>
      </c>
      <c r="B784">
        <v>1</v>
      </c>
      <c r="C784" t="s">
        <v>22</v>
      </c>
      <c r="D784">
        <v>339</v>
      </c>
      <c r="E784" t="s">
        <v>50</v>
      </c>
      <c r="F784" t="s">
        <v>24</v>
      </c>
      <c r="G784">
        <v>1111193</v>
      </c>
      <c r="H784" t="s">
        <v>25</v>
      </c>
      <c r="I784" t="s">
        <v>26</v>
      </c>
      <c r="J784" t="s">
        <v>27</v>
      </c>
      <c r="K784" t="s">
        <v>28</v>
      </c>
      <c r="L784" t="s">
        <v>29</v>
      </c>
      <c r="M784" t="s">
        <v>34</v>
      </c>
      <c r="N784" t="s">
        <v>40</v>
      </c>
      <c r="O784" t="s">
        <v>46</v>
      </c>
      <c r="P784">
        <v>4</v>
      </c>
      <c r="Q784" s="4">
        <v>660</v>
      </c>
      <c r="R784" s="4">
        <v>165</v>
      </c>
      <c r="S784" s="4">
        <v>264</v>
      </c>
      <c r="T784" s="4">
        <v>396</v>
      </c>
      <c r="U784">
        <v>4</v>
      </c>
      <c r="V784">
        <v>0</v>
      </c>
      <c r="W784" t="str">
        <f t="shared" si="12"/>
        <v>Not Back Order</v>
      </c>
      <c r="X784" t="str">
        <f>IF(OR(A784=2019,A784=2018),IF(IFERROR(VLOOKUP(DATA!D784,'Year Check'!B:B,1,FALSE),"0"),"1","0")," ")</f>
        <v>1</v>
      </c>
    </row>
    <row r="785" spans="1:24" x14ac:dyDescent="0.25">
      <c r="A785">
        <v>2018</v>
      </c>
      <c r="B785">
        <v>1</v>
      </c>
      <c r="C785" t="s">
        <v>22</v>
      </c>
      <c r="D785">
        <v>351</v>
      </c>
      <c r="E785" t="s">
        <v>50</v>
      </c>
      <c r="F785" t="s">
        <v>24</v>
      </c>
      <c r="G785">
        <v>1111193</v>
      </c>
      <c r="H785" t="s">
        <v>25</v>
      </c>
      <c r="I785" t="s">
        <v>26</v>
      </c>
      <c r="J785" t="s">
        <v>27</v>
      </c>
      <c r="K785" t="s">
        <v>28</v>
      </c>
      <c r="L785" t="s">
        <v>29</v>
      </c>
      <c r="M785" t="s">
        <v>34</v>
      </c>
      <c r="N785" t="s">
        <v>40</v>
      </c>
      <c r="O785" t="s">
        <v>46</v>
      </c>
      <c r="P785">
        <v>4</v>
      </c>
      <c r="Q785" s="4">
        <v>660</v>
      </c>
      <c r="R785" s="4">
        <v>165</v>
      </c>
      <c r="S785" s="4">
        <v>264</v>
      </c>
      <c r="T785" s="4">
        <v>396</v>
      </c>
      <c r="U785">
        <v>0</v>
      </c>
      <c r="V785">
        <v>0</v>
      </c>
      <c r="W785" t="str">
        <f t="shared" si="12"/>
        <v>Not Back Order</v>
      </c>
      <c r="X785" t="str">
        <f>IF(OR(A785=2019,A785=2018),IF(IFERROR(VLOOKUP(DATA!D785,'Year Check'!B:B,1,FALSE),"0"),"1","0")," ")</f>
        <v>1</v>
      </c>
    </row>
    <row r="786" spans="1:24" x14ac:dyDescent="0.25">
      <c r="A786">
        <v>2018</v>
      </c>
      <c r="B786">
        <v>1</v>
      </c>
      <c r="C786" t="s">
        <v>22</v>
      </c>
      <c r="D786">
        <v>295</v>
      </c>
      <c r="E786" t="s">
        <v>23</v>
      </c>
      <c r="F786" t="s">
        <v>24</v>
      </c>
      <c r="G786">
        <v>1112531</v>
      </c>
      <c r="H786" t="s">
        <v>25</v>
      </c>
      <c r="I786" t="s">
        <v>26</v>
      </c>
      <c r="J786" t="s">
        <v>27</v>
      </c>
      <c r="K786" t="s">
        <v>28</v>
      </c>
      <c r="L786" t="s">
        <v>29</v>
      </c>
      <c r="M786" t="s">
        <v>39</v>
      </c>
      <c r="N786" t="s">
        <v>40</v>
      </c>
      <c r="O786" t="s">
        <v>46</v>
      </c>
      <c r="P786">
        <v>2</v>
      </c>
      <c r="Q786" s="4">
        <v>330</v>
      </c>
      <c r="R786" s="4">
        <v>165</v>
      </c>
      <c r="S786" s="4">
        <v>132</v>
      </c>
      <c r="T786" s="4">
        <v>198</v>
      </c>
      <c r="U786">
        <v>48</v>
      </c>
      <c r="V786">
        <v>0</v>
      </c>
      <c r="W786" t="str">
        <f t="shared" si="12"/>
        <v>Not Back Order</v>
      </c>
      <c r="X786" t="str">
        <f>IF(OR(A786=2019,A786=2018),IF(IFERROR(VLOOKUP(DATA!D786,'Year Check'!B:B,1,FALSE),"0"),"1","0")," ")</f>
        <v>1</v>
      </c>
    </row>
    <row r="787" spans="1:24" x14ac:dyDescent="0.25">
      <c r="A787">
        <v>2018</v>
      </c>
      <c r="B787">
        <v>1</v>
      </c>
      <c r="C787" t="s">
        <v>22</v>
      </c>
      <c r="D787">
        <v>312</v>
      </c>
      <c r="E787" t="s">
        <v>23</v>
      </c>
      <c r="F787" t="s">
        <v>24</v>
      </c>
      <c r="G787">
        <v>1112531</v>
      </c>
      <c r="H787" t="s">
        <v>41</v>
      </c>
      <c r="I787" t="s">
        <v>42</v>
      </c>
      <c r="J787" t="s">
        <v>43</v>
      </c>
      <c r="K787" t="s">
        <v>28</v>
      </c>
      <c r="L787" t="s">
        <v>29</v>
      </c>
      <c r="M787" t="s">
        <v>39</v>
      </c>
      <c r="N787" t="s">
        <v>40</v>
      </c>
      <c r="O787" t="s">
        <v>46</v>
      </c>
      <c r="P787">
        <v>4</v>
      </c>
      <c r="Q787" s="4">
        <v>31.75</v>
      </c>
      <c r="R787" s="4">
        <v>7.9375</v>
      </c>
      <c r="S787" s="4">
        <v>12.7</v>
      </c>
      <c r="T787" s="4">
        <v>19.05</v>
      </c>
      <c r="U787">
        <v>121</v>
      </c>
      <c r="V787">
        <v>0</v>
      </c>
      <c r="W787" t="str">
        <f t="shared" si="12"/>
        <v>Not Back Order</v>
      </c>
      <c r="X787" t="str">
        <f>IF(OR(A787=2019,A787=2018),IF(IFERROR(VLOOKUP(DATA!D787,'Year Check'!B:B,1,FALSE),"0"),"1","0")," ")</f>
        <v>1</v>
      </c>
    </row>
    <row r="788" spans="1:24" x14ac:dyDescent="0.25">
      <c r="A788">
        <v>2018</v>
      </c>
      <c r="B788">
        <v>1</v>
      </c>
      <c r="C788" t="s">
        <v>22</v>
      </c>
      <c r="D788">
        <v>335</v>
      </c>
      <c r="E788" t="s">
        <v>23</v>
      </c>
      <c r="F788" t="s">
        <v>24</v>
      </c>
      <c r="G788">
        <v>1112531</v>
      </c>
      <c r="H788" t="s">
        <v>41</v>
      </c>
      <c r="I788" t="s">
        <v>42</v>
      </c>
      <c r="J788" t="s">
        <v>43</v>
      </c>
      <c r="K788" t="s">
        <v>28</v>
      </c>
      <c r="L788" t="s">
        <v>29</v>
      </c>
      <c r="M788" t="s">
        <v>39</v>
      </c>
      <c r="N788" t="s">
        <v>40</v>
      </c>
      <c r="O788" t="s">
        <v>46</v>
      </c>
      <c r="P788">
        <v>4</v>
      </c>
      <c r="Q788" s="4">
        <v>27.5</v>
      </c>
      <c r="R788" s="4">
        <v>6.875</v>
      </c>
      <c r="S788" s="4">
        <v>11</v>
      </c>
      <c r="T788" s="4">
        <v>16.5</v>
      </c>
      <c r="U788">
        <v>3</v>
      </c>
      <c r="V788">
        <v>300</v>
      </c>
      <c r="W788" t="str">
        <f t="shared" si="12"/>
        <v>Not Back Order</v>
      </c>
      <c r="X788" t="str">
        <f>IF(OR(A788=2019,A788=2018),IF(IFERROR(VLOOKUP(DATA!D788,'Year Check'!B:B,1,FALSE),"0"),"1","0")," ")</f>
        <v>1</v>
      </c>
    </row>
    <row r="789" spans="1:24" x14ac:dyDescent="0.25">
      <c r="A789">
        <v>2018</v>
      </c>
      <c r="B789">
        <v>1</v>
      </c>
      <c r="C789" t="s">
        <v>22</v>
      </c>
      <c r="D789">
        <v>340</v>
      </c>
      <c r="E789" t="s">
        <v>23</v>
      </c>
      <c r="F789" t="s">
        <v>24</v>
      </c>
      <c r="G789">
        <v>1112531</v>
      </c>
      <c r="H789" t="s">
        <v>25</v>
      </c>
      <c r="I789" t="s">
        <v>26</v>
      </c>
      <c r="J789" t="s">
        <v>27</v>
      </c>
      <c r="K789" t="s">
        <v>28</v>
      </c>
      <c r="L789" t="s">
        <v>29</v>
      </c>
      <c r="M789" t="s">
        <v>39</v>
      </c>
      <c r="N789" t="s">
        <v>40</v>
      </c>
      <c r="O789" t="s">
        <v>46</v>
      </c>
      <c r="P789">
        <v>0</v>
      </c>
      <c r="Q789" s="4">
        <v>0</v>
      </c>
      <c r="R789" s="4">
        <v>165</v>
      </c>
      <c r="S789" s="4">
        <v>0</v>
      </c>
      <c r="T789" s="4">
        <v>0</v>
      </c>
      <c r="U789">
        <v>88</v>
      </c>
      <c r="V789">
        <v>0</v>
      </c>
      <c r="W789" t="str">
        <f t="shared" si="12"/>
        <v>Not Back Order</v>
      </c>
      <c r="X789" t="str">
        <f>IF(OR(A789=2019,A789=2018),IF(IFERROR(VLOOKUP(DATA!D789,'Year Check'!B:B,1,FALSE),"0"),"1","0")," ")</f>
        <v>1</v>
      </c>
    </row>
    <row r="790" spans="1:24" x14ac:dyDescent="0.25">
      <c r="A790">
        <v>2018</v>
      </c>
      <c r="B790">
        <v>1</v>
      </c>
      <c r="C790" t="s">
        <v>68</v>
      </c>
      <c r="D790">
        <v>9</v>
      </c>
      <c r="E790" t="s">
        <v>45</v>
      </c>
      <c r="F790" t="s">
        <v>24</v>
      </c>
      <c r="G790">
        <v>1111112</v>
      </c>
      <c r="H790" t="s">
        <v>25</v>
      </c>
      <c r="I790" t="s">
        <v>26</v>
      </c>
      <c r="J790" t="s">
        <v>27</v>
      </c>
      <c r="K790" t="s">
        <v>28</v>
      </c>
      <c r="L790" t="s">
        <v>29</v>
      </c>
      <c r="M790" t="s">
        <v>30</v>
      </c>
      <c r="N790" t="s">
        <v>49</v>
      </c>
      <c r="O790" t="s">
        <v>32</v>
      </c>
      <c r="P790">
        <v>834</v>
      </c>
      <c r="Q790" s="4">
        <v>84490.589355608594</v>
      </c>
      <c r="R790" s="4">
        <v>101.30766109785203</v>
      </c>
      <c r="S790" s="4">
        <v>33796.235742243436</v>
      </c>
      <c r="T790" s="4">
        <v>50694.353613365158</v>
      </c>
      <c r="U790">
        <v>838</v>
      </c>
      <c r="V790">
        <v>433</v>
      </c>
      <c r="W790" t="str">
        <f t="shared" si="12"/>
        <v>Not Back Order</v>
      </c>
      <c r="X790" t="str">
        <f>IF(OR(A790=2019,A790=2018),IF(IFERROR(VLOOKUP(DATA!D790,'Year Check'!B:B,1,FALSE),"0"),"1","0")," ")</f>
        <v>1</v>
      </c>
    </row>
    <row r="791" spans="1:24" x14ac:dyDescent="0.25">
      <c r="A791">
        <v>2018</v>
      </c>
      <c r="B791">
        <v>1</v>
      </c>
      <c r="C791" t="s">
        <v>68</v>
      </c>
      <c r="D791">
        <v>12</v>
      </c>
      <c r="E791" t="s">
        <v>45</v>
      </c>
      <c r="F791" t="s">
        <v>24</v>
      </c>
      <c r="G791">
        <v>1111112</v>
      </c>
      <c r="H791" t="s">
        <v>56</v>
      </c>
      <c r="I791" t="s">
        <v>63</v>
      </c>
      <c r="J791" t="s">
        <v>43</v>
      </c>
      <c r="K791" t="s">
        <v>28</v>
      </c>
      <c r="L791" t="s">
        <v>29</v>
      </c>
      <c r="M791" t="s">
        <v>30</v>
      </c>
      <c r="N791" t="s">
        <v>49</v>
      </c>
      <c r="O791" t="s">
        <v>32</v>
      </c>
      <c r="P791">
        <v>259</v>
      </c>
      <c r="Q791" s="4">
        <v>81288.50901140683</v>
      </c>
      <c r="R791" s="4">
        <v>313.85524714828892</v>
      </c>
      <c r="S791" s="4">
        <v>32515.403604562736</v>
      </c>
      <c r="T791" s="4">
        <v>48773.105406844094</v>
      </c>
      <c r="U791">
        <v>398</v>
      </c>
      <c r="V791">
        <v>428</v>
      </c>
      <c r="W791" t="str">
        <f t="shared" si="12"/>
        <v>Not Back Order</v>
      </c>
      <c r="X791" t="str">
        <f>IF(OR(A791=2019,A791=2018),IF(IFERROR(VLOOKUP(DATA!D791,'Year Check'!B:B,1,FALSE),"0"),"1","0")," ")</f>
        <v>1</v>
      </c>
    </row>
    <row r="792" spans="1:24" x14ac:dyDescent="0.25">
      <c r="A792">
        <v>2018</v>
      </c>
      <c r="B792">
        <v>1</v>
      </c>
      <c r="C792" t="s">
        <v>68</v>
      </c>
      <c r="D792">
        <v>22</v>
      </c>
      <c r="E792" t="s">
        <v>45</v>
      </c>
      <c r="F792" t="s">
        <v>24</v>
      </c>
      <c r="G792">
        <v>1111112</v>
      </c>
      <c r="H792" t="s">
        <v>47</v>
      </c>
      <c r="I792" t="s">
        <v>48</v>
      </c>
      <c r="J792" t="s">
        <v>43</v>
      </c>
      <c r="K792" t="s">
        <v>28</v>
      </c>
      <c r="L792" t="s">
        <v>29</v>
      </c>
      <c r="M792" t="s">
        <v>30</v>
      </c>
      <c r="N792" t="s">
        <v>49</v>
      </c>
      <c r="O792" t="s">
        <v>32</v>
      </c>
      <c r="P792">
        <v>876</v>
      </c>
      <c r="Q792" s="4">
        <v>8043.5713636363635</v>
      </c>
      <c r="R792" s="4">
        <v>9.1821590909090904</v>
      </c>
      <c r="S792" s="4">
        <v>3217.4285454545452</v>
      </c>
      <c r="T792" s="4">
        <v>4826.1428181818183</v>
      </c>
      <c r="U792">
        <v>380</v>
      </c>
      <c r="V792">
        <v>348</v>
      </c>
      <c r="W792" t="str">
        <f t="shared" si="12"/>
        <v>Not Back Order</v>
      </c>
      <c r="X792" t="str">
        <f>IF(OR(A792=2019,A792=2018),IF(IFERROR(VLOOKUP(DATA!D792,'Year Check'!B:B,1,FALSE),"0"),"1","0")," ")</f>
        <v>1</v>
      </c>
    </row>
    <row r="793" spans="1:24" x14ac:dyDescent="0.25">
      <c r="A793">
        <v>2018</v>
      </c>
      <c r="B793">
        <v>1</v>
      </c>
      <c r="C793" t="s">
        <v>68</v>
      </c>
      <c r="D793">
        <v>42</v>
      </c>
      <c r="E793" t="s">
        <v>45</v>
      </c>
      <c r="F793" t="s">
        <v>24</v>
      </c>
      <c r="G793">
        <v>1111112</v>
      </c>
      <c r="H793" t="s">
        <v>36</v>
      </c>
      <c r="I793" t="s">
        <v>37</v>
      </c>
      <c r="J793" t="s">
        <v>43</v>
      </c>
      <c r="K793" t="s">
        <v>28</v>
      </c>
      <c r="L793" t="s">
        <v>29</v>
      </c>
      <c r="M793" t="s">
        <v>30</v>
      </c>
      <c r="N793" t="s">
        <v>49</v>
      </c>
      <c r="O793" t="s">
        <v>32</v>
      </c>
      <c r="P793">
        <v>24</v>
      </c>
      <c r="Q793" s="4">
        <v>4588.5599999999995</v>
      </c>
      <c r="R793" s="4">
        <v>191.19</v>
      </c>
      <c r="S793" s="4">
        <v>1835.424</v>
      </c>
      <c r="T793" s="4">
        <v>2753.1359999999995</v>
      </c>
      <c r="U793">
        <v>86</v>
      </c>
      <c r="V793">
        <v>0</v>
      </c>
      <c r="W793" t="str">
        <f t="shared" si="12"/>
        <v>Not Back Order</v>
      </c>
      <c r="X793" t="str">
        <f>IF(OR(A793=2019,A793=2018),IF(IFERROR(VLOOKUP(DATA!D793,'Year Check'!B:B,1,FALSE),"0"),"1","0")," ")</f>
        <v>1</v>
      </c>
    </row>
    <row r="794" spans="1:24" x14ac:dyDescent="0.25">
      <c r="A794">
        <v>2018</v>
      </c>
      <c r="B794">
        <v>1</v>
      </c>
      <c r="C794" t="s">
        <v>68</v>
      </c>
      <c r="D794">
        <v>62</v>
      </c>
      <c r="E794" t="s">
        <v>45</v>
      </c>
      <c r="F794" t="s">
        <v>24</v>
      </c>
      <c r="G794">
        <v>1111112</v>
      </c>
      <c r="H794" t="s">
        <v>47</v>
      </c>
      <c r="I794" t="s">
        <v>48</v>
      </c>
      <c r="J794" t="s">
        <v>43</v>
      </c>
      <c r="K794" t="s">
        <v>28</v>
      </c>
      <c r="L794" t="s">
        <v>29</v>
      </c>
      <c r="M794" t="s">
        <v>30</v>
      </c>
      <c r="N794" t="s">
        <v>49</v>
      </c>
      <c r="O794" t="s">
        <v>32</v>
      </c>
      <c r="P794">
        <v>95</v>
      </c>
      <c r="Q794" s="4">
        <v>3822.003535353535</v>
      </c>
      <c r="R794" s="4">
        <v>40.231616161616159</v>
      </c>
      <c r="S794" s="4">
        <v>1528.8014141414142</v>
      </c>
      <c r="T794" s="4">
        <v>2293.2021212121208</v>
      </c>
      <c r="U794">
        <v>893</v>
      </c>
      <c r="V794">
        <v>300</v>
      </c>
      <c r="W794" t="str">
        <f t="shared" si="12"/>
        <v>Not Back Order</v>
      </c>
      <c r="X794" t="str">
        <f>IF(OR(A794=2019,A794=2018),IF(IFERROR(VLOOKUP(DATA!D794,'Year Check'!B:B,1,FALSE),"0"),"1","0")," ")</f>
        <v>1</v>
      </c>
    </row>
    <row r="795" spans="1:24" x14ac:dyDescent="0.25">
      <c r="A795">
        <v>2018</v>
      </c>
      <c r="B795">
        <v>1</v>
      </c>
      <c r="C795" t="s">
        <v>68</v>
      </c>
      <c r="D795">
        <v>222</v>
      </c>
      <c r="E795" t="s">
        <v>45</v>
      </c>
      <c r="F795" t="s">
        <v>24</v>
      </c>
      <c r="G795">
        <v>1111112</v>
      </c>
      <c r="H795" t="s">
        <v>36</v>
      </c>
      <c r="I795" t="s">
        <v>37</v>
      </c>
      <c r="J795" t="s">
        <v>43</v>
      </c>
      <c r="K795" t="s">
        <v>28</v>
      </c>
      <c r="L795" t="s">
        <v>29</v>
      </c>
      <c r="M795" t="s">
        <v>30</v>
      </c>
      <c r="N795" t="s">
        <v>40</v>
      </c>
      <c r="O795" t="s">
        <v>35</v>
      </c>
      <c r="P795">
        <v>4</v>
      </c>
      <c r="Q795" s="4">
        <v>100</v>
      </c>
      <c r="R795" s="4">
        <v>25</v>
      </c>
      <c r="S795" s="4">
        <v>40</v>
      </c>
      <c r="T795" s="4">
        <v>60</v>
      </c>
      <c r="U795">
        <v>121</v>
      </c>
      <c r="V795">
        <v>300</v>
      </c>
      <c r="W795" t="str">
        <f t="shared" si="12"/>
        <v>Not Back Order</v>
      </c>
      <c r="X795" t="str">
        <f>IF(OR(A795=2019,A795=2018),IF(IFERROR(VLOOKUP(DATA!D795,'Year Check'!B:B,1,FALSE),"0"),"1","0")," ")</f>
        <v>1</v>
      </c>
    </row>
    <row r="796" spans="1:24" x14ac:dyDescent="0.25">
      <c r="A796">
        <v>2018</v>
      </c>
      <c r="B796">
        <v>1</v>
      </c>
      <c r="C796" t="s">
        <v>68</v>
      </c>
      <c r="D796">
        <v>80</v>
      </c>
      <c r="E796" t="s">
        <v>45</v>
      </c>
      <c r="F796" t="s">
        <v>24</v>
      </c>
      <c r="G796">
        <v>1111112</v>
      </c>
      <c r="H796" t="s">
        <v>25</v>
      </c>
      <c r="I796" t="s">
        <v>69</v>
      </c>
      <c r="J796" t="s">
        <v>27</v>
      </c>
      <c r="K796" t="s">
        <v>28</v>
      </c>
      <c r="L796" t="s">
        <v>29</v>
      </c>
      <c r="M796" t="s">
        <v>39</v>
      </c>
      <c r="N796" t="s">
        <v>31</v>
      </c>
      <c r="O796" t="s">
        <v>32</v>
      </c>
      <c r="P796">
        <v>21</v>
      </c>
      <c r="Q796" s="4">
        <v>2127.384</v>
      </c>
      <c r="R796" s="4">
        <v>101.304</v>
      </c>
      <c r="S796" s="4">
        <v>850.95360000000005</v>
      </c>
      <c r="T796" s="4">
        <v>1276.4304</v>
      </c>
      <c r="U796">
        <v>80</v>
      </c>
      <c r="V796">
        <v>0</v>
      </c>
      <c r="W796" t="str">
        <f t="shared" si="12"/>
        <v>Not Back Order</v>
      </c>
      <c r="X796" t="str">
        <f>IF(OR(A796=2019,A796=2018),IF(IFERROR(VLOOKUP(DATA!D796,'Year Check'!B:B,1,FALSE),"0"),"1","0")," ")</f>
        <v>1</v>
      </c>
    </row>
    <row r="797" spans="1:24" x14ac:dyDescent="0.25">
      <c r="A797">
        <v>2018</v>
      </c>
      <c r="B797">
        <v>1</v>
      </c>
      <c r="C797" t="s">
        <v>68</v>
      </c>
      <c r="D797">
        <v>105</v>
      </c>
      <c r="E797" t="s">
        <v>45</v>
      </c>
      <c r="F797" t="s">
        <v>24</v>
      </c>
      <c r="G797">
        <v>1111112</v>
      </c>
      <c r="H797" t="s">
        <v>41</v>
      </c>
      <c r="I797" t="s">
        <v>44</v>
      </c>
      <c r="J797" t="s">
        <v>43</v>
      </c>
      <c r="K797" t="s">
        <v>28</v>
      </c>
      <c r="L797" t="s">
        <v>29</v>
      </c>
      <c r="M797" t="s">
        <v>39</v>
      </c>
      <c r="N797" t="s">
        <v>31</v>
      </c>
      <c r="O797" t="s">
        <v>32</v>
      </c>
      <c r="P797">
        <v>79</v>
      </c>
      <c r="Q797" s="4">
        <v>7962.7145783132528</v>
      </c>
      <c r="R797" s="4">
        <v>100.79385542168674</v>
      </c>
      <c r="S797" s="4">
        <v>3185.0858313253011</v>
      </c>
      <c r="T797" s="4">
        <v>4777.6287469879517</v>
      </c>
      <c r="U797">
        <v>24</v>
      </c>
      <c r="V797">
        <v>0</v>
      </c>
      <c r="W797" t="str">
        <f t="shared" si="12"/>
        <v>Not Back Order</v>
      </c>
      <c r="X797" t="str">
        <f>IF(OR(A797=2019,A797=2018),IF(IFERROR(VLOOKUP(DATA!D797,'Year Check'!B:B,1,FALSE),"0"),"1","0")," ")</f>
        <v>1</v>
      </c>
    </row>
    <row r="798" spans="1:24" x14ac:dyDescent="0.25">
      <c r="A798">
        <v>2018</v>
      </c>
      <c r="B798">
        <v>1</v>
      </c>
      <c r="C798" t="s">
        <v>68</v>
      </c>
      <c r="D798">
        <v>108</v>
      </c>
      <c r="E798" t="s">
        <v>45</v>
      </c>
      <c r="F798" t="s">
        <v>24</v>
      </c>
      <c r="G798">
        <v>1111112</v>
      </c>
      <c r="H798" t="s">
        <v>25</v>
      </c>
      <c r="I798" t="s">
        <v>69</v>
      </c>
      <c r="J798" t="s">
        <v>27</v>
      </c>
      <c r="K798" t="s">
        <v>28</v>
      </c>
      <c r="L798" t="s">
        <v>29</v>
      </c>
      <c r="M798" t="s">
        <v>39</v>
      </c>
      <c r="N798" t="s">
        <v>31</v>
      </c>
      <c r="O798" t="s">
        <v>32</v>
      </c>
      <c r="P798">
        <v>79</v>
      </c>
      <c r="Q798" s="4">
        <v>7979.8566265060235</v>
      </c>
      <c r="R798" s="4">
        <v>101.01084337349397</v>
      </c>
      <c r="S798" s="4">
        <v>3191.9426506024092</v>
      </c>
      <c r="T798" s="4">
        <v>4787.9139759036143</v>
      </c>
      <c r="U798">
        <v>121</v>
      </c>
      <c r="V798">
        <v>0</v>
      </c>
      <c r="W798" t="str">
        <f t="shared" si="12"/>
        <v>Not Back Order</v>
      </c>
      <c r="X798" t="str">
        <f>IF(OR(A798=2019,A798=2018),IF(IFERROR(VLOOKUP(DATA!D798,'Year Check'!B:B,1,FALSE),"0"),"1","0")," ")</f>
        <v>1</v>
      </c>
    </row>
    <row r="799" spans="1:24" x14ac:dyDescent="0.25">
      <c r="A799">
        <v>2018</v>
      </c>
      <c r="B799">
        <v>1</v>
      </c>
      <c r="C799" t="s">
        <v>68</v>
      </c>
      <c r="D799">
        <v>127</v>
      </c>
      <c r="E799" t="s">
        <v>45</v>
      </c>
      <c r="F799" t="s">
        <v>24</v>
      </c>
      <c r="G799">
        <v>1111112</v>
      </c>
      <c r="H799" t="s">
        <v>25</v>
      </c>
      <c r="I799" t="s">
        <v>69</v>
      </c>
      <c r="J799" t="s">
        <v>27</v>
      </c>
      <c r="K799" t="s">
        <v>28</v>
      </c>
      <c r="L799" t="s">
        <v>29</v>
      </c>
      <c r="M799" t="s">
        <v>39</v>
      </c>
      <c r="N799" t="s">
        <v>31</v>
      </c>
      <c r="O799" t="s">
        <v>32</v>
      </c>
      <c r="P799">
        <v>4</v>
      </c>
      <c r="Q799" s="4">
        <v>451.6</v>
      </c>
      <c r="R799" s="4">
        <v>112.9</v>
      </c>
      <c r="S799" s="4">
        <v>180.64000000000004</v>
      </c>
      <c r="T799" s="4">
        <v>270.95999999999998</v>
      </c>
      <c r="U799">
        <v>83</v>
      </c>
      <c r="V799">
        <v>0</v>
      </c>
      <c r="W799" t="str">
        <f t="shared" si="12"/>
        <v>Not Back Order</v>
      </c>
      <c r="X799" t="str">
        <f>IF(OR(A799=2019,A799=2018),IF(IFERROR(VLOOKUP(DATA!D799,'Year Check'!B:B,1,FALSE),"0"),"1","0")," ")</f>
        <v>1</v>
      </c>
    </row>
    <row r="800" spans="1:24" x14ac:dyDescent="0.25">
      <c r="A800">
        <v>2018</v>
      </c>
      <c r="B800">
        <v>1</v>
      </c>
      <c r="C800" t="s">
        <v>68</v>
      </c>
      <c r="D800">
        <v>144</v>
      </c>
      <c r="E800" t="s">
        <v>45</v>
      </c>
      <c r="F800" t="s">
        <v>24</v>
      </c>
      <c r="G800">
        <v>1111112</v>
      </c>
      <c r="H800" t="s">
        <v>25</v>
      </c>
      <c r="I800" t="s">
        <v>69</v>
      </c>
      <c r="J800" t="s">
        <v>27</v>
      </c>
      <c r="K800" t="s">
        <v>28</v>
      </c>
      <c r="L800" t="s">
        <v>29</v>
      </c>
      <c r="M800" t="s">
        <v>39</v>
      </c>
      <c r="N800" t="s">
        <v>31</v>
      </c>
      <c r="O800" t="s">
        <v>32</v>
      </c>
      <c r="P800">
        <v>4</v>
      </c>
      <c r="Q800" s="4">
        <v>660</v>
      </c>
      <c r="R800" s="4">
        <v>165</v>
      </c>
      <c r="S800" s="4">
        <v>264</v>
      </c>
      <c r="T800" s="4">
        <v>396</v>
      </c>
      <c r="U800">
        <v>5</v>
      </c>
      <c r="V800">
        <v>0</v>
      </c>
      <c r="W800" t="str">
        <f t="shared" si="12"/>
        <v>Not Back Order</v>
      </c>
      <c r="X800" t="str">
        <f>IF(OR(A800=2019,A800=2018),IF(IFERROR(VLOOKUP(DATA!D800,'Year Check'!B:B,1,FALSE),"0"),"1","0")," ")</f>
        <v>1</v>
      </c>
    </row>
    <row r="801" spans="1:24" x14ac:dyDescent="0.25">
      <c r="A801">
        <v>2018</v>
      </c>
      <c r="B801">
        <v>1</v>
      </c>
      <c r="C801" t="s">
        <v>68</v>
      </c>
      <c r="D801">
        <v>168</v>
      </c>
      <c r="E801" t="s">
        <v>45</v>
      </c>
      <c r="F801" t="s">
        <v>24</v>
      </c>
      <c r="G801">
        <v>1111112</v>
      </c>
      <c r="H801" t="s">
        <v>41</v>
      </c>
      <c r="I801" t="s">
        <v>44</v>
      </c>
      <c r="J801" t="s">
        <v>43</v>
      </c>
      <c r="K801" t="s">
        <v>28</v>
      </c>
      <c r="L801" t="s">
        <v>29</v>
      </c>
      <c r="M801" t="s">
        <v>39</v>
      </c>
      <c r="N801" t="s">
        <v>31</v>
      </c>
      <c r="O801" t="s">
        <v>32</v>
      </c>
      <c r="P801">
        <v>1</v>
      </c>
      <c r="Q801" s="4">
        <v>87.38</v>
      </c>
      <c r="R801" s="4">
        <v>87.38</v>
      </c>
      <c r="S801" s="4">
        <v>34.951999999999998</v>
      </c>
      <c r="T801" s="4">
        <v>52.427999999999997</v>
      </c>
      <c r="U801">
        <v>86</v>
      </c>
      <c r="V801">
        <v>0</v>
      </c>
      <c r="W801" t="str">
        <f t="shared" si="12"/>
        <v>Not Back Order</v>
      </c>
      <c r="X801" t="str">
        <f>IF(OR(A801=2019,A801=2018),IF(IFERROR(VLOOKUP(DATA!D801,'Year Check'!B:B,1,FALSE),"0"),"1","0")," ")</f>
        <v>1</v>
      </c>
    </row>
    <row r="802" spans="1:24" x14ac:dyDescent="0.25">
      <c r="A802">
        <v>2018</v>
      </c>
      <c r="B802">
        <v>1</v>
      </c>
      <c r="C802" t="s">
        <v>68</v>
      </c>
      <c r="D802">
        <v>137</v>
      </c>
      <c r="E802" t="s">
        <v>61</v>
      </c>
      <c r="F802" t="s">
        <v>24</v>
      </c>
      <c r="G802">
        <v>1111185</v>
      </c>
      <c r="H802" t="s">
        <v>25</v>
      </c>
      <c r="I802" t="s">
        <v>69</v>
      </c>
      <c r="J802" t="s">
        <v>27</v>
      </c>
      <c r="K802" t="s">
        <v>28</v>
      </c>
      <c r="L802" t="s">
        <v>29</v>
      </c>
      <c r="M802" t="s">
        <v>34</v>
      </c>
      <c r="N802" t="s">
        <v>31</v>
      </c>
      <c r="O802" t="s">
        <v>35</v>
      </c>
      <c r="P802">
        <v>84</v>
      </c>
      <c r="Q802" s="4">
        <v>13860</v>
      </c>
      <c r="R802" s="4">
        <v>165</v>
      </c>
      <c r="S802" s="4">
        <v>5544</v>
      </c>
      <c r="T802" s="4">
        <v>8316</v>
      </c>
      <c r="U802">
        <v>55</v>
      </c>
      <c r="V802">
        <v>0</v>
      </c>
      <c r="W802" t="str">
        <f t="shared" si="12"/>
        <v>Not Back Order</v>
      </c>
      <c r="X802" t="str">
        <f>IF(OR(A802=2019,A802=2018),IF(IFERROR(VLOOKUP(DATA!D802,'Year Check'!B:B,1,FALSE),"0"),"1","0")," ")</f>
        <v>1</v>
      </c>
    </row>
    <row r="803" spans="1:24" x14ac:dyDescent="0.25">
      <c r="A803">
        <v>2018</v>
      </c>
      <c r="B803">
        <v>1</v>
      </c>
      <c r="C803" t="s">
        <v>68</v>
      </c>
      <c r="D803">
        <v>141</v>
      </c>
      <c r="E803" t="s">
        <v>61</v>
      </c>
      <c r="F803" t="s">
        <v>24</v>
      </c>
      <c r="G803">
        <v>1111185</v>
      </c>
      <c r="H803" t="s">
        <v>25</v>
      </c>
      <c r="I803" t="s">
        <v>69</v>
      </c>
      <c r="J803" t="s">
        <v>27</v>
      </c>
      <c r="K803" t="s">
        <v>28</v>
      </c>
      <c r="L803" t="s">
        <v>29</v>
      </c>
      <c r="M803" t="s">
        <v>34</v>
      </c>
      <c r="N803" t="s">
        <v>31</v>
      </c>
      <c r="O803" t="s">
        <v>35</v>
      </c>
      <c r="P803">
        <v>19</v>
      </c>
      <c r="Q803" s="4">
        <v>3135</v>
      </c>
      <c r="R803" s="4">
        <v>165</v>
      </c>
      <c r="S803" s="4">
        <v>1254</v>
      </c>
      <c r="T803" s="4">
        <v>1881</v>
      </c>
      <c r="U803">
        <v>38</v>
      </c>
      <c r="V803">
        <v>0</v>
      </c>
      <c r="W803" t="str">
        <f t="shared" si="12"/>
        <v>Not Back Order</v>
      </c>
      <c r="X803" t="str">
        <f>IF(OR(A803=2019,A803=2018),IF(IFERROR(VLOOKUP(DATA!D803,'Year Check'!B:B,1,FALSE),"0"),"1","0")," ")</f>
        <v>1</v>
      </c>
    </row>
    <row r="804" spans="1:24" x14ac:dyDescent="0.25">
      <c r="A804">
        <v>2018</v>
      </c>
      <c r="B804">
        <v>1</v>
      </c>
      <c r="C804" t="s">
        <v>68</v>
      </c>
      <c r="D804">
        <v>149</v>
      </c>
      <c r="E804" t="s">
        <v>61</v>
      </c>
      <c r="F804" t="s">
        <v>24</v>
      </c>
      <c r="G804">
        <v>1111185</v>
      </c>
      <c r="H804" t="s">
        <v>56</v>
      </c>
      <c r="I804" t="s">
        <v>63</v>
      </c>
      <c r="J804" t="s">
        <v>43</v>
      </c>
      <c r="K804" t="s">
        <v>28</v>
      </c>
      <c r="L804" t="s">
        <v>29</v>
      </c>
      <c r="M804" t="s">
        <v>34</v>
      </c>
      <c r="N804" t="s">
        <v>31</v>
      </c>
      <c r="O804" t="s">
        <v>35</v>
      </c>
      <c r="P804">
        <v>20</v>
      </c>
      <c r="Q804" s="4">
        <v>577.08333333333337</v>
      </c>
      <c r="R804" s="4">
        <v>28.854166666666668</v>
      </c>
      <c r="S804" s="4">
        <v>230.83333333333337</v>
      </c>
      <c r="T804" s="4">
        <v>346.25</v>
      </c>
      <c r="U804">
        <v>96</v>
      </c>
      <c r="V804">
        <v>0</v>
      </c>
      <c r="W804" t="str">
        <f t="shared" si="12"/>
        <v>Not Back Order</v>
      </c>
      <c r="X804" t="str">
        <f>IF(OR(A804=2019,A804=2018),IF(IFERROR(VLOOKUP(DATA!D804,'Year Check'!B:B,1,FALSE),"0"),"1","0")," ")</f>
        <v>1</v>
      </c>
    </row>
    <row r="805" spans="1:24" x14ac:dyDescent="0.25">
      <c r="A805">
        <v>2018</v>
      </c>
      <c r="B805">
        <v>1</v>
      </c>
      <c r="C805" t="s">
        <v>68</v>
      </c>
      <c r="D805">
        <v>155</v>
      </c>
      <c r="E805" t="s">
        <v>61</v>
      </c>
      <c r="F805" t="s">
        <v>24</v>
      </c>
      <c r="G805">
        <v>1111185</v>
      </c>
      <c r="H805" t="s">
        <v>25</v>
      </c>
      <c r="I805" t="s">
        <v>69</v>
      </c>
      <c r="J805" t="s">
        <v>27</v>
      </c>
      <c r="K805" t="s">
        <v>28</v>
      </c>
      <c r="L805" t="s">
        <v>29</v>
      </c>
      <c r="M805" t="s">
        <v>34</v>
      </c>
      <c r="N805" t="s">
        <v>31</v>
      </c>
      <c r="O805" t="s">
        <v>35</v>
      </c>
      <c r="P805">
        <v>82</v>
      </c>
      <c r="Q805" s="4">
        <v>13530</v>
      </c>
      <c r="R805" s="4">
        <v>165</v>
      </c>
      <c r="S805" s="4">
        <v>5412</v>
      </c>
      <c r="T805" s="4">
        <v>8118</v>
      </c>
      <c r="U805">
        <v>44</v>
      </c>
      <c r="V805">
        <v>0</v>
      </c>
      <c r="W805" t="str">
        <f t="shared" si="12"/>
        <v>Not Back Order</v>
      </c>
      <c r="X805" t="str">
        <f>IF(OR(A805=2019,A805=2018),IF(IFERROR(VLOOKUP(DATA!D805,'Year Check'!B:B,1,FALSE),"0"),"1","0")," ")</f>
        <v>1</v>
      </c>
    </row>
    <row r="806" spans="1:24" x14ac:dyDescent="0.25">
      <c r="A806">
        <v>2018</v>
      </c>
      <c r="B806">
        <v>1</v>
      </c>
      <c r="C806" t="s">
        <v>68</v>
      </c>
      <c r="D806">
        <v>161</v>
      </c>
      <c r="E806" t="s">
        <v>61</v>
      </c>
      <c r="F806" t="s">
        <v>24</v>
      </c>
      <c r="G806">
        <v>1111185</v>
      </c>
      <c r="H806" t="s">
        <v>41</v>
      </c>
      <c r="I806" t="s">
        <v>44</v>
      </c>
      <c r="J806" t="s">
        <v>43</v>
      </c>
      <c r="K806" t="s">
        <v>28</v>
      </c>
      <c r="L806" t="s">
        <v>29</v>
      </c>
      <c r="M806" t="s">
        <v>34</v>
      </c>
      <c r="N806" t="s">
        <v>31</v>
      </c>
      <c r="O806" t="s">
        <v>35</v>
      </c>
      <c r="P806">
        <v>76</v>
      </c>
      <c r="Q806" s="4">
        <v>498.37</v>
      </c>
      <c r="R806" s="4">
        <v>6.5575000000000001</v>
      </c>
      <c r="S806" s="4">
        <v>199.34800000000001</v>
      </c>
      <c r="T806" s="4">
        <v>299.02199999999999</v>
      </c>
      <c r="U806">
        <v>38</v>
      </c>
      <c r="V806">
        <v>0</v>
      </c>
      <c r="W806" t="str">
        <f t="shared" si="12"/>
        <v>Not Back Order</v>
      </c>
      <c r="X806" t="str">
        <f>IF(OR(A806=2019,A806=2018),IF(IFERROR(VLOOKUP(DATA!D806,'Year Check'!B:B,1,FALSE),"0"),"1","0")," ")</f>
        <v>1</v>
      </c>
    </row>
    <row r="807" spans="1:24" x14ac:dyDescent="0.25">
      <c r="A807">
        <v>2018</v>
      </c>
      <c r="B807">
        <v>1</v>
      </c>
      <c r="C807" t="s">
        <v>68</v>
      </c>
      <c r="D807">
        <v>162</v>
      </c>
      <c r="E807" t="s">
        <v>61</v>
      </c>
      <c r="F807" t="s">
        <v>24</v>
      </c>
      <c r="G807">
        <v>1111185</v>
      </c>
      <c r="H807" t="s">
        <v>41</v>
      </c>
      <c r="I807" t="s">
        <v>44</v>
      </c>
      <c r="J807" t="s">
        <v>43</v>
      </c>
      <c r="K807" t="s">
        <v>28</v>
      </c>
      <c r="L807" t="s">
        <v>29</v>
      </c>
      <c r="M807" t="s">
        <v>34</v>
      </c>
      <c r="N807" t="s">
        <v>31</v>
      </c>
      <c r="O807" t="s">
        <v>35</v>
      </c>
      <c r="P807">
        <v>78</v>
      </c>
      <c r="Q807" s="4">
        <v>555.03658536585374</v>
      </c>
      <c r="R807" s="4">
        <v>7.1158536585365857</v>
      </c>
      <c r="S807" s="4">
        <v>222.01463414634151</v>
      </c>
      <c r="T807" s="4">
        <v>333.02195121951223</v>
      </c>
      <c r="U807">
        <v>883</v>
      </c>
      <c r="V807">
        <v>0</v>
      </c>
      <c r="W807" t="str">
        <f t="shared" si="12"/>
        <v>Not Back Order</v>
      </c>
      <c r="X807" t="str">
        <f>IF(OR(A807=2019,A807=2018),IF(IFERROR(VLOOKUP(DATA!D807,'Year Check'!B:B,1,FALSE),"0"),"1","0")," ")</f>
        <v>1</v>
      </c>
    </row>
    <row r="808" spans="1:24" x14ac:dyDescent="0.25">
      <c r="A808">
        <v>2018</v>
      </c>
      <c r="B808">
        <v>1</v>
      </c>
      <c r="C808" t="s">
        <v>68</v>
      </c>
      <c r="D808">
        <v>183</v>
      </c>
      <c r="E808" t="s">
        <v>61</v>
      </c>
      <c r="F808" t="s">
        <v>24</v>
      </c>
      <c r="G808">
        <v>1111185</v>
      </c>
      <c r="H808" t="s">
        <v>56</v>
      </c>
      <c r="I808" t="s">
        <v>63</v>
      </c>
      <c r="J808" t="s">
        <v>43</v>
      </c>
      <c r="K808" t="s">
        <v>28</v>
      </c>
      <c r="L808" t="s">
        <v>29</v>
      </c>
      <c r="M808" t="s">
        <v>34</v>
      </c>
      <c r="N808" t="s">
        <v>31</v>
      </c>
      <c r="O808" t="s">
        <v>35</v>
      </c>
      <c r="P808">
        <v>80</v>
      </c>
      <c r="Q808" s="4">
        <v>347.61904761904759</v>
      </c>
      <c r="R808" s="4">
        <v>4.3452380952380949</v>
      </c>
      <c r="S808" s="4">
        <v>139.04761904761904</v>
      </c>
      <c r="T808" s="4">
        <v>208.57142857142856</v>
      </c>
      <c r="U808">
        <v>22</v>
      </c>
      <c r="V808">
        <v>0</v>
      </c>
      <c r="W808" t="str">
        <f t="shared" si="12"/>
        <v>Not Back Order</v>
      </c>
      <c r="X808" t="str">
        <f>IF(OR(A808=2019,A808=2018),IF(IFERROR(VLOOKUP(DATA!D808,'Year Check'!B:B,1,FALSE),"0"),"1","0")," ")</f>
        <v>1</v>
      </c>
    </row>
    <row r="809" spans="1:24" x14ac:dyDescent="0.25">
      <c r="A809">
        <v>2018</v>
      </c>
      <c r="B809">
        <v>1</v>
      </c>
      <c r="C809" t="s">
        <v>68</v>
      </c>
      <c r="D809">
        <v>240</v>
      </c>
      <c r="E809" t="s">
        <v>61</v>
      </c>
      <c r="F809" t="s">
        <v>24</v>
      </c>
      <c r="G809">
        <v>1111185</v>
      </c>
      <c r="H809" t="s">
        <v>25</v>
      </c>
      <c r="I809" t="s">
        <v>69</v>
      </c>
      <c r="J809" t="s">
        <v>27</v>
      </c>
      <c r="K809" t="s">
        <v>28</v>
      </c>
      <c r="L809" t="s">
        <v>29</v>
      </c>
      <c r="M809" t="s">
        <v>34</v>
      </c>
      <c r="N809" t="s">
        <v>31</v>
      </c>
      <c r="O809" t="s">
        <v>35</v>
      </c>
      <c r="P809">
        <v>0</v>
      </c>
      <c r="Q809" s="4">
        <v>0</v>
      </c>
      <c r="R809" s="4">
        <v>215</v>
      </c>
      <c r="S809" s="4">
        <v>0</v>
      </c>
      <c r="T809" s="4">
        <v>0</v>
      </c>
      <c r="U809">
        <v>23</v>
      </c>
      <c r="V809">
        <v>0</v>
      </c>
      <c r="W809" t="str">
        <f t="shared" si="12"/>
        <v>Not Back Order</v>
      </c>
      <c r="X809" t="str">
        <f>IF(OR(A809=2019,A809=2018),IF(IFERROR(VLOOKUP(DATA!D809,'Year Check'!B:B,1,FALSE),"0"),"1","0")," ")</f>
        <v>1</v>
      </c>
    </row>
    <row r="810" spans="1:24" x14ac:dyDescent="0.25">
      <c r="A810">
        <v>2018</v>
      </c>
      <c r="B810">
        <v>1</v>
      </c>
      <c r="C810" t="s">
        <v>68</v>
      </c>
      <c r="D810">
        <v>369</v>
      </c>
      <c r="E810" t="s">
        <v>50</v>
      </c>
      <c r="F810" t="s">
        <v>24</v>
      </c>
      <c r="G810">
        <v>1112531</v>
      </c>
      <c r="H810" t="s">
        <v>36</v>
      </c>
      <c r="I810" t="s">
        <v>37</v>
      </c>
      <c r="J810" t="s">
        <v>53</v>
      </c>
      <c r="K810" t="s">
        <v>70</v>
      </c>
      <c r="L810" t="s">
        <v>29</v>
      </c>
      <c r="M810" t="s">
        <v>39</v>
      </c>
      <c r="N810" t="s">
        <v>40</v>
      </c>
      <c r="O810" t="s">
        <v>46</v>
      </c>
      <c r="P810">
        <v>4</v>
      </c>
      <c r="Q810" s="4">
        <v>17.5</v>
      </c>
      <c r="R810" s="4">
        <v>4.375</v>
      </c>
      <c r="S810" s="4">
        <v>7</v>
      </c>
      <c r="T810" s="4">
        <v>10.5</v>
      </c>
      <c r="U810">
        <v>0</v>
      </c>
      <c r="V810">
        <v>0</v>
      </c>
      <c r="W810" t="str">
        <f t="shared" si="12"/>
        <v>Not Back Order</v>
      </c>
      <c r="X810" t="str">
        <f>IF(OR(A810=2019,A810=2018),IF(IFERROR(VLOOKUP(DATA!D810,'Year Check'!B:B,1,FALSE),"0"),"1","0")," ")</f>
        <v>1</v>
      </c>
    </row>
    <row r="811" spans="1:24" x14ac:dyDescent="0.25">
      <c r="A811">
        <v>2018</v>
      </c>
      <c r="B811">
        <v>1</v>
      </c>
      <c r="C811" t="s">
        <v>68</v>
      </c>
      <c r="D811">
        <v>110</v>
      </c>
      <c r="E811" t="s">
        <v>45</v>
      </c>
      <c r="F811" t="s">
        <v>24</v>
      </c>
      <c r="G811">
        <v>1111112</v>
      </c>
      <c r="H811" t="s">
        <v>25</v>
      </c>
      <c r="I811" t="s">
        <v>69</v>
      </c>
      <c r="J811" t="s">
        <v>27</v>
      </c>
      <c r="K811" t="s">
        <v>28</v>
      </c>
      <c r="L811" t="s">
        <v>29</v>
      </c>
      <c r="M811" t="s">
        <v>30</v>
      </c>
      <c r="N811" t="s">
        <v>31</v>
      </c>
      <c r="O811" t="s">
        <v>32</v>
      </c>
      <c r="P811">
        <v>78</v>
      </c>
      <c r="Q811" s="4">
        <v>7861.9148780487803</v>
      </c>
      <c r="R811" s="4">
        <v>100.79378048780488</v>
      </c>
      <c r="S811" s="4">
        <v>3144.7659512195123</v>
      </c>
      <c r="T811" s="4">
        <v>4717.148926829268</v>
      </c>
      <c r="U811">
        <v>121</v>
      </c>
      <c r="V811">
        <v>0</v>
      </c>
      <c r="W811" t="str">
        <f t="shared" si="12"/>
        <v>Not Back Order</v>
      </c>
      <c r="X811" t="str">
        <f>IF(OR(A811=2019,A811=2018),IF(IFERROR(VLOOKUP(DATA!D811,'Year Check'!B:B,1,FALSE),"0"),"1","0")," ")</f>
        <v>1</v>
      </c>
    </row>
    <row r="812" spans="1:24" x14ac:dyDescent="0.25">
      <c r="A812">
        <v>2018</v>
      </c>
      <c r="B812">
        <v>1</v>
      </c>
      <c r="C812" t="s">
        <v>68</v>
      </c>
      <c r="D812">
        <v>172</v>
      </c>
      <c r="E812" t="s">
        <v>23</v>
      </c>
      <c r="F812" t="s">
        <v>24</v>
      </c>
      <c r="G812">
        <v>1111185</v>
      </c>
      <c r="H812" t="s">
        <v>25</v>
      </c>
      <c r="I812" t="s">
        <v>26</v>
      </c>
      <c r="J812" t="s">
        <v>27</v>
      </c>
      <c r="K812" t="s">
        <v>28</v>
      </c>
      <c r="L812" t="s">
        <v>29</v>
      </c>
      <c r="M812" t="s">
        <v>34</v>
      </c>
      <c r="N812" t="s">
        <v>49</v>
      </c>
      <c r="O812" t="s">
        <v>46</v>
      </c>
      <c r="P812">
        <v>1</v>
      </c>
      <c r="Q812" s="4">
        <v>86.99</v>
      </c>
      <c r="R812" s="4">
        <v>86.99</v>
      </c>
      <c r="S812" s="4">
        <v>34.795999999999999</v>
      </c>
      <c r="T812" s="4">
        <v>52.193999999999996</v>
      </c>
      <c r="U812">
        <v>0</v>
      </c>
      <c r="V812">
        <v>0</v>
      </c>
      <c r="W812" t="str">
        <f t="shared" si="12"/>
        <v>Not Back Order</v>
      </c>
      <c r="X812" t="str">
        <f>IF(OR(A812=2019,A812=2018),IF(IFERROR(VLOOKUP(DATA!D812,'Year Check'!B:B,1,FALSE),"0"),"1","0")," ")</f>
        <v>1</v>
      </c>
    </row>
    <row r="813" spans="1:24" x14ac:dyDescent="0.25">
      <c r="A813">
        <v>2018</v>
      </c>
      <c r="B813">
        <v>1</v>
      </c>
      <c r="C813" t="s">
        <v>68</v>
      </c>
      <c r="D813">
        <v>179</v>
      </c>
      <c r="E813" t="s">
        <v>23</v>
      </c>
      <c r="F813" t="s">
        <v>24</v>
      </c>
      <c r="G813">
        <v>1111185</v>
      </c>
      <c r="H813" t="s">
        <v>56</v>
      </c>
      <c r="I813" t="s">
        <v>63</v>
      </c>
      <c r="J813" t="s">
        <v>43</v>
      </c>
      <c r="K813" t="s">
        <v>28</v>
      </c>
      <c r="L813" t="s">
        <v>54</v>
      </c>
      <c r="M813" t="s">
        <v>34</v>
      </c>
      <c r="N813" t="s">
        <v>49</v>
      </c>
      <c r="O813" t="s">
        <v>46</v>
      </c>
      <c r="P813">
        <v>0</v>
      </c>
      <c r="Q813" s="4">
        <v>0</v>
      </c>
      <c r="R813" s="4">
        <v>84.99</v>
      </c>
      <c r="S813" s="4">
        <v>0</v>
      </c>
      <c r="T813" s="4">
        <v>0</v>
      </c>
      <c r="U813">
        <v>0</v>
      </c>
      <c r="V813">
        <v>0</v>
      </c>
      <c r="W813" t="str">
        <f t="shared" si="12"/>
        <v>Not Back Order</v>
      </c>
      <c r="X813" t="str">
        <f>IF(OR(A813=2019,A813=2018),IF(IFERROR(VLOOKUP(DATA!D813,'Year Check'!B:B,1,FALSE),"0"),"1","0")," ")</f>
        <v>1</v>
      </c>
    </row>
    <row r="814" spans="1:24" x14ac:dyDescent="0.25">
      <c r="A814">
        <v>2018</v>
      </c>
      <c r="B814">
        <v>1</v>
      </c>
      <c r="C814" t="s">
        <v>68</v>
      </c>
      <c r="D814">
        <v>181</v>
      </c>
      <c r="E814" t="s">
        <v>23</v>
      </c>
      <c r="F814" t="s">
        <v>24</v>
      </c>
      <c r="G814">
        <v>1111185</v>
      </c>
      <c r="H814" t="s">
        <v>25</v>
      </c>
      <c r="I814" t="s">
        <v>26</v>
      </c>
      <c r="J814" t="s">
        <v>27</v>
      </c>
      <c r="K814" t="s">
        <v>28</v>
      </c>
      <c r="L814" t="s">
        <v>29</v>
      </c>
      <c r="M814" t="s">
        <v>34</v>
      </c>
      <c r="N814" t="s">
        <v>49</v>
      </c>
      <c r="O814" t="s">
        <v>46</v>
      </c>
      <c r="P814">
        <v>1</v>
      </c>
      <c r="Q814" s="4">
        <v>165</v>
      </c>
      <c r="R814" s="4">
        <v>165</v>
      </c>
      <c r="S814" s="4">
        <v>66</v>
      </c>
      <c r="T814" s="4">
        <v>99</v>
      </c>
      <c r="U814">
        <v>0</v>
      </c>
      <c r="V814">
        <v>0</v>
      </c>
      <c r="W814" t="str">
        <f t="shared" si="12"/>
        <v>Not Back Order</v>
      </c>
      <c r="X814" t="str">
        <f>IF(OR(A814=2019,A814=2018),IF(IFERROR(VLOOKUP(DATA!D814,'Year Check'!B:B,1,FALSE),"0"),"1","0")," ")</f>
        <v>1</v>
      </c>
    </row>
    <row r="815" spans="1:24" x14ac:dyDescent="0.25">
      <c r="A815">
        <v>2018</v>
      </c>
      <c r="B815">
        <v>1</v>
      </c>
      <c r="C815" t="s">
        <v>68</v>
      </c>
      <c r="D815">
        <v>194</v>
      </c>
      <c r="E815" t="s">
        <v>23</v>
      </c>
      <c r="F815" t="s">
        <v>24</v>
      </c>
      <c r="G815">
        <v>1111185</v>
      </c>
      <c r="H815" t="s">
        <v>56</v>
      </c>
      <c r="I815" t="s">
        <v>63</v>
      </c>
      <c r="J815" t="s">
        <v>43</v>
      </c>
      <c r="K815" t="s">
        <v>28</v>
      </c>
      <c r="L815" t="s">
        <v>54</v>
      </c>
      <c r="M815" t="s">
        <v>34</v>
      </c>
      <c r="N815" t="s">
        <v>49</v>
      </c>
      <c r="O815" t="s">
        <v>46</v>
      </c>
      <c r="P815">
        <v>4</v>
      </c>
      <c r="Q815" s="4">
        <v>149.965</v>
      </c>
      <c r="R815" s="4">
        <v>37.491250000000001</v>
      </c>
      <c r="S815" s="4">
        <v>59.986000000000004</v>
      </c>
      <c r="T815" s="4">
        <v>89.978999999999999</v>
      </c>
      <c r="V815">
        <v>0</v>
      </c>
      <c r="W815" t="str">
        <f t="shared" si="12"/>
        <v>Not Back Order</v>
      </c>
      <c r="X815" t="str">
        <f>IF(OR(A815=2019,A815=2018),IF(IFERROR(VLOOKUP(DATA!D815,'Year Check'!B:B,1,FALSE),"0"),"1","0")," ")</f>
        <v>1</v>
      </c>
    </row>
    <row r="816" spans="1:24" x14ac:dyDescent="0.25">
      <c r="A816">
        <v>2018</v>
      </c>
      <c r="B816">
        <v>1</v>
      </c>
      <c r="C816" t="s">
        <v>68</v>
      </c>
      <c r="D816">
        <v>229</v>
      </c>
      <c r="E816" t="s">
        <v>23</v>
      </c>
      <c r="F816" t="s">
        <v>24</v>
      </c>
      <c r="G816">
        <v>1111185</v>
      </c>
      <c r="H816" t="s">
        <v>41</v>
      </c>
      <c r="I816" t="s">
        <v>42</v>
      </c>
      <c r="J816" t="s">
        <v>43</v>
      </c>
      <c r="K816" t="s">
        <v>28</v>
      </c>
      <c r="L816" t="s">
        <v>29</v>
      </c>
      <c r="M816" t="s">
        <v>34</v>
      </c>
      <c r="N816" t="s">
        <v>49</v>
      </c>
      <c r="O816" t="s">
        <v>46</v>
      </c>
      <c r="P816">
        <v>4</v>
      </c>
      <c r="Q816" s="4">
        <v>419.99</v>
      </c>
      <c r="R816" s="4">
        <v>104.9975</v>
      </c>
      <c r="S816" s="4">
        <v>167.99600000000001</v>
      </c>
      <c r="T816" s="4">
        <v>251.994</v>
      </c>
      <c r="V816">
        <v>0</v>
      </c>
      <c r="W816" t="str">
        <f t="shared" si="12"/>
        <v>Not Back Order</v>
      </c>
      <c r="X816" t="str">
        <f>IF(OR(A816=2019,A816=2018),IF(IFERROR(VLOOKUP(DATA!D816,'Year Check'!B:B,1,FALSE),"0"),"1","0")," ")</f>
        <v>1</v>
      </c>
    </row>
    <row r="817" spans="1:24" x14ac:dyDescent="0.25">
      <c r="A817">
        <v>2018</v>
      </c>
      <c r="B817">
        <v>1</v>
      </c>
      <c r="C817" t="s">
        <v>68</v>
      </c>
      <c r="D817">
        <v>286</v>
      </c>
      <c r="E817" t="s">
        <v>23</v>
      </c>
      <c r="F817" t="s">
        <v>24</v>
      </c>
      <c r="G817">
        <v>1111185</v>
      </c>
      <c r="H817" t="s">
        <v>25</v>
      </c>
      <c r="I817" t="s">
        <v>26</v>
      </c>
      <c r="J817" t="s">
        <v>27</v>
      </c>
      <c r="K817" t="s">
        <v>28</v>
      </c>
      <c r="L817" t="s">
        <v>29</v>
      </c>
      <c r="M817" t="s">
        <v>34</v>
      </c>
      <c r="N817" t="s">
        <v>49</v>
      </c>
      <c r="O817" t="s">
        <v>46</v>
      </c>
      <c r="P817">
        <v>4</v>
      </c>
      <c r="Q817" s="4">
        <v>600</v>
      </c>
      <c r="R817" s="4">
        <v>150</v>
      </c>
      <c r="S817" s="4">
        <v>240</v>
      </c>
      <c r="T817" s="4">
        <v>360</v>
      </c>
      <c r="U817">
        <v>121</v>
      </c>
      <c r="V817">
        <v>0</v>
      </c>
      <c r="W817" t="str">
        <f t="shared" si="12"/>
        <v>Not Back Order</v>
      </c>
      <c r="X817" t="str">
        <f>IF(OR(A817=2019,A817=2018),IF(IFERROR(VLOOKUP(DATA!D817,'Year Check'!B:B,1,FALSE),"0"),"1","0")," ")</f>
        <v>1</v>
      </c>
    </row>
    <row r="818" spans="1:24" x14ac:dyDescent="0.25">
      <c r="A818">
        <v>2018</v>
      </c>
      <c r="B818">
        <v>1</v>
      </c>
      <c r="C818" t="s">
        <v>68</v>
      </c>
      <c r="D818">
        <v>294</v>
      </c>
      <c r="E818" t="s">
        <v>23</v>
      </c>
      <c r="F818" t="s">
        <v>24</v>
      </c>
      <c r="G818">
        <v>1111185</v>
      </c>
      <c r="H818" t="s">
        <v>25</v>
      </c>
      <c r="I818" t="s">
        <v>26</v>
      </c>
      <c r="J818" t="s">
        <v>27</v>
      </c>
      <c r="K818" t="s">
        <v>28</v>
      </c>
      <c r="L818" t="s">
        <v>29</v>
      </c>
      <c r="M818" t="s">
        <v>34</v>
      </c>
      <c r="N818" t="s">
        <v>49</v>
      </c>
      <c r="O818" t="s">
        <v>46</v>
      </c>
      <c r="P818">
        <v>4</v>
      </c>
      <c r="Q818" s="4">
        <v>600</v>
      </c>
      <c r="R818" s="4">
        <v>150</v>
      </c>
      <c r="S818" s="4">
        <v>240</v>
      </c>
      <c r="T818" s="4">
        <v>360</v>
      </c>
      <c r="V818">
        <v>0</v>
      </c>
      <c r="W818" t="str">
        <f t="shared" si="12"/>
        <v>Not Back Order</v>
      </c>
      <c r="X818" t="str">
        <f>IF(OR(A818=2019,A818=2018),IF(IFERROR(VLOOKUP(DATA!D818,'Year Check'!B:B,1,FALSE),"0"),"1","0")," ")</f>
        <v>1</v>
      </c>
    </row>
    <row r="819" spans="1:24" x14ac:dyDescent="0.25">
      <c r="A819">
        <v>2018</v>
      </c>
      <c r="B819">
        <v>1</v>
      </c>
      <c r="C819" t="s">
        <v>68</v>
      </c>
      <c r="D819">
        <v>3</v>
      </c>
      <c r="E819" t="s">
        <v>45</v>
      </c>
      <c r="F819" t="s">
        <v>24</v>
      </c>
      <c r="G819">
        <v>1111893</v>
      </c>
      <c r="H819" t="s">
        <v>25</v>
      </c>
      <c r="I819" t="s">
        <v>26</v>
      </c>
      <c r="J819" t="s">
        <v>27</v>
      </c>
      <c r="K819" t="s">
        <v>28</v>
      </c>
      <c r="L819" t="s">
        <v>29</v>
      </c>
      <c r="M819" t="s">
        <v>30</v>
      </c>
      <c r="N819" t="s">
        <v>49</v>
      </c>
      <c r="O819" t="s">
        <v>32</v>
      </c>
      <c r="P819">
        <v>256</v>
      </c>
      <c r="Q819" s="4">
        <v>85473.398153846152</v>
      </c>
      <c r="R819" s="4">
        <v>333.88046153846153</v>
      </c>
      <c r="S819" s="4">
        <v>34189.359261538462</v>
      </c>
      <c r="T819" s="4">
        <v>51284.03889230769</v>
      </c>
      <c r="U819">
        <v>899</v>
      </c>
      <c r="V819">
        <v>120</v>
      </c>
      <c r="W819" t="str">
        <f t="shared" si="12"/>
        <v>Not Back Order</v>
      </c>
      <c r="X819" t="str">
        <f>IF(OR(A819=2019,A819=2018),IF(IFERROR(VLOOKUP(DATA!D819,'Year Check'!B:B,1,FALSE),"0"),"1","0")," ")</f>
        <v>1</v>
      </c>
    </row>
    <row r="820" spans="1:24" x14ac:dyDescent="0.25">
      <c r="A820">
        <v>2018</v>
      </c>
      <c r="B820">
        <v>1</v>
      </c>
      <c r="C820" t="s">
        <v>68</v>
      </c>
      <c r="D820">
        <v>4</v>
      </c>
      <c r="E820" t="s">
        <v>45</v>
      </c>
      <c r="F820" t="s">
        <v>24</v>
      </c>
      <c r="G820">
        <v>1111893</v>
      </c>
      <c r="H820" t="s">
        <v>41</v>
      </c>
      <c r="I820" t="s">
        <v>42</v>
      </c>
      <c r="J820" t="s">
        <v>27</v>
      </c>
      <c r="K820" t="s">
        <v>28</v>
      </c>
      <c r="L820" t="s">
        <v>29</v>
      </c>
      <c r="M820" t="s">
        <v>30</v>
      </c>
      <c r="N820" t="s">
        <v>49</v>
      </c>
      <c r="O820" t="s">
        <v>32</v>
      </c>
      <c r="P820">
        <v>250</v>
      </c>
      <c r="Q820" s="4">
        <v>84900.059055118123</v>
      </c>
      <c r="R820" s="4">
        <v>339.60023622047248</v>
      </c>
      <c r="S820" s="4">
        <v>33960.023622047251</v>
      </c>
      <c r="T820" s="4">
        <v>50940.035433070872</v>
      </c>
      <c r="U820">
        <v>833</v>
      </c>
      <c r="V820">
        <v>0</v>
      </c>
      <c r="W820" t="str">
        <f t="shared" si="12"/>
        <v>Not Back Order</v>
      </c>
      <c r="X820" t="str">
        <f>IF(OR(A820=2019,A820=2018),IF(IFERROR(VLOOKUP(DATA!D820,'Year Check'!B:B,1,FALSE),"0"),"1","0")," ")</f>
        <v>1</v>
      </c>
    </row>
    <row r="821" spans="1:24" x14ac:dyDescent="0.25">
      <c r="A821">
        <v>2018</v>
      </c>
      <c r="B821">
        <v>1</v>
      </c>
      <c r="C821" t="s">
        <v>68</v>
      </c>
      <c r="D821">
        <v>6</v>
      </c>
      <c r="E821" t="s">
        <v>45</v>
      </c>
      <c r="F821" t="s">
        <v>24</v>
      </c>
      <c r="G821">
        <v>1111893</v>
      </c>
      <c r="H821" t="s">
        <v>41</v>
      </c>
      <c r="I821" t="s">
        <v>42</v>
      </c>
      <c r="J821" t="s">
        <v>27</v>
      </c>
      <c r="K821" t="s">
        <v>28</v>
      </c>
      <c r="L821" t="s">
        <v>29</v>
      </c>
      <c r="M821" t="s">
        <v>30</v>
      </c>
      <c r="N821" t="s">
        <v>49</v>
      </c>
      <c r="O821" t="s">
        <v>32</v>
      </c>
      <c r="P821">
        <v>1050</v>
      </c>
      <c r="Q821" s="4">
        <v>85209.611954459207</v>
      </c>
      <c r="R821" s="4">
        <v>81.152011385199245</v>
      </c>
      <c r="S821" s="4">
        <v>34083.844781783686</v>
      </c>
      <c r="T821" s="4">
        <v>51125.767172675522</v>
      </c>
      <c r="U821">
        <v>283</v>
      </c>
      <c r="V821">
        <v>73</v>
      </c>
      <c r="W821" t="str">
        <f t="shared" si="12"/>
        <v>Not Back Order</v>
      </c>
      <c r="X821" t="str">
        <f>IF(OR(A821=2019,A821=2018),IF(IFERROR(VLOOKUP(DATA!D821,'Year Check'!B:B,1,FALSE),"0"),"1","0")," ")</f>
        <v>1</v>
      </c>
    </row>
    <row r="822" spans="1:24" x14ac:dyDescent="0.25">
      <c r="A822">
        <v>2018</v>
      </c>
      <c r="B822">
        <v>1</v>
      </c>
      <c r="C822" t="s">
        <v>68</v>
      </c>
      <c r="D822">
        <v>7</v>
      </c>
      <c r="E822" t="s">
        <v>45</v>
      </c>
      <c r="F822" t="s">
        <v>24</v>
      </c>
      <c r="G822">
        <v>1111893</v>
      </c>
      <c r="H822" t="s">
        <v>41</v>
      </c>
      <c r="I822" t="s">
        <v>42</v>
      </c>
      <c r="J822" t="s">
        <v>27</v>
      </c>
      <c r="K822" t="s">
        <v>28</v>
      </c>
      <c r="L822" t="s">
        <v>29</v>
      </c>
      <c r="M822" t="s">
        <v>30</v>
      </c>
      <c r="N822" t="s">
        <v>49</v>
      </c>
      <c r="O822" t="s">
        <v>32</v>
      </c>
      <c r="P822">
        <v>860</v>
      </c>
      <c r="Q822" s="4">
        <v>84943.414351851854</v>
      </c>
      <c r="R822" s="4">
        <v>98.771412037037038</v>
      </c>
      <c r="S822" s="4">
        <v>33977.365740740745</v>
      </c>
      <c r="T822" s="4">
        <v>50966.048611111109</v>
      </c>
      <c r="U822">
        <v>898</v>
      </c>
      <c r="V822">
        <v>0</v>
      </c>
      <c r="W822" t="str">
        <f t="shared" si="12"/>
        <v>Not Back Order</v>
      </c>
      <c r="X822" t="str">
        <f>IF(OR(A822=2019,A822=2018),IF(IFERROR(VLOOKUP(DATA!D822,'Year Check'!B:B,1,FALSE),"0"),"1","0")," ")</f>
        <v>1</v>
      </c>
    </row>
    <row r="823" spans="1:24" x14ac:dyDescent="0.25">
      <c r="A823">
        <v>2018</v>
      </c>
      <c r="B823">
        <v>1</v>
      </c>
      <c r="C823" t="s">
        <v>68</v>
      </c>
      <c r="D823">
        <v>10</v>
      </c>
      <c r="E823" t="s">
        <v>45</v>
      </c>
      <c r="F823" t="s">
        <v>24</v>
      </c>
      <c r="G823">
        <v>1111893</v>
      </c>
      <c r="H823" t="s">
        <v>36</v>
      </c>
      <c r="I823" t="s">
        <v>37</v>
      </c>
      <c r="J823" t="s">
        <v>27</v>
      </c>
      <c r="K823" t="s">
        <v>28</v>
      </c>
      <c r="L823" t="s">
        <v>29</v>
      </c>
      <c r="M823" t="s">
        <v>30</v>
      </c>
      <c r="N823" t="s">
        <v>49</v>
      </c>
      <c r="O823" t="s">
        <v>32</v>
      </c>
      <c r="P823">
        <v>882</v>
      </c>
      <c r="Q823" s="4">
        <v>83601.196252821668</v>
      </c>
      <c r="R823" s="4">
        <v>94.785936794582383</v>
      </c>
      <c r="S823" s="4">
        <v>33440.478501128666</v>
      </c>
      <c r="T823" s="4">
        <v>50160.717751693002</v>
      </c>
      <c r="U823">
        <v>223</v>
      </c>
      <c r="V823">
        <v>80</v>
      </c>
      <c r="W823" t="str">
        <f t="shared" si="12"/>
        <v>Not Back Order</v>
      </c>
      <c r="X823" t="str">
        <f>IF(OR(A823=2019,A823=2018),IF(IFERROR(VLOOKUP(DATA!D823,'Year Check'!B:B,1,FALSE),"0"),"1","0")," ")</f>
        <v>1</v>
      </c>
    </row>
    <row r="824" spans="1:24" x14ac:dyDescent="0.25">
      <c r="A824">
        <v>2018</v>
      </c>
      <c r="B824">
        <v>1</v>
      </c>
      <c r="C824" t="s">
        <v>68</v>
      </c>
      <c r="D824">
        <v>27</v>
      </c>
      <c r="E824" t="s">
        <v>45</v>
      </c>
      <c r="F824" t="s">
        <v>24</v>
      </c>
      <c r="G824">
        <v>1111893</v>
      </c>
      <c r="H824" t="s">
        <v>41</v>
      </c>
      <c r="I824" t="s">
        <v>42</v>
      </c>
      <c r="J824" t="s">
        <v>27</v>
      </c>
      <c r="K824" t="s">
        <v>28</v>
      </c>
      <c r="L824" t="s">
        <v>29</v>
      </c>
      <c r="M824" t="s">
        <v>30</v>
      </c>
      <c r="N824" t="s">
        <v>49</v>
      </c>
      <c r="O824" t="s">
        <v>32</v>
      </c>
      <c r="P824">
        <v>94</v>
      </c>
      <c r="Q824" s="4">
        <v>3388.824693877551</v>
      </c>
      <c r="R824" s="4">
        <v>36.051326530612243</v>
      </c>
      <c r="S824" s="4">
        <v>1355.5298775510205</v>
      </c>
      <c r="T824" s="4">
        <v>2033.2948163265305</v>
      </c>
      <c r="U824">
        <v>804</v>
      </c>
      <c r="V824">
        <v>0</v>
      </c>
      <c r="W824" t="str">
        <f t="shared" si="12"/>
        <v>Not Back Order</v>
      </c>
      <c r="X824" t="str">
        <f>IF(OR(A824=2019,A824=2018),IF(IFERROR(VLOOKUP(DATA!D824,'Year Check'!B:B,1,FALSE),"0"),"1","0")," ")</f>
        <v>1</v>
      </c>
    </row>
    <row r="825" spans="1:24" x14ac:dyDescent="0.25">
      <c r="A825">
        <v>2018</v>
      </c>
      <c r="B825">
        <v>1</v>
      </c>
      <c r="C825" t="s">
        <v>68</v>
      </c>
      <c r="D825">
        <v>82</v>
      </c>
      <c r="E825" t="s">
        <v>45</v>
      </c>
      <c r="F825" t="s">
        <v>24</v>
      </c>
      <c r="G825">
        <v>1111893</v>
      </c>
      <c r="H825" t="s">
        <v>47</v>
      </c>
      <c r="I825" t="s">
        <v>48</v>
      </c>
      <c r="J825" t="s">
        <v>27</v>
      </c>
      <c r="K825" t="s">
        <v>28</v>
      </c>
      <c r="L825" t="s">
        <v>29</v>
      </c>
      <c r="M825" t="s">
        <v>30</v>
      </c>
      <c r="N825" t="s">
        <v>49</v>
      </c>
      <c r="O825" t="s">
        <v>32</v>
      </c>
      <c r="P825">
        <v>84</v>
      </c>
      <c r="Q825" s="4">
        <v>2326.0554545454547</v>
      </c>
      <c r="R825" s="4">
        <v>27.691136363636364</v>
      </c>
      <c r="S825" s="4">
        <v>930.42218181818203</v>
      </c>
      <c r="T825" s="4">
        <v>1395.6332727272727</v>
      </c>
      <c r="U825">
        <v>353</v>
      </c>
      <c r="V825">
        <v>0</v>
      </c>
      <c r="W825" t="str">
        <f t="shared" si="12"/>
        <v>Not Back Order</v>
      </c>
      <c r="X825" t="str">
        <f>IF(OR(A825=2019,A825=2018),IF(IFERROR(VLOOKUP(DATA!D825,'Year Check'!B:B,1,FALSE),"0"),"1","0")," ")</f>
        <v>1</v>
      </c>
    </row>
    <row r="826" spans="1:24" x14ac:dyDescent="0.25">
      <c r="A826">
        <v>2018</v>
      </c>
      <c r="B826">
        <v>1</v>
      </c>
      <c r="C826" t="s">
        <v>68</v>
      </c>
      <c r="D826">
        <v>94</v>
      </c>
      <c r="E826" t="s">
        <v>45</v>
      </c>
      <c r="F826" t="s">
        <v>24</v>
      </c>
      <c r="G826">
        <v>1111893</v>
      </c>
      <c r="H826" t="s">
        <v>25</v>
      </c>
      <c r="I826" t="s">
        <v>26</v>
      </c>
      <c r="J826" t="s">
        <v>27</v>
      </c>
      <c r="K826" t="s">
        <v>28</v>
      </c>
      <c r="L826" t="s">
        <v>29</v>
      </c>
      <c r="M826" t="s">
        <v>30</v>
      </c>
      <c r="N826" t="s">
        <v>49</v>
      </c>
      <c r="O826" t="s">
        <v>32</v>
      </c>
      <c r="P826">
        <v>24</v>
      </c>
      <c r="Q826" s="4">
        <v>7135.9028571428562</v>
      </c>
      <c r="R826" s="4">
        <v>297.32928571428567</v>
      </c>
      <c r="S826" s="4">
        <v>2854.361142857143</v>
      </c>
      <c r="T826" s="4">
        <v>4281.5417142857132</v>
      </c>
      <c r="U826">
        <v>29</v>
      </c>
      <c r="V826">
        <v>0</v>
      </c>
      <c r="W826" t="str">
        <f t="shared" si="12"/>
        <v>Not Back Order</v>
      </c>
      <c r="X826" t="str">
        <f>IF(OR(A826=2019,A826=2018),IF(IFERROR(VLOOKUP(DATA!D826,'Year Check'!B:B,1,FALSE),"0"),"1","0")," ")</f>
        <v>1</v>
      </c>
    </row>
    <row r="827" spans="1:24" x14ac:dyDescent="0.25">
      <c r="A827">
        <v>2018</v>
      </c>
      <c r="B827">
        <v>1</v>
      </c>
      <c r="C827" t="s">
        <v>68</v>
      </c>
      <c r="D827">
        <v>99</v>
      </c>
      <c r="E827" t="s">
        <v>45</v>
      </c>
      <c r="F827" t="s">
        <v>24</v>
      </c>
      <c r="G827">
        <v>1111893</v>
      </c>
      <c r="H827" t="s">
        <v>47</v>
      </c>
      <c r="I827" t="s">
        <v>48</v>
      </c>
      <c r="J827" t="s">
        <v>43</v>
      </c>
      <c r="K827" t="s">
        <v>28</v>
      </c>
      <c r="L827" t="s">
        <v>29</v>
      </c>
      <c r="M827" t="s">
        <v>30</v>
      </c>
      <c r="N827" t="s">
        <v>49</v>
      </c>
      <c r="O827" t="s">
        <v>32</v>
      </c>
      <c r="P827">
        <v>90</v>
      </c>
      <c r="Q827" s="4">
        <v>8169.4053191489356</v>
      </c>
      <c r="R827" s="4">
        <v>90.771170212765952</v>
      </c>
      <c r="S827" s="4">
        <v>3267.7621276595746</v>
      </c>
      <c r="T827" s="4">
        <v>4901.643191489361</v>
      </c>
      <c r="U827">
        <v>95</v>
      </c>
      <c r="V827">
        <v>0</v>
      </c>
      <c r="W827" t="str">
        <f t="shared" si="12"/>
        <v>Not Back Order</v>
      </c>
      <c r="X827" t="str">
        <f>IF(OR(A827=2019,A827=2018),IF(IFERROR(VLOOKUP(DATA!D827,'Year Check'!B:B,1,FALSE),"0"),"1","0")," ")</f>
        <v>1</v>
      </c>
    </row>
    <row r="828" spans="1:24" x14ac:dyDescent="0.25">
      <c r="A828">
        <v>2018</v>
      </c>
      <c r="B828">
        <v>1</v>
      </c>
      <c r="C828" t="s">
        <v>68</v>
      </c>
      <c r="D828">
        <v>104</v>
      </c>
      <c r="E828" t="s">
        <v>45</v>
      </c>
      <c r="F828" t="s">
        <v>24</v>
      </c>
      <c r="G828">
        <v>1111893</v>
      </c>
      <c r="H828" t="s">
        <v>47</v>
      </c>
      <c r="I828" t="s">
        <v>48</v>
      </c>
      <c r="J828" t="s">
        <v>27</v>
      </c>
      <c r="K828" t="s">
        <v>28</v>
      </c>
      <c r="L828" t="s">
        <v>29</v>
      </c>
      <c r="M828" t="s">
        <v>30</v>
      </c>
      <c r="N828" t="s">
        <v>49</v>
      </c>
      <c r="O828" t="s">
        <v>32</v>
      </c>
      <c r="P828">
        <v>29</v>
      </c>
      <c r="Q828" s="4">
        <v>7325.2506060606056</v>
      </c>
      <c r="R828" s="4">
        <v>252.59484848484846</v>
      </c>
      <c r="S828" s="4">
        <v>2930.1002424242424</v>
      </c>
      <c r="T828" s="4">
        <v>4395.1503636363632</v>
      </c>
      <c r="U828">
        <v>36</v>
      </c>
      <c r="V828">
        <v>0</v>
      </c>
      <c r="W828" t="str">
        <f t="shared" si="12"/>
        <v>Not Back Order</v>
      </c>
      <c r="X828" t="str">
        <f>IF(OR(A828=2019,A828=2018),IF(IFERROR(VLOOKUP(DATA!D828,'Year Check'!B:B,1,FALSE),"0"),"1","0")," ")</f>
        <v>1</v>
      </c>
    </row>
    <row r="829" spans="1:24" x14ac:dyDescent="0.25">
      <c r="A829">
        <v>2018</v>
      </c>
      <c r="B829">
        <v>1</v>
      </c>
      <c r="C829" t="s">
        <v>68</v>
      </c>
      <c r="D829">
        <v>125</v>
      </c>
      <c r="E829" t="s">
        <v>45</v>
      </c>
      <c r="F829" t="s">
        <v>24</v>
      </c>
      <c r="G829">
        <v>1111893</v>
      </c>
      <c r="H829" t="s">
        <v>47</v>
      </c>
      <c r="I829" t="s">
        <v>48</v>
      </c>
      <c r="J829" t="s">
        <v>27</v>
      </c>
      <c r="K829" t="s">
        <v>28</v>
      </c>
      <c r="L829" t="s">
        <v>29</v>
      </c>
      <c r="M829" t="s">
        <v>30</v>
      </c>
      <c r="N829" t="s">
        <v>49</v>
      </c>
      <c r="O829" t="s">
        <v>32</v>
      </c>
      <c r="P829">
        <v>41</v>
      </c>
      <c r="Q829" s="4">
        <v>7365.9233333333332</v>
      </c>
      <c r="R829" s="4">
        <v>179.65666666666667</v>
      </c>
      <c r="S829" s="4">
        <v>2946.3693333333331</v>
      </c>
      <c r="T829" s="4">
        <v>4419.5540000000001</v>
      </c>
      <c r="U829">
        <v>38</v>
      </c>
      <c r="V829">
        <v>0</v>
      </c>
      <c r="W829" t="str">
        <f t="shared" si="12"/>
        <v>Not Back Order</v>
      </c>
      <c r="X829" t="str">
        <f>IF(OR(A829=2019,A829=2018),IF(IFERROR(VLOOKUP(DATA!D829,'Year Check'!B:B,1,FALSE),"0"),"1","0")," ")</f>
        <v>1</v>
      </c>
    </row>
    <row r="830" spans="1:24" x14ac:dyDescent="0.25">
      <c r="A830">
        <v>2018</v>
      </c>
      <c r="B830">
        <v>1</v>
      </c>
      <c r="C830" t="s">
        <v>68</v>
      </c>
      <c r="D830">
        <v>131</v>
      </c>
      <c r="E830" t="s">
        <v>45</v>
      </c>
      <c r="F830" t="s">
        <v>24</v>
      </c>
      <c r="G830">
        <v>1111893</v>
      </c>
      <c r="H830" t="s">
        <v>47</v>
      </c>
      <c r="I830" t="s">
        <v>48</v>
      </c>
      <c r="J830" t="s">
        <v>27</v>
      </c>
      <c r="K830" t="s">
        <v>28</v>
      </c>
      <c r="L830" t="s">
        <v>29</v>
      </c>
      <c r="M830" t="s">
        <v>30</v>
      </c>
      <c r="N830" t="s">
        <v>49</v>
      </c>
      <c r="O830" t="s">
        <v>32</v>
      </c>
      <c r="P830">
        <v>44</v>
      </c>
      <c r="Q830" s="4">
        <v>824.63333333333333</v>
      </c>
      <c r="R830" s="4">
        <v>18.741666666666667</v>
      </c>
      <c r="S830" s="4">
        <v>329.85333333333335</v>
      </c>
      <c r="T830" s="4">
        <v>494.78</v>
      </c>
      <c r="U830">
        <v>89</v>
      </c>
      <c r="V830">
        <v>0</v>
      </c>
      <c r="W830" t="str">
        <f t="shared" si="12"/>
        <v>Not Back Order</v>
      </c>
      <c r="X830" t="str">
        <f>IF(OR(A830=2019,A830=2018),IF(IFERROR(VLOOKUP(DATA!D830,'Year Check'!B:B,1,FALSE),"0"),"1","0")," ")</f>
        <v>1</v>
      </c>
    </row>
    <row r="831" spans="1:24" x14ac:dyDescent="0.25">
      <c r="A831">
        <v>2018</v>
      </c>
      <c r="B831">
        <v>1</v>
      </c>
      <c r="C831" t="s">
        <v>68</v>
      </c>
      <c r="D831">
        <v>132</v>
      </c>
      <c r="E831" t="s">
        <v>45</v>
      </c>
      <c r="F831" t="s">
        <v>24</v>
      </c>
      <c r="G831">
        <v>1111893</v>
      </c>
      <c r="H831" t="s">
        <v>41</v>
      </c>
      <c r="I831" t="s">
        <v>42</v>
      </c>
      <c r="J831" t="s">
        <v>43</v>
      </c>
      <c r="K831" t="s">
        <v>28</v>
      </c>
      <c r="L831" t="s">
        <v>29</v>
      </c>
      <c r="M831" t="s">
        <v>30</v>
      </c>
      <c r="N831" t="s">
        <v>49</v>
      </c>
      <c r="O831" t="s">
        <v>32</v>
      </c>
      <c r="P831">
        <v>21</v>
      </c>
      <c r="Q831" s="4">
        <v>755.0172</v>
      </c>
      <c r="R831" s="4">
        <v>35.953200000000002</v>
      </c>
      <c r="S831" s="4">
        <v>302.00688000000002</v>
      </c>
      <c r="T831" s="4">
        <v>453.01031999999998</v>
      </c>
      <c r="U831">
        <v>26</v>
      </c>
      <c r="V831">
        <v>0</v>
      </c>
      <c r="W831" t="str">
        <f t="shared" si="12"/>
        <v>Not Back Order</v>
      </c>
      <c r="X831" t="str">
        <f>IF(OR(A831=2019,A831=2018),IF(IFERROR(VLOOKUP(DATA!D831,'Year Check'!B:B,1,FALSE),"0"),"1","0")," ")</f>
        <v>1</v>
      </c>
    </row>
    <row r="832" spans="1:24" x14ac:dyDescent="0.25">
      <c r="A832">
        <v>2018</v>
      </c>
      <c r="B832">
        <v>1</v>
      </c>
      <c r="C832" t="s">
        <v>68</v>
      </c>
      <c r="D832">
        <v>208</v>
      </c>
      <c r="E832" t="s">
        <v>45</v>
      </c>
      <c r="F832" t="s">
        <v>24</v>
      </c>
      <c r="G832">
        <v>1111893</v>
      </c>
      <c r="H832" t="s">
        <v>41</v>
      </c>
      <c r="I832" t="s">
        <v>42</v>
      </c>
      <c r="J832" t="s">
        <v>43</v>
      </c>
      <c r="K832" t="s">
        <v>28</v>
      </c>
      <c r="L832" t="s">
        <v>29</v>
      </c>
      <c r="M832" t="s">
        <v>30</v>
      </c>
      <c r="N832" t="s">
        <v>49</v>
      </c>
      <c r="O832" t="s">
        <v>32</v>
      </c>
      <c r="P832">
        <v>5</v>
      </c>
      <c r="Q832" s="4">
        <v>136.11111111111111</v>
      </c>
      <c r="R832" s="4">
        <v>27.222222222222221</v>
      </c>
      <c r="S832" s="4">
        <v>54.444444444444443</v>
      </c>
      <c r="T832" s="4">
        <v>81.666666666666671</v>
      </c>
      <c r="U832">
        <v>88</v>
      </c>
      <c r="V832">
        <v>0</v>
      </c>
      <c r="W832" t="str">
        <f t="shared" si="12"/>
        <v>Not Back Order</v>
      </c>
      <c r="X832" t="str">
        <f>IF(OR(A832=2019,A832=2018),IF(IFERROR(VLOOKUP(DATA!D832,'Year Check'!B:B,1,FALSE),"0"),"1","0")," ")</f>
        <v>1</v>
      </c>
    </row>
    <row r="833" spans="1:24" x14ac:dyDescent="0.25">
      <c r="A833">
        <v>2018</v>
      </c>
      <c r="B833">
        <v>1</v>
      </c>
      <c r="C833" t="s">
        <v>68</v>
      </c>
      <c r="D833">
        <v>344</v>
      </c>
      <c r="E833" t="s">
        <v>45</v>
      </c>
      <c r="F833" t="s">
        <v>24</v>
      </c>
      <c r="G833">
        <v>1111893</v>
      </c>
      <c r="H833" t="s">
        <v>36</v>
      </c>
      <c r="I833" t="s">
        <v>37</v>
      </c>
      <c r="J833" t="s">
        <v>27</v>
      </c>
      <c r="K833" t="s">
        <v>28</v>
      </c>
      <c r="L833" t="s">
        <v>29</v>
      </c>
      <c r="M833" t="s">
        <v>30</v>
      </c>
      <c r="N833" t="s">
        <v>49</v>
      </c>
      <c r="O833" t="s">
        <v>32</v>
      </c>
      <c r="P833">
        <v>4</v>
      </c>
      <c r="Q833" s="4">
        <v>25</v>
      </c>
      <c r="R833" s="4">
        <v>6.25</v>
      </c>
      <c r="S833" s="4">
        <v>10</v>
      </c>
      <c r="T833" s="4">
        <v>15</v>
      </c>
      <c r="U833">
        <v>121</v>
      </c>
      <c r="V833">
        <v>0</v>
      </c>
      <c r="W833" t="str">
        <f t="shared" si="12"/>
        <v>Not Back Order</v>
      </c>
      <c r="X833" t="str">
        <f>IF(OR(A833=2019,A833=2018),IF(IFERROR(VLOOKUP(DATA!D833,'Year Check'!B:B,1,FALSE),"0"),"1","0")," ")</f>
        <v>1</v>
      </c>
    </row>
    <row r="834" spans="1:24" x14ac:dyDescent="0.25">
      <c r="A834">
        <v>2018</v>
      </c>
      <c r="B834">
        <v>2</v>
      </c>
      <c r="C834" t="s">
        <v>68</v>
      </c>
      <c r="D834">
        <v>20</v>
      </c>
      <c r="E834" t="s">
        <v>45</v>
      </c>
      <c r="F834" t="s">
        <v>24</v>
      </c>
      <c r="G834">
        <v>1111893</v>
      </c>
      <c r="H834" t="s">
        <v>47</v>
      </c>
      <c r="I834" t="s">
        <v>59</v>
      </c>
      <c r="J834" t="s">
        <v>53</v>
      </c>
      <c r="K834" t="s">
        <v>28</v>
      </c>
      <c r="L834" t="s">
        <v>29</v>
      </c>
      <c r="M834" t="s">
        <v>34</v>
      </c>
      <c r="N834" t="s">
        <v>49</v>
      </c>
      <c r="O834" t="s">
        <v>32</v>
      </c>
      <c r="P834">
        <v>856</v>
      </c>
      <c r="Q834" s="4">
        <v>8828.1469767441849</v>
      </c>
      <c r="R834" s="4">
        <v>10.313255813953488</v>
      </c>
      <c r="S834" s="4">
        <v>3531.2587906976742</v>
      </c>
      <c r="T834" s="4">
        <v>5296.8881860465108</v>
      </c>
      <c r="U834">
        <v>253</v>
      </c>
      <c r="V834">
        <v>0</v>
      </c>
      <c r="W834" t="str">
        <f t="shared" si="12"/>
        <v>Not Back Order</v>
      </c>
      <c r="X834" t="str">
        <f>IF(OR(A834=2019,A834=2018),IF(IFERROR(VLOOKUP(DATA!D834,'Year Check'!B:B,1,FALSE),"0"),"1","0")," ")</f>
        <v>1</v>
      </c>
    </row>
    <row r="835" spans="1:24" x14ac:dyDescent="0.25">
      <c r="A835">
        <v>2018</v>
      </c>
      <c r="B835">
        <v>1</v>
      </c>
      <c r="C835" t="s">
        <v>68</v>
      </c>
      <c r="D835">
        <v>54</v>
      </c>
      <c r="E835" t="s">
        <v>45</v>
      </c>
      <c r="F835" t="s">
        <v>24</v>
      </c>
      <c r="G835">
        <v>1111893</v>
      </c>
      <c r="H835" t="s">
        <v>47</v>
      </c>
      <c r="I835" t="s">
        <v>59</v>
      </c>
      <c r="J835" t="s">
        <v>53</v>
      </c>
      <c r="K835" t="s">
        <v>28</v>
      </c>
      <c r="L835" t="s">
        <v>29</v>
      </c>
      <c r="M835" t="s">
        <v>39</v>
      </c>
      <c r="N835" t="s">
        <v>49</v>
      </c>
      <c r="O835" t="s">
        <v>32</v>
      </c>
      <c r="P835">
        <v>834</v>
      </c>
      <c r="Q835" s="4">
        <v>4561.4226730310265</v>
      </c>
      <c r="R835" s="4">
        <v>5.4693317422434369</v>
      </c>
      <c r="S835" s="4">
        <v>1824.5690692124108</v>
      </c>
      <c r="T835" s="4">
        <v>2736.8536038186157</v>
      </c>
      <c r="U835">
        <v>823</v>
      </c>
      <c r="V835">
        <v>0</v>
      </c>
      <c r="W835" t="str">
        <f t="shared" si="12"/>
        <v>Not Back Order</v>
      </c>
      <c r="X835" t="str">
        <f>IF(OR(A835=2019,A835=2018),IF(IFERROR(VLOOKUP(DATA!D835,'Year Check'!B:B,1,FALSE),"0"),"1","0")," ")</f>
        <v>1</v>
      </c>
    </row>
    <row r="836" spans="1:24" x14ac:dyDescent="0.25">
      <c r="A836">
        <v>2018</v>
      </c>
      <c r="B836">
        <v>1</v>
      </c>
      <c r="C836" t="s">
        <v>68</v>
      </c>
      <c r="D836">
        <v>86</v>
      </c>
      <c r="E836" t="s">
        <v>45</v>
      </c>
      <c r="F836" t="s">
        <v>24</v>
      </c>
      <c r="G836">
        <v>1111893</v>
      </c>
      <c r="H836" t="s">
        <v>47</v>
      </c>
      <c r="I836" t="s">
        <v>59</v>
      </c>
      <c r="J836" t="s">
        <v>53</v>
      </c>
      <c r="K836" t="s">
        <v>28</v>
      </c>
      <c r="L836" t="s">
        <v>29</v>
      </c>
      <c r="M836" t="s">
        <v>30</v>
      </c>
      <c r="N836" t="s">
        <v>49</v>
      </c>
      <c r="O836" t="s">
        <v>32</v>
      </c>
      <c r="P836">
        <v>38</v>
      </c>
      <c r="Q836" s="4">
        <v>2622.5338095238094</v>
      </c>
      <c r="R836" s="4">
        <v>69.014047619047616</v>
      </c>
      <c r="S836" s="4">
        <v>1049.0135238095238</v>
      </c>
      <c r="T836" s="4">
        <v>1573.5202857142856</v>
      </c>
      <c r="U836">
        <v>806</v>
      </c>
      <c r="V836">
        <v>0</v>
      </c>
      <c r="W836" t="str">
        <f t="shared" ref="W836:W899" si="13">IF(P836&lt;0,"Back Order","Not Back Order")</f>
        <v>Not Back Order</v>
      </c>
      <c r="X836" t="str">
        <f>IF(OR(A836=2019,A836=2018),IF(IFERROR(VLOOKUP(DATA!D836,'Year Check'!B:B,1,FALSE),"0"),"1","0")," ")</f>
        <v>1</v>
      </c>
    </row>
    <row r="837" spans="1:24" x14ac:dyDescent="0.25">
      <c r="A837">
        <v>2018</v>
      </c>
      <c r="B837">
        <v>1</v>
      </c>
      <c r="C837" t="s">
        <v>68</v>
      </c>
      <c r="D837">
        <v>203</v>
      </c>
      <c r="E837" t="s">
        <v>45</v>
      </c>
      <c r="F837" t="s">
        <v>24</v>
      </c>
      <c r="G837">
        <v>1111893</v>
      </c>
      <c r="H837" t="s">
        <v>25</v>
      </c>
      <c r="I837" t="s">
        <v>26</v>
      </c>
      <c r="J837" t="s">
        <v>27</v>
      </c>
      <c r="K837" t="s">
        <v>28</v>
      </c>
      <c r="L837" t="s">
        <v>29</v>
      </c>
      <c r="M837" t="s">
        <v>30</v>
      </c>
      <c r="N837" t="s">
        <v>49</v>
      </c>
      <c r="O837" t="s">
        <v>32</v>
      </c>
      <c r="P837">
        <v>84</v>
      </c>
      <c r="Q837" s="4">
        <v>12600</v>
      </c>
      <c r="R837" s="4">
        <v>150</v>
      </c>
      <c r="S837" s="4">
        <v>5040</v>
      </c>
      <c r="T837" s="4">
        <v>7560</v>
      </c>
      <c r="U837">
        <v>121</v>
      </c>
      <c r="V837">
        <v>0</v>
      </c>
      <c r="W837" t="str">
        <f t="shared" si="13"/>
        <v>Not Back Order</v>
      </c>
      <c r="X837" t="str">
        <f>IF(OR(A837=2019,A837=2018),IF(IFERROR(VLOOKUP(DATA!D837,'Year Check'!B:B,1,FALSE),"0"),"1","0")," ")</f>
        <v>1</v>
      </c>
    </row>
    <row r="838" spans="1:24" x14ac:dyDescent="0.25">
      <c r="A838">
        <v>2018</v>
      </c>
      <c r="B838">
        <v>1</v>
      </c>
      <c r="C838" t="s">
        <v>68</v>
      </c>
      <c r="D838">
        <v>231</v>
      </c>
      <c r="E838" t="s">
        <v>45</v>
      </c>
      <c r="F838" t="s">
        <v>24</v>
      </c>
      <c r="G838">
        <v>1111893</v>
      </c>
      <c r="H838" t="s">
        <v>47</v>
      </c>
      <c r="I838" t="s">
        <v>48</v>
      </c>
      <c r="J838" t="s">
        <v>53</v>
      </c>
      <c r="K838" t="s">
        <v>28</v>
      </c>
      <c r="L838" t="s">
        <v>29</v>
      </c>
      <c r="M838" t="s">
        <v>34</v>
      </c>
      <c r="N838" t="s">
        <v>49</v>
      </c>
      <c r="O838" t="s">
        <v>32</v>
      </c>
      <c r="P838">
        <v>84</v>
      </c>
      <c r="Q838" s="4">
        <v>798.85909090909092</v>
      </c>
      <c r="R838" s="4">
        <v>9.5102272727272723</v>
      </c>
      <c r="S838" s="4">
        <v>319.54363636363638</v>
      </c>
      <c r="T838" s="4">
        <v>479.31545454545454</v>
      </c>
      <c r="U838">
        <v>121</v>
      </c>
      <c r="V838">
        <v>0</v>
      </c>
      <c r="W838" t="str">
        <f t="shared" si="13"/>
        <v>Not Back Order</v>
      </c>
      <c r="X838" t="str">
        <f>IF(OR(A838=2019,A838=2018),IF(IFERROR(VLOOKUP(DATA!D838,'Year Check'!B:B,1,FALSE),"0"),"1","0")," ")</f>
        <v>1</v>
      </c>
    </row>
    <row r="839" spans="1:24" x14ac:dyDescent="0.25">
      <c r="A839">
        <v>2018</v>
      </c>
      <c r="B839">
        <v>1</v>
      </c>
      <c r="C839" t="s">
        <v>68</v>
      </c>
      <c r="D839">
        <v>232</v>
      </c>
      <c r="E839" t="s">
        <v>45</v>
      </c>
      <c r="F839" t="s">
        <v>24</v>
      </c>
      <c r="G839">
        <v>1111893</v>
      </c>
      <c r="H839" t="s">
        <v>47</v>
      </c>
      <c r="I839" t="s">
        <v>59</v>
      </c>
      <c r="J839" t="s">
        <v>53</v>
      </c>
      <c r="K839" t="s">
        <v>28</v>
      </c>
      <c r="L839" t="s">
        <v>29</v>
      </c>
      <c r="M839" t="s">
        <v>30</v>
      </c>
      <c r="N839" t="s">
        <v>49</v>
      </c>
      <c r="O839" t="s">
        <v>32</v>
      </c>
      <c r="P839">
        <v>0</v>
      </c>
      <c r="Q839" s="4">
        <v>0</v>
      </c>
      <c r="R839" s="4">
        <v>208.60749999999999</v>
      </c>
      <c r="S839" s="4">
        <v>0</v>
      </c>
      <c r="T839" s="4">
        <v>0</v>
      </c>
      <c r="U839">
        <v>121</v>
      </c>
      <c r="V839">
        <v>0</v>
      </c>
      <c r="W839" t="str">
        <f t="shared" si="13"/>
        <v>Not Back Order</v>
      </c>
      <c r="X839" t="str">
        <f>IF(OR(A839=2019,A839=2018),IF(IFERROR(VLOOKUP(DATA!D839,'Year Check'!B:B,1,FALSE),"0"),"1","0")," ")</f>
        <v>1</v>
      </c>
    </row>
    <row r="840" spans="1:24" x14ac:dyDescent="0.25">
      <c r="A840">
        <v>2018</v>
      </c>
      <c r="B840">
        <v>1</v>
      </c>
      <c r="C840" t="s">
        <v>68</v>
      </c>
      <c r="D840">
        <v>256</v>
      </c>
      <c r="E840" t="s">
        <v>45</v>
      </c>
      <c r="F840" t="s">
        <v>24</v>
      </c>
      <c r="G840">
        <v>1111893</v>
      </c>
      <c r="H840" t="s">
        <v>47</v>
      </c>
      <c r="I840" t="s">
        <v>59</v>
      </c>
      <c r="J840" t="s">
        <v>53</v>
      </c>
      <c r="K840" t="s">
        <v>28</v>
      </c>
      <c r="L840" t="s">
        <v>29</v>
      </c>
      <c r="M840" t="s">
        <v>30</v>
      </c>
      <c r="N840" t="s">
        <v>49</v>
      </c>
      <c r="O840" t="s">
        <v>46</v>
      </c>
      <c r="P840">
        <v>2</v>
      </c>
      <c r="Q840" s="4">
        <v>277.33333333333331</v>
      </c>
      <c r="R840" s="4">
        <v>138.66666666666666</v>
      </c>
      <c r="S840" s="4">
        <v>110.93333333333334</v>
      </c>
      <c r="T840" s="4">
        <v>166.39999999999998</v>
      </c>
      <c r="U840">
        <v>121</v>
      </c>
      <c r="V840">
        <v>0</v>
      </c>
      <c r="W840" t="str">
        <f t="shared" si="13"/>
        <v>Not Back Order</v>
      </c>
      <c r="X840" t="str">
        <f>IF(OR(A840=2019,A840=2018),IF(IFERROR(VLOOKUP(DATA!D840,'Year Check'!B:B,1,FALSE),"0"),"1","0")," ")</f>
        <v>1</v>
      </c>
    </row>
    <row r="841" spans="1:24" x14ac:dyDescent="0.25">
      <c r="A841">
        <v>2018</v>
      </c>
      <c r="B841">
        <v>1</v>
      </c>
      <c r="C841" t="s">
        <v>68</v>
      </c>
      <c r="D841">
        <v>261</v>
      </c>
      <c r="E841" t="s">
        <v>45</v>
      </c>
      <c r="F841" t="s">
        <v>24</v>
      </c>
      <c r="G841">
        <v>1111893</v>
      </c>
      <c r="H841" t="s">
        <v>47</v>
      </c>
      <c r="I841" t="s">
        <v>59</v>
      </c>
      <c r="J841" t="s">
        <v>53</v>
      </c>
      <c r="K841" t="s">
        <v>28</v>
      </c>
      <c r="L841" t="s">
        <v>29</v>
      </c>
      <c r="M841" t="s">
        <v>30</v>
      </c>
      <c r="N841" t="s">
        <v>49</v>
      </c>
      <c r="O841" t="s">
        <v>46</v>
      </c>
      <c r="P841">
        <v>4</v>
      </c>
      <c r="Q841" s="4">
        <v>414.25</v>
      </c>
      <c r="R841" s="4">
        <v>103.5625</v>
      </c>
      <c r="S841" s="4">
        <v>165.70000000000002</v>
      </c>
      <c r="T841" s="4">
        <v>248.54999999999998</v>
      </c>
      <c r="U841">
        <v>3</v>
      </c>
      <c r="V841">
        <v>0</v>
      </c>
      <c r="W841" t="str">
        <f t="shared" si="13"/>
        <v>Not Back Order</v>
      </c>
      <c r="X841" t="str">
        <f>IF(OR(A841=2019,A841=2018),IF(IFERROR(VLOOKUP(DATA!D841,'Year Check'!B:B,1,FALSE),"0"),"1","0")," ")</f>
        <v>1</v>
      </c>
    </row>
    <row r="842" spans="1:24" x14ac:dyDescent="0.25">
      <c r="A842">
        <v>2018</v>
      </c>
      <c r="B842">
        <v>1</v>
      </c>
      <c r="C842" t="s">
        <v>68</v>
      </c>
      <c r="D842">
        <v>263</v>
      </c>
      <c r="E842" t="s">
        <v>45</v>
      </c>
      <c r="F842" t="s">
        <v>24</v>
      </c>
      <c r="G842">
        <v>1111893</v>
      </c>
      <c r="H842" t="s">
        <v>36</v>
      </c>
      <c r="I842" t="s">
        <v>37</v>
      </c>
      <c r="J842" t="s">
        <v>53</v>
      </c>
      <c r="K842" t="s">
        <v>28</v>
      </c>
      <c r="L842" t="s">
        <v>29</v>
      </c>
      <c r="M842" t="s">
        <v>30</v>
      </c>
      <c r="N842" t="s">
        <v>49</v>
      </c>
      <c r="O842" t="s">
        <v>32</v>
      </c>
      <c r="P842">
        <v>10</v>
      </c>
      <c r="Q842" s="4">
        <v>585.71428571428567</v>
      </c>
      <c r="R842" s="4">
        <v>58.571428571428569</v>
      </c>
      <c r="S842" s="4">
        <v>234.28571428571428</v>
      </c>
      <c r="T842" s="4">
        <v>351.42857142857139</v>
      </c>
      <c r="U842">
        <v>121</v>
      </c>
      <c r="V842">
        <v>0</v>
      </c>
      <c r="W842" t="str">
        <f t="shared" si="13"/>
        <v>Not Back Order</v>
      </c>
      <c r="X842" t="str">
        <f>IF(OR(A842=2019,A842=2018),IF(IFERROR(VLOOKUP(DATA!D842,'Year Check'!B:B,1,FALSE),"0"),"1","0")," ")</f>
        <v>1</v>
      </c>
    </row>
    <row r="843" spans="1:24" x14ac:dyDescent="0.25">
      <c r="A843">
        <v>2018</v>
      </c>
      <c r="B843">
        <v>1</v>
      </c>
      <c r="C843" t="s">
        <v>68</v>
      </c>
      <c r="D843">
        <v>415</v>
      </c>
      <c r="E843" t="s">
        <v>50</v>
      </c>
      <c r="F843" t="s">
        <v>24</v>
      </c>
      <c r="G843">
        <v>1111729</v>
      </c>
      <c r="H843" t="s">
        <v>47</v>
      </c>
      <c r="I843" t="s">
        <v>59</v>
      </c>
      <c r="J843" t="s">
        <v>27</v>
      </c>
      <c r="K843" t="s">
        <v>28</v>
      </c>
      <c r="L843" t="s">
        <v>38</v>
      </c>
      <c r="M843" t="s">
        <v>34</v>
      </c>
      <c r="N843" t="s">
        <v>40</v>
      </c>
      <c r="O843" t="s">
        <v>35</v>
      </c>
      <c r="P843">
        <v>4</v>
      </c>
      <c r="Q843" s="4">
        <v>42.5</v>
      </c>
      <c r="R843" s="4">
        <v>10.625</v>
      </c>
      <c r="S843" s="4">
        <v>17</v>
      </c>
      <c r="T843" s="4">
        <v>25.5</v>
      </c>
      <c r="U843">
        <v>0</v>
      </c>
      <c r="V843">
        <v>0</v>
      </c>
      <c r="W843" t="str">
        <f t="shared" si="13"/>
        <v>Not Back Order</v>
      </c>
      <c r="X843" t="str">
        <f>IF(OR(A843=2019,A843=2018),IF(IFERROR(VLOOKUP(DATA!D843,'Year Check'!B:B,1,FALSE),"0"),"1","0")," ")</f>
        <v>1</v>
      </c>
    </row>
    <row r="844" spans="1:24" x14ac:dyDescent="0.25">
      <c r="A844">
        <v>2018</v>
      </c>
      <c r="B844">
        <v>1</v>
      </c>
      <c r="C844" t="s">
        <v>68</v>
      </c>
      <c r="D844">
        <v>128</v>
      </c>
      <c r="E844" t="s">
        <v>45</v>
      </c>
      <c r="F844" t="s">
        <v>24</v>
      </c>
      <c r="G844">
        <v>1111112</v>
      </c>
      <c r="H844" t="s">
        <v>56</v>
      </c>
      <c r="I844" t="s">
        <v>63</v>
      </c>
      <c r="J844" t="s">
        <v>27</v>
      </c>
      <c r="K844" t="s">
        <v>28</v>
      </c>
      <c r="L844" t="s">
        <v>29</v>
      </c>
      <c r="M844" t="s">
        <v>30</v>
      </c>
      <c r="N844" t="s">
        <v>31</v>
      </c>
      <c r="O844" t="s">
        <v>32</v>
      </c>
      <c r="P844">
        <v>84</v>
      </c>
      <c r="Q844" s="4">
        <v>865.10454545454547</v>
      </c>
      <c r="R844" s="4">
        <v>10.298863636363636</v>
      </c>
      <c r="S844" s="4">
        <v>346.04181818181826</v>
      </c>
      <c r="T844" s="4">
        <v>519.06272727272722</v>
      </c>
      <c r="U844">
        <v>86</v>
      </c>
      <c r="V844">
        <v>0</v>
      </c>
      <c r="W844" t="str">
        <f t="shared" si="13"/>
        <v>Not Back Order</v>
      </c>
      <c r="X844" t="str">
        <f>IF(OR(A844=2019,A844=2018),IF(IFERROR(VLOOKUP(DATA!D844,'Year Check'!B:B,1,FALSE),"0"),"1","0")," ")</f>
        <v>1</v>
      </c>
    </row>
    <row r="845" spans="1:24" x14ac:dyDescent="0.25">
      <c r="A845">
        <v>2018</v>
      </c>
      <c r="B845">
        <v>1</v>
      </c>
      <c r="C845" t="s">
        <v>68</v>
      </c>
      <c r="D845">
        <v>317</v>
      </c>
      <c r="E845" t="s">
        <v>50</v>
      </c>
      <c r="F845" t="s">
        <v>24</v>
      </c>
      <c r="G845">
        <v>1111111</v>
      </c>
      <c r="H845" t="s">
        <v>25</v>
      </c>
      <c r="I845" t="s">
        <v>26</v>
      </c>
      <c r="J845" t="s">
        <v>27</v>
      </c>
      <c r="K845" t="s">
        <v>28</v>
      </c>
      <c r="L845" t="s">
        <v>29</v>
      </c>
      <c r="M845" t="s">
        <v>39</v>
      </c>
      <c r="N845" t="s">
        <v>31</v>
      </c>
      <c r="O845" t="s">
        <v>46</v>
      </c>
      <c r="P845">
        <v>10</v>
      </c>
      <c r="Q845" s="4">
        <v>1500</v>
      </c>
      <c r="R845" s="4">
        <v>150</v>
      </c>
      <c r="S845" s="4">
        <v>600</v>
      </c>
      <c r="T845" s="4">
        <v>900</v>
      </c>
      <c r="U845">
        <v>121</v>
      </c>
      <c r="V845">
        <v>0</v>
      </c>
      <c r="W845" t="str">
        <f t="shared" si="13"/>
        <v>Not Back Order</v>
      </c>
      <c r="X845" t="str">
        <f>IF(OR(A845=2019,A845=2018),IF(IFERROR(VLOOKUP(DATA!D845,'Year Check'!B:B,1,FALSE),"0"),"1","0")," ")</f>
        <v>1</v>
      </c>
    </row>
    <row r="846" spans="1:24" x14ac:dyDescent="0.25">
      <c r="A846">
        <v>2018</v>
      </c>
      <c r="B846">
        <v>1</v>
      </c>
      <c r="C846" t="s">
        <v>68</v>
      </c>
      <c r="D846">
        <v>436</v>
      </c>
      <c r="E846" t="s">
        <v>45</v>
      </c>
      <c r="F846" t="s">
        <v>24</v>
      </c>
      <c r="G846">
        <v>1112531</v>
      </c>
      <c r="H846" t="s">
        <v>47</v>
      </c>
      <c r="I846" t="s">
        <v>48</v>
      </c>
      <c r="J846" t="s">
        <v>53</v>
      </c>
      <c r="K846" t="s">
        <v>72</v>
      </c>
      <c r="L846" t="s">
        <v>29</v>
      </c>
      <c r="M846" t="s">
        <v>34</v>
      </c>
      <c r="N846" t="s">
        <v>40</v>
      </c>
      <c r="O846" t="s">
        <v>35</v>
      </c>
      <c r="P846">
        <v>4</v>
      </c>
      <c r="Q846" s="4">
        <v>1.25</v>
      </c>
      <c r="R846" s="4">
        <v>0.3125</v>
      </c>
      <c r="S846" s="4">
        <v>0.5</v>
      </c>
      <c r="T846" s="4">
        <v>0.75</v>
      </c>
      <c r="U846">
        <v>0</v>
      </c>
      <c r="V846">
        <v>0</v>
      </c>
      <c r="W846" t="str">
        <f t="shared" si="13"/>
        <v>Not Back Order</v>
      </c>
      <c r="X846" t="str">
        <f>IF(OR(A846=2019,A846=2018),IF(IFERROR(VLOOKUP(DATA!D846,'Year Check'!B:B,1,FALSE),"0"),"1","0")," ")</f>
        <v>1</v>
      </c>
    </row>
    <row r="847" spans="1:24" x14ac:dyDescent="0.25">
      <c r="A847">
        <v>2018</v>
      </c>
      <c r="B847">
        <v>1</v>
      </c>
      <c r="C847" t="s">
        <v>68</v>
      </c>
      <c r="D847">
        <v>120</v>
      </c>
      <c r="E847" t="s">
        <v>45</v>
      </c>
      <c r="F847" t="s">
        <v>24</v>
      </c>
      <c r="G847">
        <v>1111249</v>
      </c>
      <c r="H847" t="s">
        <v>56</v>
      </c>
      <c r="I847" t="s">
        <v>63</v>
      </c>
      <c r="J847" t="s">
        <v>43</v>
      </c>
      <c r="K847" t="s">
        <v>28</v>
      </c>
      <c r="L847" t="s">
        <v>29</v>
      </c>
      <c r="M847" t="s">
        <v>30</v>
      </c>
      <c r="N847" t="s">
        <v>40</v>
      </c>
      <c r="O847" t="s">
        <v>46</v>
      </c>
      <c r="P847">
        <v>50</v>
      </c>
      <c r="Q847" s="4">
        <v>7493.7962962962974</v>
      </c>
      <c r="R847" s="4">
        <v>149.87592592592594</v>
      </c>
      <c r="S847" s="4">
        <v>2997.5185185185192</v>
      </c>
      <c r="T847" s="4">
        <v>4496.2777777777783</v>
      </c>
      <c r="U847">
        <v>32</v>
      </c>
      <c r="V847">
        <v>0</v>
      </c>
      <c r="W847" t="str">
        <f t="shared" si="13"/>
        <v>Not Back Order</v>
      </c>
      <c r="X847" t="str">
        <f>IF(OR(A847=2019,A847=2018),IF(IFERROR(VLOOKUP(DATA!D847,'Year Check'!B:B,1,FALSE),"0"),"1","0")," ")</f>
        <v>1</v>
      </c>
    </row>
    <row r="848" spans="1:24" x14ac:dyDescent="0.25">
      <c r="A848">
        <v>2018</v>
      </c>
      <c r="B848">
        <v>1</v>
      </c>
      <c r="C848" t="s">
        <v>68</v>
      </c>
      <c r="D848">
        <v>166</v>
      </c>
      <c r="E848" t="s">
        <v>45</v>
      </c>
      <c r="F848" t="s">
        <v>24</v>
      </c>
      <c r="G848">
        <v>1111249</v>
      </c>
      <c r="H848" t="s">
        <v>41</v>
      </c>
      <c r="I848" t="s">
        <v>42</v>
      </c>
      <c r="J848" t="s">
        <v>43</v>
      </c>
      <c r="K848" t="s">
        <v>28</v>
      </c>
      <c r="L848" t="s">
        <v>29</v>
      </c>
      <c r="M848" t="s">
        <v>30</v>
      </c>
      <c r="N848" t="s">
        <v>40</v>
      </c>
      <c r="O848" t="s">
        <v>46</v>
      </c>
      <c r="P848">
        <v>85</v>
      </c>
      <c r="Q848" s="4">
        <v>467.30898876404495</v>
      </c>
      <c r="R848" s="4">
        <v>5.4977528089887642</v>
      </c>
      <c r="S848" s="4">
        <v>186.92359550561798</v>
      </c>
      <c r="T848" s="4">
        <v>280.38539325842697</v>
      </c>
      <c r="U848">
        <v>80</v>
      </c>
      <c r="V848">
        <v>0</v>
      </c>
      <c r="W848" t="str">
        <f t="shared" si="13"/>
        <v>Not Back Order</v>
      </c>
      <c r="X848" t="str">
        <f>IF(OR(A848=2019,A848=2018),IF(IFERROR(VLOOKUP(DATA!D848,'Year Check'!B:B,1,FALSE),"0"),"1","0")," ")</f>
        <v>1</v>
      </c>
    </row>
    <row r="849" spans="1:24" x14ac:dyDescent="0.25">
      <c r="A849">
        <v>2018</v>
      </c>
      <c r="B849">
        <v>1</v>
      </c>
      <c r="C849" t="s">
        <v>68</v>
      </c>
      <c r="D849">
        <v>201</v>
      </c>
      <c r="E849" t="s">
        <v>45</v>
      </c>
      <c r="F849" t="s">
        <v>24</v>
      </c>
      <c r="G849">
        <v>1111249</v>
      </c>
      <c r="H849" t="s">
        <v>41</v>
      </c>
      <c r="I849" t="s">
        <v>42</v>
      </c>
      <c r="J849" t="s">
        <v>43</v>
      </c>
      <c r="K849" t="s">
        <v>28</v>
      </c>
      <c r="L849" t="s">
        <v>29</v>
      </c>
      <c r="M849" t="s">
        <v>30</v>
      </c>
      <c r="N849" t="s">
        <v>40</v>
      </c>
      <c r="O849" t="s">
        <v>46</v>
      </c>
      <c r="P849">
        <v>76</v>
      </c>
      <c r="Q849" s="4">
        <v>221.39750000000001</v>
      </c>
      <c r="R849" s="4">
        <v>2.913125</v>
      </c>
      <c r="S849" s="4">
        <v>88.558999999999997</v>
      </c>
      <c r="T849" s="4">
        <v>132.83850000000001</v>
      </c>
      <c r="U849">
        <v>88</v>
      </c>
      <c r="V849">
        <v>0</v>
      </c>
      <c r="W849" t="str">
        <f t="shared" si="13"/>
        <v>Not Back Order</v>
      </c>
      <c r="X849" t="str">
        <f>IF(OR(A849=2019,A849=2018),IF(IFERROR(VLOOKUP(DATA!D849,'Year Check'!B:B,1,FALSE),"0"),"1","0")," ")</f>
        <v>1</v>
      </c>
    </row>
    <row r="850" spans="1:24" x14ac:dyDescent="0.25">
      <c r="A850">
        <v>2018</v>
      </c>
      <c r="B850">
        <v>1</v>
      </c>
      <c r="C850" t="s">
        <v>68</v>
      </c>
      <c r="D850">
        <v>143</v>
      </c>
      <c r="E850" t="s">
        <v>61</v>
      </c>
      <c r="F850" t="s">
        <v>24</v>
      </c>
      <c r="G850">
        <v>1111185</v>
      </c>
      <c r="H850" t="s">
        <v>25</v>
      </c>
      <c r="I850" t="s">
        <v>69</v>
      </c>
      <c r="J850" t="s">
        <v>27</v>
      </c>
      <c r="K850" t="s">
        <v>28</v>
      </c>
      <c r="L850" t="s">
        <v>29</v>
      </c>
      <c r="M850" t="s">
        <v>39</v>
      </c>
      <c r="N850" t="s">
        <v>31</v>
      </c>
      <c r="O850" t="s">
        <v>35</v>
      </c>
      <c r="P850">
        <v>-1</v>
      </c>
      <c r="Q850" s="4">
        <v>-116.64333333333333</v>
      </c>
      <c r="R850" s="4">
        <v>116.64333333333333</v>
      </c>
      <c r="S850" s="4">
        <v>-46.657333333333341</v>
      </c>
      <c r="T850" s="4">
        <v>-69.98599999999999</v>
      </c>
      <c r="U850">
        <v>0</v>
      </c>
      <c r="V850">
        <v>0</v>
      </c>
      <c r="W850" t="str">
        <f t="shared" si="13"/>
        <v>Back Order</v>
      </c>
      <c r="X850" t="str">
        <f>IF(OR(A850=2019,A850=2018),IF(IFERROR(VLOOKUP(DATA!D850,'Year Check'!B:B,1,FALSE),"0"),"1","0")," ")</f>
        <v>1</v>
      </c>
    </row>
    <row r="851" spans="1:24" x14ac:dyDescent="0.25">
      <c r="A851">
        <v>2018</v>
      </c>
      <c r="B851">
        <v>1</v>
      </c>
      <c r="C851" t="s">
        <v>68</v>
      </c>
      <c r="D851">
        <v>226</v>
      </c>
      <c r="E851" t="s">
        <v>61</v>
      </c>
      <c r="F851" t="s">
        <v>24</v>
      </c>
      <c r="G851">
        <v>1111185</v>
      </c>
      <c r="H851" t="s">
        <v>47</v>
      </c>
      <c r="I851" t="s">
        <v>73</v>
      </c>
      <c r="J851" t="s">
        <v>43</v>
      </c>
      <c r="K851" t="s">
        <v>28</v>
      </c>
      <c r="L851" t="s">
        <v>29</v>
      </c>
      <c r="M851" t="s">
        <v>39</v>
      </c>
      <c r="N851" t="s">
        <v>31</v>
      </c>
      <c r="O851" t="s">
        <v>35</v>
      </c>
      <c r="P851">
        <v>2</v>
      </c>
      <c r="Q851" s="4">
        <v>296.66666666666669</v>
      </c>
      <c r="R851" s="4">
        <v>148.33333333333334</v>
      </c>
      <c r="S851" s="4">
        <v>118.66666666666669</v>
      </c>
      <c r="T851" s="4">
        <v>178</v>
      </c>
      <c r="U851">
        <v>39</v>
      </c>
      <c r="V851">
        <v>0</v>
      </c>
      <c r="W851" t="str">
        <f t="shared" si="13"/>
        <v>Not Back Order</v>
      </c>
      <c r="X851" t="str">
        <f>IF(OR(A851=2019,A851=2018),IF(IFERROR(VLOOKUP(DATA!D851,'Year Check'!B:B,1,FALSE),"0"),"1","0")," ")</f>
        <v>1</v>
      </c>
    </row>
    <row r="852" spans="1:24" x14ac:dyDescent="0.25">
      <c r="A852">
        <v>2018</v>
      </c>
      <c r="B852">
        <v>1</v>
      </c>
      <c r="C852" t="s">
        <v>68</v>
      </c>
      <c r="D852">
        <v>227</v>
      </c>
      <c r="E852" t="s">
        <v>61</v>
      </c>
      <c r="F852" t="s">
        <v>24</v>
      </c>
      <c r="G852">
        <v>1111185</v>
      </c>
      <c r="H852" t="s">
        <v>25</v>
      </c>
      <c r="I852" t="s">
        <v>69</v>
      </c>
      <c r="J852" t="s">
        <v>27</v>
      </c>
      <c r="K852" t="s">
        <v>28</v>
      </c>
      <c r="L852" t="s">
        <v>29</v>
      </c>
      <c r="M852" t="s">
        <v>39</v>
      </c>
      <c r="N852" t="s">
        <v>31</v>
      </c>
      <c r="O852" t="s">
        <v>35</v>
      </c>
      <c r="P852">
        <v>1</v>
      </c>
      <c r="Q852" s="4">
        <v>176.4</v>
      </c>
      <c r="R852" s="4">
        <v>176.4</v>
      </c>
      <c r="S852" s="4">
        <v>70.56</v>
      </c>
      <c r="T852" s="4">
        <v>105.84</v>
      </c>
      <c r="U852">
        <v>121</v>
      </c>
      <c r="V852">
        <v>0</v>
      </c>
      <c r="W852" t="str">
        <f t="shared" si="13"/>
        <v>Not Back Order</v>
      </c>
      <c r="X852" t="str">
        <f>IF(OR(A852=2019,A852=2018),IF(IFERROR(VLOOKUP(DATA!D852,'Year Check'!B:B,1,FALSE),"0"),"1","0")," ")</f>
        <v>1</v>
      </c>
    </row>
    <row r="853" spans="1:24" x14ac:dyDescent="0.25">
      <c r="A853">
        <v>2018</v>
      </c>
      <c r="B853">
        <v>1</v>
      </c>
      <c r="C853" t="s">
        <v>68</v>
      </c>
      <c r="D853">
        <v>228</v>
      </c>
      <c r="E853" t="s">
        <v>61</v>
      </c>
      <c r="F853" t="s">
        <v>24</v>
      </c>
      <c r="G853">
        <v>1111185</v>
      </c>
      <c r="H853" t="s">
        <v>25</v>
      </c>
      <c r="I853" t="s">
        <v>69</v>
      </c>
      <c r="J853" t="s">
        <v>27</v>
      </c>
      <c r="K853" t="s">
        <v>28</v>
      </c>
      <c r="L853" t="s">
        <v>29</v>
      </c>
      <c r="M853" t="s">
        <v>39</v>
      </c>
      <c r="N853" t="s">
        <v>31</v>
      </c>
      <c r="O853" t="s">
        <v>35</v>
      </c>
      <c r="P853">
        <v>-1</v>
      </c>
      <c r="Q853" s="4">
        <v>-293.33333333333331</v>
      </c>
      <c r="R853" s="4">
        <v>293.33333333333331</v>
      </c>
      <c r="S853" s="4">
        <v>-117.33333333333334</v>
      </c>
      <c r="T853" s="4">
        <v>-175.99999999999997</v>
      </c>
      <c r="U853">
        <v>3</v>
      </c>
      <c r="V853">
        <v>0</v>
      </c>
      <c r="W853" t="str">
        <f t="shared" si="13"/>
        <v>Back Order</v>
      </c>
      <c r="X853" t="str">
        <f>IF(OR(A853=2019,A853=2018),IF(IFERROR(VLOOKUP(DATA!D853,'Year Check'!B:B,1,FALSE),"0"),"1","0")," ")</f>
        <v>1</v>
      </c>
    </row>
    <row r="854" spans="1:24" x14ac:dyDescent="0.25">
      <c r="A854">
        <v>2018</v>
      </c>
      <c r="B854">
        <v>1</v>
      </c>
      <c r="C854" t="s">
        <v>68</v>
      </c>
      <c r="D854">
        <v>255</v>
      </c>
      <c r="E854" t="s">
        <v>61</v>
      </c>
      <c r="F854" t="s">
        <v>24</v>
      </c>
      <c r="G854">
        <v>1111185</v>
      </c>
      <c r="H854" t="s">
        <v>25</v>
      </c>
      <c r="I854" t="s">
        <v>69</v>
      </c>
      <c r="J854" t="s">
        <v>27</v>
      </c>
      <c r="K854" t="s">
        <v>28</v>
      </c>
      <c r="L854" t="s">
        <v>29</v>
      </c>
      <c r="M854" t="s">
        <v>39</v>
      </c>
      <c r="N854" t="s">
        <v>31</v>
      </c>
      <c r="O854" t="s">
        <v>35</v>
      </c>
      <c r="P854">
        <v>10</v>
      </c>
      <c r="Q854" s="4">
        <v>1500</v>
      </c>
      <c r="R854" s="4">
        <v>150</v>
      </c>
      <c r="S854" s="4">
        <v>600</v>
      </c>
      <c r="T854" s="4">
        <v>900</v>
      </c>
      <c r="U854">
        <v>5</v>
      </c>
      <c r="V854">
        <v>0</v>
      </c>
      <c r="W854" t="str">
        <f t="shared" si="13"/>
        <v>Not Back Order</v>
      </c>
      <c r="X854" t="str">
        <f>IF(OR(A854=2019,A854=2018),IF(IFERROR(VLOOKUP(DATA!D854,'Year Check'!B:B,1,FALSE),"0"),"1","0")," ")</f>
        <v>1</v>
      </c>
    </row>
    <row r="855" spans="1:24" x14ac:dyDescent="0.25">
      <c r="A855">
        <v>2018</v>
      </c>
      <c r="B855">
        <v>1</v>
      </c>
      <c r="C855" t="s">
        <v>68</v>
      </c>
      <c r="D855">
        <v>300</v>
      </c>
      <c r="E855" t="s">
        <v>23</v>
      </c>
      <c r="F855" t="s">
        <v>24</v>
      </c>
      <c r="G855">
        <v>1111185</v>
      </c>
      <c r="H855" t="s">
        <v>41</v>
      </c>
      <c r="I855" t="s">
        <v>42</v>
      </c>
      <c r="J855" t="s">
        <v>27</v>
      </c>
      <c r="K855" t="s">
        <v>28</v>
      </c>
      <c r="L855" t="s">
        <v>29</v>
      </c>
      <c r="M855" t="s">
        <v>34</v>
      </c>
      <c r="N855" t="s">
        <v>40</v>
      </c>
      <c r="O855" t="s">
        <v>35</v>
      </c>
      <c r="P855">
        <v>4</v>
      </c>
      <c r="Q855" s="4">
        <v>19.995000000000001</v>
      </c>
      <c r="R855" s="4">
        <v>4.9987500000000002</v>
      </c>
      <c r="S855" s="4">
        <v>7.9980000000000011</v>
      </c>
      <c r="T855" s="4">
        <v>11.997</v>
      </c>
      <c r="U855">
        <v>0</v>
      </c>
      <c r="V855">
        <v>0</v>
      </c>
      <c r="W855" t="str">
        <f t="shared" si="13"/>
        <v>Not Back Order</v>
      </c>
      <c r="X855" t="str">
        <f>IF(OR(A855=2019,A855=2018),IF(IFERROR(VLOOKUP(DATA!D855,'Year Check'!B:B,1,FALSE),"0"),"1","0")," ")</f>
        <v>1</v>
      </c>
    </row>
    <row r="856" spans="1:24" x14ac:dyDescent="0.25">
      <c r="A856">
        <v>2018</v>
      </c>
      <c r="B856">
        <v>1</v>
      </c>
      <c r="C856" t="s">
        <v>68</v>
      </c>
      <c r="D856">
        <v>305</v>
      </c>
      <c r="E856" t="s">
        <v>61</v>
      </c>
      <c r="F856" t="s">
        <v>24</v>
      </c>
      <c r="G856">
        <v>1111185</v>
      </c>
      <c r="H856" t="s">
        <v>41</v>
      </c>
      <c r="I856" t="s">
        <v>44</v>
      </c>
      <c r="J856" t="s">
        <v>43</v>
      </c>
      <c r="K856" t="s">
        <v>28</v>
      </c>
      <c r="L856" t="s">
        <v>29</v>
      </c>
      <c r="M856" t="s">
        <v>39</v>
      </c>
      <c r="N856" t="s">
        <v>31</v>
      </c>
      <c r="O856" t="s">
        <v>35</v>
      </c>
      <c r="P856">
        <v>4</v>
      </c>
      <c r="Q856" s="4">
        <v>17.5</v>
      </c>
      <c r="R856" s="4">
        <v>4.375</v>
      </c>
      <c r="S856" s="4">
        <v>7</v>
      </c>
      <c r="T856" s="4">
        <v>10.5</v>
      </c>
      <c r="U856">
        <v>82</v>
      </c>
      <c r="V856">
        <v>0</v>
      </c>
      <c r="W856" t="str">
        <f t="shared" si="13"/>
        <v>Not Back Order</v>
      </c>
      <c r="X856" t="str">
        <f>IF(OR(A856=2019,A856=2018),IF(IFERROR(VLOOKUP(DATA!D856,'Year Check'!B:B,1,FALSE),"0"),"1","0")," ")</f>
        <v>1</v>
      </c>
    </row>
    <row r="857" spans="1:24" x14ac:dyDescent="0.25">
      <c r="A857">
        <v>2018</v>
      </c>
      <c r="B857">
        <v>1</v>
      </c>
      <c r="C857" t="s">
        <v>68</v>
      </c>
      <c r="D857">
        <v>311</v>
      </c>
      <c r="E857" t="s">
        <v>23</v>
      </c>
      <c r="F857" t="s">
        <v>24</v>
      </c>
      <c r="G857">
        <v>1111185</v>
      </c>
      <c r="H857" t="s">
        <v>64</v>
      </c>
      <c r="I857" t="s">
        <v>64</v>
      </c>
      <c r="J857" t="s">
        <v>27</v>
      </c>
      <c r="K857" t="s">
        <v>28</v>
      </c>
      <c r="L857" t="s">
        <v>29</v>
      </c>
      <c r="M857" t="s">
        <v>34</v>
      </c>
      <c r="N857" t="s">
        <v>40</v>
      </c>
      <c r="O857" t="s">
        <v>35</v>
      </c>
      <c r="P857">
        <v>4</v>
      </c>
      <c r="Q857" s="4">
        <v>31.995000000000001</v>
      </c>
      <c r="R857" s="4">
        <v>7.9987500000000002</v>
      </c>
      <c r="S857" s="4">
        <v>12.798000000000002</v>
      </c>
      <c r="T857" s="4">
        <v>19.196999999999999</v>
      </c>
      <c r="V857">
        <v>0</v>
      </c>
      <c r="W857" t="str">
        <f t="shared" si="13"/>
        <v>Not Back Order</v>
      </c>
      <c r="X857" t="str">
        <f>IF(OR(A857=2019,A857=2018),IF(IFERROR(VLOOKUP(DATA!D857,'Year Check'!B:B,1,FALSE),"0"),"1","0")," ")</f>
        <v>1</v>
      </c>
    </row>
    <row r="858" spans="1:24" x14ac:dyDescent="0.25">
      <c r="A858">
        <v>2018</v>
      </c>
      <c r="B858">
        <v>1</v>
      </c>
      <c r="C858" t="s">
        <v>68</v>
      </c>
      <c r="D858">
        <v>371</v>
      </c>
      <c r="E858" t="s">
        <v>23</v>
      </c>
      <c r="F858" t="s">
        <v>24</v>
      </c>
      <c r="G858">
        <v>1111185</v>
      </c>
      <c r="H858" t="s">
        <v>64</v>
      </c>
      <c r="I858" t="s">
        <v>64</v>
      </c>
      <c r="J858" t="s">
        <v>27</v>
      </c>
      <c r="K858" t="s">
        <v>28</v>
      </c>
      <c r="L858" t="s">
        <v>29</v>
      </c>
      <c r="M858" t="s">
        <v>34</v>
      </c>
      <c r="N858" t="s">
        <v>40</v>
      </c>
      <c r="O858" t="s">
        <v>35</v>
      </c>
      <c r="P858">
        <v>4</v>
      </c>
      <c r="Q858" s="4">
        <v>17.495000000000001</v>
      </c>
      <c r="R858" s="4">
        <v>4.3737500000000002</v>
      </c>
      <c r="S858" s="4">
        <v>6.9980000000000011</v>
      </c>
      <c r="T858" s="4">
        <v>10.497</v>
      </c>
      <c r="V858">
        <v>0</v>
      </c>
      <c r="W858" t="str">
        <f t="shared" si="13"/>
        <v>Not Back Order</v>
      </c>
      <c r="X858" t="str">
        <f>IF(OR(A858=2019,A858=2018),IF(IFERROR(VLOOKUP(DATA!D858,'Year Check'!B:B,1,FALSE),"0"),"1","0")," ")</f>
        <v>1</v>
      </c>
    </row>
    <row r="859" spans="1:24" x14ac:dyDescent="0.25">
      <c r="A859">
        <v>2018</v>
      </c>
      <c r="B859">
        <v>1</v>
      </c>
      <c r="C859" t="s">
        <v>68</v>
      </c>
      <c r="D859">
        <v>382</v>
      </c>
      <c r="E859" t="s">
        <v>23</v>
      </c>
      <c r="F859" t="s">
        <v>24</v>
      </c>
      <c r="G859">
        <v>1111185</v>
      </c>
      <c r="H859" t="s">
        <v>64</v>
      </c>
      <c r="I859" t="s">
        <v>64</v>
      </c>
      <c r="J859" t="s">
        <v>27</v>
      </c>
      <c r="K859" t="s">
        <v>28</v>
      </c>
      <c r="L859" t="s">
        <v>29</v>
      </c>
      <c r="M859" t="s">
        <v>34</v>
      </c>
      <c r="N859" t="s">
        <v>40</v>
      </c>
      <c r="O859" t="s">
        <v>35</v>
      </c>
      <c r="P859">
        <v>4</v>
      </c>
      <c r="Q859" s="4">
        <v>14.994999999999999</v>
      </c>
      <c r="R859" s="4">
        <v>3.7487499999999998</v>
      </c>
      <c r="S859" s="4">
        <v>5.9979999999999993</v>
      </c>
      <c r="T859" s="4">
        <v>8.9969999999999999</v>
      </c>
      <c r="V859">
        <v>0</v>
      </c>
      <c r="W859" t="str">
        <f t="shared" si="13"/>
        <v>Not Back Order</v>
      </c>
      <c r="X859" t="str">
        <f>IF(OR(A859=2019,A859=2018),IF(IFERROR(VLOOKUP(DATA!D859,'Year Check'!B:B,1,FALSE),"0"),"1","0")," ")</f>
        <v>1</v>
      </c>
    </row>
    <row r="860" spans="1:24" x14ac:dyDescent="0.25">
      <c r="A860">
        <v>2018</v>
      </c>
      <c r="B860">
        <v>1</v>
      </c>
      <c r="C860" t="s">
        <v>68</v>
      </c>
      <c r="D860">
        <v>383</v>
      </c>
      <c r="E860" t="s">
        <v>23</v>
      </c>
      <c r="F860" t="s">
        <v>24</v>
      </c>
      <c r="G860">
        <v>1111185</v>
      </c>
      <c r="H860" t="s">
        <v>64</v>
      </c>
      <c r="I860" t="s">
        <v>64</v>
      </c>
      <c r="J860" t="s">
        <v>27</v>
      </c>
      <c r="K860" t="s">
        <v>28</v>
      </c>
      <c r="L860" t="s">
        <v>29</v>
      </c>
      <c r="M860" t="s">
        <v>34</v>
      </c>
      <c r="N860" t="s">
        <v>40</v>
      </c>
      <c r="O860" t="s">
        <v>35</v>
      </c>
      <c r="P860">
        <v>4</v>
      </c>
      <c r="Q860" s="4">
        <v>14.994999999999999</v>
      </c>
      <c r="R860" s="4">
        <v>3.7487499999999998</v>
      </c>
      <c r="S860" s="4">
        <v>5.9979999999999993</v>
      </c>
      <c r="T860" s="4">
        <v>8.9969999999999999</v>
      </c>
      <c r="V860">
        <v>0</v>
      </c>
      <c r="W860" t="str">
        <f t="shared" si="13"/>
        <v>Not Back Order</v>
      </c>
      <c r="X860" t="str">
        <f>IF(OR(A860=2019,A860=2018),IF(IFERROR(VLOOKUP(DATA!D860,'Year Check'!B:B,1,FALSE),"0"),"1","0")," ")</f>
        <v>1</v>
      </c>
    </row>
    <row r="861" spans="1:24" x14ac:dyDescent="0.25">
      <c r="A861">
        <v>2018</v>
      </c>
      <c r="B861">
        <v>1</v>
      </c>
      <c r="C861" t="s">
        <v>68</v>
      </c>
      <c r="D861">
        <v>388</v>
      </c>
      <c r="E861" t="s">
        <v>45</v>
      </c>
      <c r="F861" t="s">
        <v>24</v>
      </c>
      <c r="G861">
        <v>1111893</v>
      </c>
      <c r="H861" t="s">
        <v>25</v>
      </c>
      <c r="I861" t="s">
        <v>26</v>
      </c>
      <c r="J861" t="s">
        <v>27</v>
      </c>
      <c r="K861" t="s">
        <v>28</v>
      </c>
      <c r="L861" t="s">
        <v>29</v>
      </c>
      <c r="M861" t="s">
        <v>39</v>
      </c>
      <c r="N861" t="s">
        <v>40</v>
      </c>
      <c r="O861" t="s">
        <v>35</v>
      </c>
      <c r="P861">
        <v>4</v>
      </c>
      <c r="Q861" s="4">
        <v>600</v>
      </c>
      <c r="R861" s="4">
        <v>150</v>
      </c>
      <c r="S861" s="4">
        <v>240</v>
      </c>
      <c r="T861" s="4">
        <v>360</v>
      </c>
      <c r="U861">
        <v>0</v>
      </c>
      <c r="V861">
        <v>0</v>
      </c>
      <c r="W861" t="str">
        <f t="shared" si="13"/>
        <v>Not Back Order</v>
      </c>
      <c r="X861" t="str">
        <f>IF(OR(A861=2019,A861=2018),IF(IFERROR(VLOOKUP(DATA!D861,'Year Check'!B:B,1,FALSE),"0"),"1","0")," ")</f>
        <v>1</v>
      </c>
    </row>
    <row r="862" spans="1:24" x14ac:dyDescent="0.25">
      <c r="A862">
        <v>2018</v>
      </c>
      <c r="B862">
        <v>1</v>
      </c>
      <c r="C862" t="s">
        <v>68</v>
      </c>
      <c r="D862">
        <v>397</v>
      </c>
      <c r="E862" t="s">
        <v>23</v>
      </c>
      <c r="F862" t="s">
        <v>24</v>
      </c>
      <c r="G862">
        <v>1111185</v>
      </c>
      <c r="H862" t="s">
        <v>64</v>
      </c>
      <c r="I862" t="s">
        <v>64</v>
      </c>
      <c r="J862" t="s">
        <v>27</v>
      </c>
      <c r="K862" t="s">
        <v>28</v>
      </c>
      <c r="L862" t="s">
        <v>29</v>
      </c>
      <c r="M862" t="s">
        <v>34</v>
      </c>
      <c r="N862" t="s">
        <v>40</v>
      </c>
      <c r="O862" t="s">
        <v>35</v>
      </c>
      <c r="P862">
        <v>4</v>
      </c>
      <c r="Q862" s="4">
        <v>11.244999999999999</v>
      </c>
      <c r="R862" s="4">
        <v>2.8112499999999998</v>
      </c>
      <c r="S862" s="4">
        <v>4.4980000000000002</v>
      </c>
      <c r="T862" s="4">
        <v>6.746999999999999</v>
      </c>
      <c r="V862">
        <v>0</v>
      </c>
      <c r="W862" t="str">
        <f t="shared" si="13"/>
        <v>Not Back Order</v>
      </c>
      <c r="X862" t="str">
        <f>IF(OR(A862=2019,A862=2018),IF(IFERROR(VLOOKUP(DATA!D862,'Year Check'!B:B,1,FALSE),"0"),"1","0")," ")</f>
        <v>1</v>
      </c>
    </row>
    <row r="863" spans="1:24" x14ac:dyDescent="0.25">
      <c r="A863">
        <v>2018</v>
      </c>
      <c r="B863">
        <v>1</v>
      </c>
      <c r="C863" t="s">
        <v>68</v>
      </c>
      <c r="D863">
        <v>402</v>
      </c>
      <c r="E863" t="s">
        <v>45</v>
      </c>
      <c r="F863" t="s">
        <v>24</v>
      </c>
      <c r="G863">
        <v>1111893</v>
      </c>
      <c r="H863" t="s">
        <v>25</v>
      </c>
      <c r="I863" t="s">
        <v>26</v>
      </c>
      <c r="J863" t="s">
        <v>27</v>
      </c>
      <c r="K863" t="s">
        <v>28</v>
      </c>
      <c r="L863" t="s">
        <v>29</v>
      </c>
      <c r="M863" t="s">
        <v>39</v>
      </c>
      <c r="N863" t="s">
        <v>40</v>
      </c>
      <c r="O863" t="s">
        <v>35</v>
      </c>
      <c r="P863">
        <v>4</v>
      </c>
      <c r="Q863" s="4">
        <v>600</v>
      </c>
      <c r="R863" s="4">
        <v>150</v>
      </c>
      <c r="S863" s="4">
        <v>240</v>
      </c>
      <c r="T863" s="4">
        <v>360</v>
      </c>
      <c r="U863">
        <v>0</v>
      </c>
      <c r="V863">
        <v>0</v>
      </c>
      <c r="W863" t="str">
        <f t="shared" si="13"/>
        <v>Not Back Order</v>
      </c>
      <c r="X863" t="str">
        <f>IF(OR(A863=2019,A863=2018),IF(IFERROR(VLOOKUP(DATA!D863,'Year Check'!B:B,1,FALSE),"0"),"1","0")," ")</f>
        <v>1</v>
      </c>
    </row>
    <row r="864" spans="1:24" x14ac:dyDescent="0.25">
      <c r="A864">
        <v>2018</v>
      </c>
      <c r="B864">
        <v>1</v>
      </c>
      <c r="C864" t="s">
        <v>68</v>
      </c>
      <c r="D864">
        <v>142</v>
      </c>
      <c r="E864" t="s">
        <v>23</v>
      </c>
      <c r="F864" t="s">
        <v>24</v>
      </c>
      <c r="G864">
        <v>1111185</v>
      </c>
      <c r="H864" t="s">
        <v>25</v>
      </c>
      <c r="I864" t="s">
        <v>69</v>
      </c>
      <c r="J864" t="s">
        <v>27</v>
      </c>
      <c r="K864" t="s">
        <v>28</v>
      </c>
      <c r="L864" t="s">
        <v>29</v>
      </c>
      <c r="M864" t="s">
        <v>34</v>
      </c>
      <c r="N864" t="s">
        <v>31</v>
      </c>
      <c r="O864" t="s">
        <v>32</v>
      </c>
      <c r="P864">
        <v>2</v>
      </c>
      <c r="Q864" s="4">
        <v>300</v>
      </c>
      <c r="R864" s="4">
        <v>150</v>
      </c>
      <c r="S864" s="4">
        <v>120</v>
      </c>
      <c r="T864" s="4">
        <v>180</v>
      </c>
      <c r="U864">
        <v>4</v>
      </c>
      <c r="V864">
        <v>0</v>
      </c>
      <c r="W864" t="str">
        <f t="shared" si="13"/>
        <v>Not Back Order</v>
      </c>
      <c r="X864" t="str">
        <f>IF(OR(A864=2019,A864=2018),IF(IFERROR(VLOOKUP(DATA!D864,'Year Check'!B:B,1,FALSE),"0"),"1","0")," ")</f>
        <v>1</v>
      </c>
    </row>
    <row r="865" spans="1:24" x14ac:dyDescent="0.25">
      <c r="A865">
        <v>2018</v>
      </c>
      <c r="B865">
        <v>1</v>
      </c>
      <c r="C865" t="s">
        <v>68</v>
      </c>
      <c r="D865">
        <v>277</v>
      </c>
      <c r="E865" t="s">
        <v>23</v>
      </c>
      <c r="F865" t="s">
        <v>24</v>
      </c>
      <c r="G865">
        <v>1111185</v>
      </c>
      <c r="H865" t="s">
        <v>41</v>
      </c>
      <c r="I865" t="s">
        <v>44</v>
      </c>
      <c r="J865" t="s">
        <v>27</v>
      </c>
      <c r="K865" t="s">
        <v>28</v>
      </c>
      <c r="L865" t="s">
        <v>29</v>
      </c>
      <c r="M865" t="s">
        <v>34</v>
      </c>
      <c r="N865" t="s">
        <v>31</v>
      </c>
      <c r="O865" t="s">
        <v>32</v>
      </c>
      <c r="P865">
        <v>4</v>
      </c>
      <c r="Q865" s="4">
        <v>400</v>
      </c>
      <c r="R865" s="4">
        <v>100</v>
      </c>
      <c r="S865" s="4">
        <v>160</v>
      </c>
      <c r="T865" s="4">
        <v>240</v>
      </c>
      <c r="U865">
        <v>0</v>
      </c>
      <c r="V865">
        <v>0</v>
      </c>
      <c r="W865" t="str">
        <f t="shared" si="13"/>
        <v>Not Back Order</v>
      </c>
      <c r="X865" t="str">
        <f>IF(OR(A865=2019,A865=2018),IF(IFERROR(VLOOKUP(DATA!D865,'Year Check'!B:B,1,FALSE),"0"),"1","0")," ")</f>
        <v>1</v>
      </c>
    </row>
    <row r="866" spans="1:24" x14ac:dyDescent="0.25">
      <c r="A866">
        <v>2018</v>
      </c>
      <c r="B866">
        <v>1</v>
      </c>
      <c r="C866" t="s">
        <v>68</v>
      </c>
      <c r="D866">
        <v>11</v>
      </c>
      <c r="E866" t="s">
        <v>61</v>
      </c>
      <c r="F866" t="s">
        <v>24</v>
      </c>
      <c r="G866">
        <v>1111889</v>
      </c>
      <c r="H866" t="s">
        <v>41</v>
      </c>
      <c r="I866" t="s">
        <v>42</v>
      </c>
      <c r="J866" t="s">
        <v>43</v>
      </c>
      <c r="K866" t="s">
        <v>28</v>
      </c>
      <c r="L866" t="s">
        <v>54</v>
      </c>
      <c r="M866" t="s">
        <v>34</v>
      </c>
      <c r="N866" t="s">
        <v>49</v>
      </c>
      <c r="O866" t="s">
        <v>32</v>
      </c>
      <c r="P866">
        <v>895</v>
      </c>
      <c r="Q866" s="4">
        <v>81962.686318131266</v>
      </c>
      <c r="R866" s="4">
        <v>91.578420467185765</v>
      </c>
      <c r="S866" s="4">
        <v>32785.074527252509</v>
      </c>
      <c r="T866" s="4">
        <v>49177.611790878756</v>
      </c>
      <c r="U866">
        <v>828</v>
      </c>
      <c r="V866">
        <v>0</v>
      </c>
      <c r="W866" t="str">
        <f t="shared" si="13"/>
        <v>Not Back Order</v>
      </c>
      <c r="X866" t="str">
        <f>IF(OR(A866=2019,A866=2018),IF(IFERROR(VLOOKUP(DATA!D866,'Year Check'!B:B,1,FALSE),"0"),"1","0")," ")</f>
        <v>1</v>
      </c>
    </row>
    <row r="867" spans="1:24" x14ac:dyDescent="0.25">
      <c r="A867">
        <v>2018</v>
      </c>
      <c r="B867">
        <v>1</v>
      </c>
      <c r="C867" t="s">
        <v>68</v>
      </c>
      <c r="D867">
        <v>15</v>
      </c>
      <c r="E867" t="s">
        <v>61</v>
      </c>
      <c r="F867" t="s">
        <v>24</v>
      </c>
      <c r="G867">
        <v>1111889</v>
      </c>
      <c r="H867" t="s">
        <v>25</v>
      </c>
      <c r="I867" t="s">
        <v>26</v>
      </c>
      <c r="J867" t="s">
        <v>27</v>
      </c>
      <c r="K867" t="s">
        <v>28</v>
      </c>
      <c r="L867" t="s">
        <v>54</v>
      </c>
      <c r="M867" t="s">
        <v>34</v>
      </c>
      <c r="N867" t="s">
        <v>49</v>
      </c>
      <c r="O867" t="s">
        <v>32</v>
      </c>
      <c r="P867">
        <v>879</v>
      </c>
      <c r="Q867" s="4">
        <v>79732.009467723678</v>
      </c>
      <c r="R867" s="4">
        <v>90.707633069082675</v>
      </c>
      <c r="S867" s="4">
        <v>31892.80378708947</v>
      </c>
      <c r="T867" s="4">
        <v>47839.205680634208</v>
      </c>
      <c r="U867">
        <v>582</v>
      </c>
      <c r="V867">
        <v>0</v>
      </c>
      <c r="W867" t="str">
        <f t="shared" si="13"/>
        <v>Not Back Order</v>
      </c>
      <c r="X867" t="str">
        <f>IF(OR(A867=2019,A867=2018),IF(IFERROR(VLOOKUP(DATA!D867,'Year Check'!B:B,1,FALSE),"0"),"1","0")," ")</f>
        <v>1</v>
      </c>
    </row>
    <row r="868" spans="1:24" x14ac:dyDescent="0.25">
      <c r="A868">
        <v>2018</v>
      </c>
      <c r="B868">
        <v>1</v>
      </c>
      <c r="C868" t="s">
        <v>68</v>
      </c>
      <c r="D868">
        <v>23</v>
      </c>
      <c r="E868" t="s">
        <v>61</v>
      </c>
      <c r="F868" t="s">
        <v>24</v>
      </c>
      <c r="G868">
        <v>1111889</v>
      </c>
      <c r="H868" t="s">
        <v>56</v>
      </c>
      <c r="I868" t="s">
        <v>63</v>
      </c>
      <c r="J868" t="s">
        <v>43</v>
      </c>
      <c r="K868" t="s">
        <v>28</v>
      </c>
      <c r="L868" t="s">
        <v>54</v>
      </c>
      <c r="M868" t="s">
        <v>34</v>
      </c>
      <c r="N868" t="s">
        <v>40</v>
      </c>
      <c r="O868" t="s">
        <v>46</v>
      </c>
      <c r="P868">
        <v>234</v>
      </c>
      <c r="Q868" s="4">
        <v>7887.2059663865548</v>
      </c>
      <c r="R868" s="4">
        <v>33.706008403361345</v>
      </c>
      <c r="S868" s="4">
        <v>3154.8823865546219</v>
      </c>
      <c r="T868" s="4">
        <v>4732.3235798319329</v>
      </c>
      <c r="U868">
        <v>849</v>
      </c>
      <c r="V868">
        <v>0</v>
      </c>
      <c r="W868" t="str">
        <f t="shared" si="13"/>
        <v>Not Back Order</v>
      </c>
      <c r="X868" t="str">
        <f>IF(OR(A868=2019,A868=2018),IF(IFERROR(VLOOKUP(DATA!D868,'Year Check'!B:B,1,FALSE),"0"),"1","0")," ")</f>
        <v>1</v>
      </c>
    </row>
    <row r="869" spans="1:24" x14ac:dyDescent="0.25">
      <c r="A869">
        <v>2018</v>
      </c>
      <c r="B869">
        <v>2</v>
      </c>
      <c r="C869" t="s">
        <v>68</v>
      </c>
      <c r="D869">
        <v>84</v>
      </c>
      <c r="E869" t="s">
        <v>45</v>
      </c>
      <c r="F869" t="s">
        <v>24</v>
      </c>
      <c r="G869">
        <v>1111893</v>
      </c>
      <c r="H869" t="s">
        <v>47</v>
      </c>
      <c r="I869" t="s">
        <v>48</v>
      </c>
      <c r="J869" t="s">
        <v>53</v>
      </c>
      <c r="K869" t="s">
        <v>28</v>
      </c>
      <c r="L869" t="s">
        <v>29</v>
      </c>
      <c r="M869" t="s">
        <v>34</v>
      </c>
      <c r="N869" t="s">
        <v>49</v>
      </c>
      <c r="O869" t="s">
        <v>32</v>
      </c>
      <c r="P869">
        <v>884</v>
      </c>
      <c r="Q869" s="4">
        <v>2373.1218918918921</v>
      </c>
      <c r="R869" s="4">
        <v>2.6845270270270274</v>
      </c>
      <c r="S869" s="4">
        <v>949.24875675675685</v>
      </c>
      <c r="T869" s="4">
        <v>1423.8731351351353</v>
      </c>
      <c r="U869">
        <v>803</v>
      </c>
      <c r="V869">
        <v>0</v>
      </c>
      <c r="W869" t="str">
        <f t="shared" si="13"/>
        <v>Not Back Order</v>
      </c>
      <c r="X869" t="str">
        <f>IF(OR(A869=2019,A869=2018),IF(IFERROR(VLOOKUP(DATA!D869,'Year Check'!B:B,1,FALSE),"0"),"1","0")," ")</f>
        <v>1</v>
      </c>
    </row>
    <row r="870" spans="1:24" x14ac:dyDescent="0.25">
      <c r="A870">
        <v>2018</v>
      </c>
      <c r="B870">
        <v>1</v>
      </c>
      <c r="C870" t="s">
        <v>68</v>
      </c>
      <c r="D870">
        <v>106</v>
      </c>
      <c r="E870" t="s">
        <v>45</v>
      </c>
      <c r="F870" t="s">
        <v>24</v>
      </c>
      <c r="G870">
        <v>1111893</v>
      </c>
      <c r="H870" t="s">
        <v>25</v>
      </c>
      <c r="I870" t="s">
        <v>26</v>
      </c>
      <c r="J870" t="s">
        <v>27</v>
      </c>
      <c r="K870" t="s">
        <v>28</v>
      </c>
      <c r="L870" t="s">
        <v>29</v>
      </c>
      <c r="M870" t="s">
        <v>34</v>
      </c>
      <c r="N870" t="s">
        <v>49</v>
      </c>
      <c r="O870" t="s">
        <v>46</v>
      </c>
      <c r="P870">
        <v>31</v>
      </c>
      <c r="Q870" s="4">
        <v>7400.8514285714273</v>
      </c>
      <c r="R870" s="4">
        <v>238.73714285714283</v>
      </c>
      <c r="S870" s="4">
        <v>2960.3405714285709</v>
      </c>
      <c r="T870" s="4">
        <v>4440.5108571428564</v>
      </c>
      <c r="U870">
        <v>33</v>
      </c>
      <c r="V870">
        <v>0</v>
      </c>
      <c r="W870" t="str">
        <f t="shared" si="13"/>
        <v>Not Back Order</v>
      </c>
      <c r="X870" t="str">
        <f>IF(OR(A870=2019,A870=2018),IF(IFERROR(VLOOKUP(DATA!D870,'Year Check'!B:B,1,FALSE),"0"),"1","0")," ")</f>
        <v>1</v>
      </c>
    </row>
    <row r="871" spans="1:24" x14ac:dyDescent="0.25">
      <c r="A871">
        <v>2018</v>
      </c>
      <c r="B871">
        <v>1</v>
      </c>
      <c r="C871" t="s">
        <v>68</v>
      </c>
      <c r="D871">
        <v>148</v>
      </c>
      <c r="E871" t="s">
        <v>45</v>
      </c>
      <c r="F871" t="s">
        <v>24</v>
      </c>
      <c r="G871">
        <v>1111893</v>
      </c>
      <c r="H871" t="s">
        <v>25</v>
      </c>
      <c r="I871" t="s">
        <v>26</v>
      </c>
      <c r="J871" t="s">
        <v>27</v>
      </c>
      <c r="K871" t="s">
        <v>28</v>
      </c>
      <c r="L871" t="s">
        <v>29</v>
      </c>
      <c r="M871" t="s">
        <v>39</v>
      </c>
      <c r="N871" t="s">
        <v>49</v>
      </c>
      <c r="O871" t="s">
        <v>46</v>
      </c>
      <c r="P871">
        <v>84</v>
      </c>
      <c r="Q871" s="4">
        <v>12600</v>
      </c>
      <c r="R871" s="4">
        <v>150</v>
      </c>
      <c r="S871" s="4">
        <v>5040</v>
      </c>
      <c r="T871" s="4">
        <v>7560</v>
      </c>
      <c r="U871">
        <v>23</v>
      </c>
      <c r="V871">
        <v>0</v>
      </c>
      <c r="W871" t="str">
        <f t="shared" si="13"/>
        <v>Not Back Order</v>
      </c>
      <c r="X871" t="str">
        <f>IF(OR(A871=2019,A871=2018),IF(IFERROR(VLOOKUP(DATA!D871,'Year Check'!B:B,1,FALSE),"0"),"1","0")," ")</f>
        <v>1</v>
      </c>
    </row>
    <row r="872" spans="1:24" x14ac:dyDescent="0.25">
      <c r="A872">
        <v>2018</v>
      </c>
      <c r="B872">
        <v>1</v>
      </c>
      <c r="C872" t="s">
        <v>68</v>
      </c>
      <c r="D872">
        <v>239</v>
      </c>
      <c r="E872" t="s">
        <v>45</v>
      </c>
      <c r="F872" t="s">
        <v>24</v>
      </c>
      <c r="G872">
        <v>1111893</v>
      </c>
      <c r="H872" t="s">
        <v>47</v>
      </c>
      <c r="I872" t="s">
        <v>59</v>
      </c>
      <c r="J872" t="s">
        <v>53</v>
      </c>
      <c r="K872" t="s">
        <v>28</v>
      </c>
      <c r="L872" t="s">
        <v>29</v>
      </c>
      <c r="M872" t="s">
        <v>34</v>
      </c>
      <c r="N872" t="s">
        <v>49</v>
      </c>
      <c r="O872" t="s">
        <v>46</v>
      </c>
      <c r="P872">
        <v>1</v>
      </c>
      <c r="Q872" s="4">
        <v>172.85999999999999</v>
      </c>
      <c r="R872" s="4">
        <v>172.85999999999999</v>
      </c>
      <c r="S872" s="4">
        <v>69.143999999999991</v>
      </c>
      <c r="T872" s="4">
        <v>103.71599999999999</v>
      </c>
      <c r="U872">
        <v>121</v>
      </c>
      <c r="V872">
        <v>0</v>
      </c>
      <c r="W872" t="str">
        <f t="shared" si="13"/>
        <v>Not Back Order</v>
      </c>
      <c r="X872" t="str">
        <f>IF(OR(A872=2019,A872=2018),IF(IFERROR(VLOOKUP(DATA!D872,'Year Check'!B:B,1,FALSE),"0"),"1","0")," ")</f>
        <v>1</v>
      </c>
    </row>
    <row r="873" spans="1:24" x14ac:dyDescent="0.25">
      <c r="A873">
        <v>2018</v>
      </c>
      <c r="B873">
        <v>1</v>
      </c>
      <c r="C873" t="s">
        <v>68</v>
      </c>
      <c r="D873">
        <v>354</v>
      </c>
      <c r="E873" t="s">
        <v>45</v>
      </c>
      <c r="F873" t="s">
        <v>24</v>
      </c>
      <c r="G873">
        <v>1111893</v>
      </c>
      <c r="H873" t="s">
        <v>47</v>
      </c>
      <c r="I873" t="s">
        <v>48</v>
      </c>
      <c r="J873" t="s">
        <v>53</v>
      </c>
      <c r="K873" t="s">
        <v>28</v>
      </c>
      <c r="L873" t="s">
        <v>29</v>
      </c>
      <c r="M873" t="s">
        <v>34</v>
      </c>
      <c r="N873" t="s">
        <v>49</v>
      </c>
      <c r="O873" t="s">
        <v>46</v>
      </c>
      <c r="P873">
        <v>0</v>
      </c>
      <c r="Q873" s="4">
        <v>0</v>
      </c>
      <c r="R873" s="4">
        <v>12</v>
      </c>
      <c r="S873" s="4">
        <v>0</v>
      </c>
      <c r="T873" s="4">
        <v>0</v>
      </c>
      <c r="U873">
        <v>2</v>
      </c>
      <c r="V873">
        <v>0</v>
      </c>
      <c r="W873" t="str">
        <f t="shared" si="13"/>
        <v>Not Back Order</v>
      </c>
      <c r="X873" t="str">
        <f>IF(OR(A873=2019,A873=2018),IF(IFERROR(VLOOKUP(DATA!D873,'Year Check'!B:B,1,FALSE),"0"),"1","0")," ")</f>
        <v>1</v>
      </c>
    </row>
    <row r="874" spans="1:24" x14ac:dyDescent="0.25">
      <c r="A874">
        <v>2018</v>
      </c>
      <c r="B874">
        <v>1</v>
      </c>
      <c r="C874" t="s">
        <v>68</v>
      </c>
      <c r="D874">
        <v>248</v>
      </c>
      <c r="E874" t="s">
        <v>45</v>
      </c>
      <c r="F874" t="s">
        <v>24</v>
      </c>
      <c r="G874">
        <v>1113152</v>
      </c>
      <c r="H874" t="s">
        <v>25</v>
      </c>
      <c r="I874" t="s">
        <v>69</v>
      </c>
      <c r="J874" t="s">
        <v>27</v>
      </c>
      <c r="K874" t="s">
        <v>28</v>
      </c>
      <c r="L874" t="s">
        <v>29</v>
      </c>
      <c r="M874" t="s">
        <v>34</v>
      </c>
      <c r="N874" t="s">
        <v>31</v>
      </c>
      <c r="O874" t="s">
        <v>35</v>
      </c>
      <c r="P874">
        <v>10</v>
      </c>
      <c r="Q874" s="4">
        <v>1980</v>
      </c>
      <c r="R874" s="4">
        <v>198</v>
      </c>
      <c r="S874" s="4">
        <v>792</v>
      </c>
      <c r="T874" s="4">
        <v>1188</v>
      </c>
      <c r="U874">
        <v>121</v>
      </c>
      <c r="V874">
        <v>0</v>
      </c>
      <c r="W874" t="str">
        <f t="shared" si="13"/>
        <v>Not Back Order</v>
      </c>
      <c r="X874" t="str">
        <f>IF(OR(A874=2019,A874=2018),IF(IFERROR(VLOOKUP(DATA!D874,'Year Check'!B:B,1,FALSE),"0"),"1","0")," ")</f>
        <v>1</v>
      </c>
    </row>
    <row r="875" spans="1:24" x14ac:dyDescent="0.25">
      <c r="A875">
        <v>2018</v>
      </c>
      <c r="B875">
        <v>1</v>
      </c>
      <c r="C875" t="s">
        <v>68</v>
      </c>
      <c r="D875">
        <v>325</v>
      </c>
      <c r="E875" t="s">
        <v>45</v>
      </c>
      <c r="F875" t="s">
        <v>24</v>
      </c>
      <c r="G875">
        <v>1113152</v>
      </c>
      <c r="H875" t="s">
        <v>41</v>
      </c>
      <c r="I875" t="s">
        <v>44</v>
      </c>
      <c r="J875" t="s">
        <v>43</v>
      </c>
      <c r="K875" t="s">
        <v>28</v>
      </c>
      <c r="L875" t="s">
        <v>29</v>
      </c>
      <c r="M875" t="s">
        <v>34</v>
      </c>
      <c r="N875" t="s">
        <v>31</v>
      </c>
      <c r="O875" t="s">
        <v>35</v>
      </c>
      <c r="P875">
        <v>4</v>
      </c>
      <c r="Q875" s="4">
        <v>31.25</v>
      </c>
      <c r="R875" s="4">
        <v>7.8125</v>
      </c>
      <c r="S875" s="4">
        <v>12.5</v>
      </c>
      <c r="T875" s="4">
        <v>18.75</v>
      </c>
      <c r="U875">
        <v>3</v>
      </c>
      <c r="V875">
        <v>0</v>
      </c>
      <c r="W875" t="str">
        <f t="shared" si="13"/>
        <v>Not Back Order</v>
      </c>
      <c r="X875" t="str">
        <f>IF(OR(A875=2019,A875=2018),IF(IFERROR(VLOOKUP(DATA!D875,'Year Check'!B:B,1,FALSE),"0"),"1","0")," ")</f>
        <v>1</v>
      </c>
    </row>
    <row r="876" spans="1:24" x14ac:dyDescent="0.25">
      <c r="A876">
        <v>2018</v>
      </c>
      <c r="B876">
        <v>1</v>
      </c>
      <c r="C876" t="s">
        <v>68</v>
      </c>
      <c r="D876">
        <v>391</v>
      </c>
      <c r="E876" t="s">
        <v>45</v>
      </c>
      <c r="F876" t="s">
        <v>24</v>
      </c>
      <c r="G876">
        <v>1111893</v>
      </c>
      <c r="H876" t="s">
        <v>25</v>
      </c>
      <c r="I876" t="s">
        <v>26</v>
      </c>
      <c r="J876" t="s">
        <v>27</v>
      </c>
      <c r="K876" t="s">
        <v>28</v>
      </c>
      <c r="L876" t="s">
        <v>29</v>
      </c>
      <c r="M876" t="s">
        <v>30</v>
      </c>
      <c r="N876" t="s">
        <v>49</v>
      </c>
      <c r="O876" t="s">
        <v>32</v>
      </c>
      <c r="P876">
        <v>4</v>
      </c>
      <c r="Q876" s="4">
        <v>600</v>
      </c>
      <c r="R876" s="4">
        <v>150</v>
      </c>
      <c r="S876" s="4">
        <v>240</v>
      </c>
      <c r="T876" s="4">
        <v>360</v>
      </c>
      <c r="U876">
        <v>0</v>
      </c>
      <c r="V876">
        <v>0</v>
      </c>
      <c r="W876" t="str">
        <f t="shared" si="13"/>
        <v>Not Back Order</v>
      </c>
      <c r="X876" t="str">
        <f>IF(OR(A876=2019,A876=2018),IF(IFERROR(VLOOKUP(DATA!D876,'Year Check'!B:B,1,FALSE),"0"),"1","0")," ")</f>
        <v>1</v>
      </c>
    </row>
    <row r="877" spans="1:24" x14ac:dyDescent="0.25">
      <c r="A877">
        <v>2018</v>
      </c>
      <c r="B877">
        <v>1</v>
      </c>
      <c r="C877" t="s">
        <v>68</v>
      </c>
      <c r="D877">
        <v>398</v>
      </c>
      <c r="E877" t="s">
        <v>45</v>
      </c>
      <c r="F877" t="s">
        <v>24</v>
      </c>
      <c r="G877">
        <v>1111893</v>
      </c>
      <c r="H877" t="s">
        <v>25</v>
      </c>
      <c r="I877" t="s">
        <v>26</v>
      </c>
      <c r="J877" t="s">
        <v>27</v>
      </c>
      <c r="K877" t="s">
        <v>28</v>
      </c>
      <c r="L877" t="s">
        <v>29</v>
      </c>
      <c r="M877" t="s">
        <v>39</v>
      </c>
      <c r="N877" t="s">
        <v>49</v>
      </c>
      <c r="O877" t="s">
        <v>32</v>
      </c>
      <c r="P877">
        <v>4</v>
      </c>
      <c r="Q877" s="4">
        <v>600</v>
      </c>
      <c r="R877" s="4">
        <v>150</v>
      </c>
      <c r="S877" s="4">
        <v>240</v>
      </c>
      <c r="T877" s="4">
        <v>360</v>
      </c>
      <c r="U877">
        <v>4</v>
      </c>
      <c r="V877">
        <v>0</v>
      </c>
      <c r="W877" t="str">
        <f t="shared" si="13"/>
        <v>Not Back Order</v>
      </c>
      <c r="X877" t="str">
        <f>IF(OR(A877=2019,A877=2018),IF(IFERROR(VLOOKUP(DATA!D877,'Year Check'!B:B,1,FALSE),"0"),"1","0")," ")</f>
        <v>1</v>
      </c>
    </row>
    <row r="878" spans="1:24" x14ac:dyDescent="0.25">
      <c r="A878">
        <v>2018</v>
      </c>
      <c r="B878">
        <v>1</v>
      </c>
      <c r="C878" t="s">
        <v>68</v>
      </c>
      <c r="D878">
        <v>428</v>
      </c>
      <c r="E878" t="s">
        <v>45</v>
      </c>
      <c r="F878" t="s">
        <v>24</v>
      </c>
      <c r="G878">
        <v>1111893</v>
      </c>
      <c r="H878" t="s">
        <v>47</v>
      </c>
      <c r="I878" t="s">
        <v>48</v>
      </c>
      <c r="J878" t="s">
        <v>27</v>
      </c>
      <c r="K878" t="s">
        <v>28</v>
      </c>
      <c r="L878" t="s">
        <v>29</v>
      </c>
      <c r="M878" t="s">
        <v>39</v>
      </c>
      <c r="N878" t="s">
        <v>49</v>
      </c>
      <c r="O878" t="s">
        <v>32</v>
      </c>
      <c r="P878">
        <v>4</v>
      </c>
      <c r="Q878" s="4">
        <v>2.5</v>
      </c>
      <c r="R878" s="4">
        <v>0.625</v>
      </c>
      <c r="S878" s="4">
        <v>1</v>
      </c>
      <c r="T878" s="4">
        <v>1.5</v>
      </c>
      <c r="U878">
        <v>0</v>
      </c>
      <c r="V878">
        <v>0</v>
      </c>
      <c r="W878" t="str">
        <f t="shared" si="13"/>
        <v>Not Back Order</v>
      </c>
      <c r="X878" t="str">
        <f>IF(OR(A878=2019,A878=2018),IF(IFERROR(VLOOKUP(DATA!D878,'Year Check'!B:B,1,FALSE),"0"),"1","0")," ")</f>
        <v>1</v>
      </c>
    </row>
    <row r="879" spans="1:24" x14ac:dyDescent="0.25">
      <c r="A879">
        <v>2018</v>
      </c>
      <c r="B879">
        <v>1</v>
      </c>
      <c r="C879" t="s">
        <v>68</v>
      </c>
      <c r="D879">
        <v>36</v>
      </c>
      <c r="E879" t="s">
        <v>45</v>
      </c>
      <c r="F879" t="s">
        <v>24</v>
      </c>
      <c r="G879">
        <v>1112531</v>
      </c>
      <c r="H879" t="s">
        <v>41</v>
      </c>
      <c r="I879" t="s">
        <v>42</v>
      </c>
      <c r="J879" t="s">
        <v>27</v>
      </c>
      <c r="K879" t="s">
        <v>28</v>
      </c>
      <c r="L879" t="s">
        <v>29</v>
      </c>
      <c r="M879" t="s">
        <v>39</v>
      </c>
      <c r="N879" t="s">
        <v>49</v>
      </c>
      <c r="O879" t="s">
        <v>32</v>
      </c>
      <c r="P879">
        <v>891</v>
      </c>
      <c r="Q879" s="4">
        <v>5998.9586480446933</v>
      </c>
      <c r="R879" s="4">
        <v>6.7328379888268159</v>
      </c>
      <c r="S879" s="4">
        <v>2399.5834592178776</v>
      </c>
      <c r="T879" s="4">
        <v>3599.3751888268157</v>
      </c>
      <c r="U879">
        <v>882</v>
      </c>
      <c r="V879">
        <v>0</v>
      </c>
      <c r="W879" t="str">
        <f t="shared" si="13"/>
        <v>Not Back Order</v>
      </c>
      <c r="X879" t="str">
        <f>IF(OR(A879=2019,A879=2018),IF(IFERROR(VLOOKUP(DATA!D879,'Year Check'!B:B,1,FALSE),"0"),"1","0")," ")</f>
        <v>1</v>
      </c>
    </row>
    <row r="880" spans="1:24" x14ac:dyDescent="0.25">
      <c r="A880">
        <v>2018</v>
      </c>
      <c r="B880">
        <v>1</v>
      </c>
      <c r="C880" t="s">
        <v>68</v>
      </c>
      <c r="D880">
        <v>53</v>
      </c>
      <c r="E880" t="s">
        <v>45</v>
      </c>
      <c r="F880" t="s">
        <v>24</v>
      </c>
      <c r="G880">
        <v>1112531</v>
      </c>
      <c r="H880" t="s">
        <v>41</v>
      </c>
      <c r="I880" t="s">
        <v>42</v>
      </c>
      <c r="J880" t="s">
        <v>27</v>
      </c>
      <c r="K880" t="s">
        <v>28</v>
      </c>
      <c r="L880" t="s">
        <v>29</v>
      </c>
      <c r="M880" t="s">
        <v>39</v>
      </c>
      <c r="N880" t="s">
        <v>49</v>
      </c>
      <c r="O880" t="s">
        <v>32</v>
      </c>
      <c r="P880">
        <v>839</v>
      </c>
      <c r="Q880" s="4">
        <v>4616.5800830367734</v>
      </c>
      <c r="R880" s="4">
        <v>5.5024792408066432</v>
      </c>
      <c r="S880" s="4">
        <v>1846.6320332147093</v>
      </c>
      <c r="T880" s="4">
        <v>2769.9480498220641</v>
      </c>
      <c r="U880">
        <v>853</v>
      </c>
      <c r="V880">
        <v>0</v>
      </c>
      <c r="W880" t="str">
        <f t="shared" si="13"/>
        <v>Not Back Order</v>
      </c>
      <c r="X880" t="str">
        <f>IF(OR(A880=2019,A880=2018),IF(IFERROR(VLOOKUP(DATA!D880,'Year Check'!B:B,1,FALSE),"0"),"1","0")," ")</f>
        <v>1</v>
      </c>
    </row>
    <row r="881" spans="1:24" x14ac:dyDescent="0.25">
      <c r="A881">
        <v>2018</v>
      </c>
      <c r="B881">
        <v>1</v>
      </c>
      <c r="C881" t="s">
        <v>68</v>
      </c>
      <c r="D881">
        <v>61</v>
      </c>
      <c r="E881" t="s">
        <v>45</v>
      </c>
      <c r="F881" t="s">
        <v>24</v>
      </c>
      <c r="G881">
        <v>1112531</v>
      </c>
      <c r="H881" t="s">
        <v>41</v>
      </c>
      <c r="I881" t="s">
        <v>42</v>
      </c>
      <c r="J881" t="s">
        <v>27</v>
      </c>
      <c r="K881" t="s">
        <v>28</v>
      </c>
      <c r="L881" t="s">
        <v>29</v>
      </c>
      <c r="M881" t="s">
        <v>39</v>
      </c>
      <c r="N881" t="s">
        <v>49</v>
      </c>
      <c r="O881" t="s">
        <v>32</v>
      </c>
      <c r="P881">
        <v>819</v>
      </c>
      <c r="Q881" s="4">
        <v>3911.3867679222353</v>
      </c>
      <c r="R881" s="4">
        <v>4.7758080194410688</v>
      </c>
      <c r="S881" s="4">
        <v>1564.5547071688943</v>
      </c>
      <c r="T881" s="4">
        <v>2346.832060753341</v>
      </c>
      <c r="U881">
        <v>89</v>
      </c>
      <c r="V881">
        <v>0</v>
      </c>
      <c r="W881" t="str">
        <f t="shared" si="13"/>
        <v>Not Back Order</v>
      </c>
      <c r="X881" t="str">
        <f>IF(OR(A881=2019,A881=2018),IF(IFERROR(VLOOKUP(DATA!D881,'Year Check'!B:B,1,FALSE),"0"),"1","0")," ")</f>
        <v>1</v>
      </c>
    </row>
    <row r="882" spans="1:24" x14ac:dyDescent="0.25">
      <c r="A882">
        <v>2018</v>
      </c>
      <c r="B882">
        <v>1</v>
      </c>
      <c r="C882" t="s">
        <v>68</v>
      </c>
      <c r="D882">
        <v>17</v>
      </c>
      <c r="E882" t="s">
        <v>23</v>
      </c>
      <c r="F882" t="s">
        <v>24</v>
      </c>
      <c r="G882">
        <v>1111185</v>
      </c>
      <c r="H882" t="s">
        <v>41</v>
      </c>
      <c r="I882" t="s">
        <v>42</v>
      </c>
      <c r="J882" t="s">
        <v>43</v>
      </c>
      <c r="K882" t="s">
        <v>28</v>
      </c>
      <c r="L882" t="s">
        <v>29</v>
      </c>
      <c r="M882" t="s">
        <v>34</v>
      </c>
      <c r="N882" t="s">
        <v>49</v>
      </c>
      <c r="O882" t="s">
        <v>46</v>
      </c>
      <c r="P882">
        <v>199</v>
      </c>
      <c r="Q882" s="4">
        <v>9145.069507389162</v>
      </c>
      <c r="R882" s="4">
        <v>45.955123152709355</v>
      </c>
      <c r="S882" s="4">
        <v>3658.0278029556648</v>
      </c>
      <c r="T882" s="4">
        <v>5487.0417044334972</v>
      </c>
      <c r="U882">
        <v>588</v>
      </c>
      <c r="V882">
        <v>0</v>
      </c>
      <c r="W882" t="str">
        <f t="shared" si="13"/>
        <v>Not Back Order</v>
      </c>
      <c r="X882" t="str">
        <f>IF(OR(A882=2019,A882=2018),IF(IFERROR(VLOOKUP(DATA!D882,'Year Check'!B:B,1,FALSE),"0"),"1","0")," ")</f>
        <v>1</v>
      </c>
    </row>
    <row r="883" spans="1:24" x14ac:dyDescent="0.25">
      <c r="A883">
        <v>2018</v>
      </c>
      <c r="B883">
        <v>1</v>
      </c>
      <c r="C883" t="s">
        <v>68</v>
      </c>
      <c r="D883">
        <v>19</v>
      </c>
      <c r="E883" t="s">
        <v>23</v>
      </c>
      <c r="F883" t="s">
        <v>24</v>
      </c>
      <c r="G883">
        <v>1111185</v>
      </c>
      <c r="H883" t="s">
        <v>25</v>
      </c>
      <c r="I883" t="s">
        <v>26</v>
      </c>
      <c r="J883" t="s">
        <v>27</v>
      </c>
      <c r="K883" t="s">
        <v>28</v>
      </c>
      <c r="L883" t="s">
        <v>29</v>
      </c>
      <c r="M883" t="s">
        <v>34</v>
      </c>
      <c r="N883" t="s">
        <v>49</v>
      </c>
      <c r="O883" t="s">
        <v>46</v>
      </c>
      <c r="P883">
        <v>199</v>
      </c>
      <c r="Q883" s="4">
        <v>29850</v>
      </c>
      <c r="R883" s="4">
        <v>150</v>
      </c>
      <c r="S883" s="4">
        <v>11940</v>
      </c>
      <c r="T883" s="4">
        <v>17910</v>
      </c>
      <c r="U883">
        <v>839</v>
      </c>
      <c r="V883">
        <v>0</v>
      </c>
      <c r="W883" t="str">
        <f t="shared" si="13"/>
        <v>Not Back Order</v>
      </c>
      <c r="X883" t="str">
        <f>IF(OR(A883=2019,A883=2018),IF(IFERROR(VLOOKUP(DATA!D883,'Year Check'!B:B,1,FALSE),"0"),"1","0")," ")</f>
        <v>1</v>
      </c>
    </row>
    <row r="884" spans="1:24" x14ac:dyDescent="0.25">
      <c r="A884">
        <v>2018</v>
      </c>
      <c r="B884">
        <v>1</v>
      </c>
      <c r="C884" t="s">
        <v>68</v>
      </c>
      <c r="D884">
        <v>21</v>
      </c>
      <c r="E884" t="s">
        <v>23</v>
      </c>
      <c r="F884" t="s">
        <v>24</v>
      </c>
      <c r="G884">
        <v>1111185</v>
      </c>
      <c r="H884" t="s">
        <v>25</v>
      </c>
      <c r="I884" t="s">
        <v>26</v>
      </c>
      <c r="J884" t="s">
        <v>27</v>
      </c>
      <c r="K884" t="s">
        <v>28</v>
      </c>
      <c r="L884" t="s">
        <v>29</v>
      </c>
      <c r="M884" t="s">
        <v>39</v>
      </c>
      <c r="N884" t="s">
        <v>49</v>
      </c>
      <c r="O884" t="s">
        <v>32</v>
      </c>
      <c r="P884">
        <v>884</v>
      </c>
      <c r="Q884" s="4">
        <v>132600</v>
      </c>
      <c r="R884" s="4">
        <v>150</v>
      </c>
      <c r="S884" s="4">
        <v>53040</v>
      </c>
      <c r="T884" s="4">
        <v>79560</v>
      </c>
      <c r="U884">
        <v>886</v>
      </c>
      <c r="V884">
        <v>0</v>
      </c>
      <c r="W884" t="str">
        <f t="shared" si="13"/>
        <v>Not Back Order</v>
      </c>
      <c r="X884" t="str">
        <f>IF(OR(A884=2019,A884=2018),IF(IFERROR(VLOOKUP(DATA!D884,'Year Check'!B:B,1,FALSE),"0"),"1","0")," ")</f>
        <v>1</v>
      </c>
    </row>
    <row r="885" spans="1:24" x14ac:dyDescent="0.25">
      <c r="A885">
        <v>2018</v>
      </c>
      <c r="B885">
        <v>1</v>
      </c>
      <c r="C885" t="s">
        <v>68</v>
      </c>
      <c r="D885">
        <v>28</v>
      </c>
      <c r="E885" t="s">
        <v>23</v>
      </c>
      <c r="F885" t="s">
        <v>24</v>
      </c>
      <c r="G885">
        <v>1111185</v>
      </c>
      <c r="H885" t="s">
        <v>25</v>
      </c>
      <c r="I885" t="s">
        <v>26</v>
      </c>
      <c r="J885" t="s">
        <v>27</v>
      </c>
      <c r="K885" t="s">
        <v>28</v>
      </c>
      <c r="L885" t="s">
        <v>29</v>
      </c>
      <c r="M885" t="s">
        <v>39</v>
      </c>
      <c r="N885" t="s">
        <v>49</v>
      </c>
      <c r="O885" t="s">
        <v>46</v>
      </c>
      <c r="P885">
        <v>200</v>
      </c>
      <c r="Q885" s="4">
        <v>30000</v>
      </c>
      <c r="R885" s="4">
        <v>150</v>
      </c>
      <c r="S885" s="4">
        <v>12000</v>
      </c>
      <c r="T885" s="4">
        <v>18000</v>
      </c>
      <c r="U885">
        <v>883</v>
      </c>
      <c r="V885">
        <v>0</v>
      </c>
      <c r="W885" t="str">
        <f t="shared" si="13"/>
        <v>Not Back Order</v>
      </c>
      <c r="X885" t="str">
        <f>IF(OR(A885=2019,A885=2018),IF(IFERROR(VLOOKUP(DATA!D885,'Year Check'!B:B,1,FALSE),"0"),"1","0")," ")</f>
        <v>1</v>
      </c>
    </row>
    <row r="886" spans="1:24" x14ac:dyDescent="0.25">
      <c r="A886">
        <v>2018</v>
      </c>
      <c r="B886">
        <v>1</v>
      </c>
      <c r="C886" t="s">
        <v>68</v>
      </c>
      <c r="D886">
        <v>39</v>
      </c>
      <c r="E886" t="s">
        <v>23</v>
      </c>
      <c r="F886" t="s">
        <v>24</v>
      </c>
      <c r="G886">
        <v>1111185</v>
      </c>
      <c r="H886" t="s">
        <v>56</v>
      </c>
      <c r="I886" t="s">
        <v>63</v>
      </c>
      <c r="J886" t="s">
        <v>27</v>
      </c>
      <c r="K886" t="s">
        <v>28</v>
      </c>
      <c r="L886" t="s">
        <v>54</v>
      </c>
      <c r="M886" t="s">
        <v>34</v>
      </c>
      <c r="N886" t="s">
        <v>49</v>
      </c>
      <c r="O886" t="s">
        <v>32</v>
      </c>
      <c r="P886">
        <v>829</v>
      </c>
      <c r="Q886" s="4">
        <v>5810.3445618247297</v>
      </c>
      <c r="R886" s="4">
        <v>7.0088595438175272</v>
      </c>
      <c r="S886" s="4">
        <v>2324.1378247298921</v>
      </c>
      <c r="T886" s="4">
        <v>3486.2067370948375</v>
      </c>
      <c r="U886">
        <v>830</v>
      </c>
      <c r="V886">
        <v>0</v>
      </c>
      <c r="W886" t="str">
        <f t="shared" si="13"/>
        <v>Not Back Order</v>
      </c>
      <c r="X886" t="str">
        <f>IF(OR(A886=2019,A886=2018),IF(IFERROR(VLOOKUP(DATA!D886,'Year Check'!B:B,1,FALSE),"0"),"1","0")," ")</f>
        <v>1</v>
      </c>
    </row>
    <row r="887" spans="1:24" x14ac:dyDescent="0.25">
      <c r="A887">
        <v>2018</v>
      </c>
      <c r="B887">
        <v>1</v>
      </c>
      <c r="C887" t="s">
        <v>68</v>
      </c>
      <c r="D887">
        <v>50</v>
      </c>
      <c r="E887" t="s">
        <v>23</v>
      </c>
      <c r="F887" t="s">
        <v>24</v>
      </c>
      <c r="G887">
        <v>1111185</v>
      </c>
      <c r="H887" t="s">
        <v>41</v>
      </c>
      <c r="I887" t="s">
        <v>42</v>
      </c>
      <c r="J887" t="s">
        <v>43</v>
      </c>
      <c r="K887" t="s">
        <v>28</v>
      </c>
      <c r="L887" t="s">
        <v>29</v>
      </c>
      <c r="M887" t="s">
        <v>34</v>
      </c>
      <c r="N887" t="s">
        <v>49</v>
      </c>
      <c r="O887" t="s">
        <v>32</v>
      </c>
      <c r="P887">
        <v>799</v>
      </c>
      <c r="Q887" s="4">
        <v>5803.8245579078457</v>
      </c>
      <c r="R887" s="4">
        <v>7.2638605230386055</v>
      </c>
      <c r="S887" s="4">
        <v>2321.5298231631382</v>
      </c>
      <c r="T887" s="4">
        <v>3482.2947347447075</v>
      </c>
      <c r="U887">
        <v>39</v>
      </c>
      <c r="V887">
        <v>0</v>
      </c>
      <c r="W887" t="str">
        <f t="shared" si="13"/>
        <v>Not Back Order</v>
      </c>
      <c r="X887" t="str">
        <f>IF(OR(A887=2019,A887=2018),IF(IFERROR(VLOOKUP(DATA!D887,'Year Check'!B:B,1,FALSE),"0"),"1","0")," ")</f>
        <v>1</v>
      </c>
    </row>
    <row r="888" spans="1:24" x14ac:dyDescent="0.25">
      <c r="A888">
        <v>2018</v>
      </c>
      <c r="B888">
        <v>1</v>
      </c>
      <c r="C888" t="s">
        <v>68</v>
      </c>
      <c r="D888">
        <v>91</v>
      </c>
      <c r="E888" t="s">
        <v>23</v>
      </c>
      <c r="F888" t="s">
        <v>24</v>
      </c>
      <c r="G888">
        <v>1111185</v>
      </c>
      <c r="H888" t="s">
        <v>25</v>
      </c>
      <c r="I888" t="s">
        <v>26</v>
      </c>
      <c r="J888" t="s">
        <v>27</v>
      </c>
      <c r="K888" t="s">
        <v>28</v>
      </c>
      <c r="L888" t="s">
        <v>29</v>
      </c>
      <c r="M888" t="s">
        <v>39</v>
      </c>
      <c r="N888" t="s">
        <v>49</v>
      </c>
      <c r="O888" t="s">
        <v>46</v>
      </c>
      <c r="P888">
        <v>36</v>
      </c>
      <c r="Q888" s="4">
        <v>7522.5509999999995</v>
      </c>
      <c r="R888" s="4">
        <v>208.95974999999999</v>
      </c>
      <c r="S888" s="4">
        <v>3009.0204000000003</v>
      </c>
      <c r="T888" s="4">
        <v>4513.5305999999991</v>
      </c>
      <c r="U888">
        <v>29</v>
      </c>
      <c r="V888">
        <v>0</v>
      </c>
      <c r="W888" t="str">
        <f t="shared" si="13"/>
        <v>Not Back Order</v>
      </c>
      <c r="X888" t="str">
        <f>IF(OR(A888=2019,A888=2018),IF(IFERROR(VLOOKUP(DATA!D888,'Year Check'!B:B,1,FALSE),"0"),"1","0")," ")</f>
        <v>1</v>
      </c>
    </row>
    <row r="889" spans="1:24" x14ac:dyDescent="0.25">
      <c r="A889">
        <v>2018</v>
      </c>
      <c r="B889">
        <v>1</v>
      </c>
      <c r="C889" t="s">
        <v>68</v>
      </c>
      <c r="D889">
        <v>114</v>
      </c>
      <c r="E889" t="s">
        <v>23</v>
      </c>
      <c r="F889" t="s">
        <v>24</v>
      </c>
      <c r="G889">
        <v>1111185</v>
      </c>
      <c r="H889" t="s">
        <v>25</v>
      </c>
      <c r="I889" t="s">
        <v>26</v>
      </c>
      <c r="J889" t="s">
        <v>27</v>
      </c>
      <c r="K889" t="s">
        <v>28</v>
      </c>
      <c r="L889" t="s">
        <v>29</v>
      </c>
      <c r="M889" t="s">
        <v>39</v>
      </c>
      <c r="N889" t="s">
        <v>49</v>
      </c>
      <c r="O889" t="s">
        <v>46</v>
      </c>
      <c r="P889">
        <v>31</v>
      </c>
      <c r="Q889" s="4">
        <v>7262.8571428571422</v>
      </c>
      <c r="R889" s="4">
        <v>234.28571428571428</v>
      </c>
      <c r="S889" s="4">
        <v>2905.1428571428569</v>
      </c>
      <c r="T889" s="4">
        <v>4357.7142857142853</v>
      </c>
      <c r="U889">
        <v>33</v>
      </c>
      <c r="V889">
        <v>0</v>
      </c>
      <c r="W889" t="str">
        <f t="shared" si="13"/>
        <v>Not Back Order</v>
      </c>
      <c r="X889" t="str">
        <f>IF(OR(A889=2019,A889=2018),IF(IFERROR(VLOOKUP(DATA!D889,'Year Check'!B:B,1,FALSE),"0"),"1","0")," ")</f>
        <v>1</v>
      </c>
    </row>
    <row r="890" spans="1:24" x14ac:dyDescent="0.25">
      <c r="A890">
        <v>2018</v>
      </c>
      <c r="B890">
        <v>1</v>
      </c>
      <c r="C890" t="s">
        <v>68</v>
      </c>
      <c r="D890">
        <v>134</v>
      </c>
      <c r="E890" t="s">
        <v>23</v>
      </c>
      <c r="F890" t="s">
        <v>24</v>
      </c>
      <c r="G890">
        <v>1111185</v>
      </c>
      <c r="H890" t="s">
        <v>25</v>
      </c>
      <c r="I890" t="s">
        <v>26</v>
      </c>
      <c r="J890" t="s">
        <v>27</v>
      </c>
      <c r="K890" t="s">
        <v>28</v>
      </c>
      <c r="L890" t="s">
        <v>29</v>
      </c>
      <c r="M890" t="s">
        <v>39</v>
      </c>
      <c r="N890" t="s">
        <v>40</v>
      </c>
      <c r="O890" t="s">
        <v>35</v>
      </c>
      <c r="P890">
        <v>19</v>
      </c>
      <c r="Q890" s="4">
        <v>4199</v>
      </c>
      <c r="R890" s="4">
        <v>221</v>
      </c>
      <c r="S890" s="4">
        <v>1679.6</v>
      </c>
      <c r="T890" s="4">
        <v>2519.4</v>
      </c>
      <c r="U890">
        <v>86</v>
      </c>
      <c r="V890">
        <v>0</v>
      </c>
      <c r="W890" t="str">
        <f t="shared" si="13"/>
        <v>Not Back Order</v>
      </c>
      <c r="X890" t="str">
        <f>IF(OR(A890=2019,A890=2018),IF(IFERROR(VLOOKUP(DATA!D890,'Year Check'!B:B,1,FALSE),"0"),"1","0")," ")</f>
        <v>1</v>
      </c>
    </row>
    <row r="891" spans="1:24" x14ac:dyDescent="0.25">
      <c r="A891">
        <v>2018</v>
      </c>
      <c r="B891">
        <v>1</v>
      </c>
      <c r="C891" t="s">
        <v>76</v>
      </c>
      <c r="D891">
        <v>330</v>
      </c>
      <c r="E891" t="s">
        <v>45</v>
      </c>
      <c r="F891" t="s">
        <v>24</v>
      </c>
      <c r="G891">
        <v>1111249</v>
      </c>
      <c r="H891" t="s">
        <v>25</v>
      </c>
      <c r="I891" t="s">
        <v>26</v>
      </c>
      <c r="J891" t="s">
        <v>27</v>
      </c>
      <c r="K891" t="s">
        <v>28</v>
      </c>
      <c r="L891" t="s">
        <v>29</v>
      </c>
      <c r="M891" t="s">
        <v>34</v>
      </c>
      <c r="N891" t="s">
        <v>40</v>
      </c>
      <c r="O891" t="s">
        <v>35</v>
      </c>
      <c r="P891">
        <v>10</v>
      </c>
      <c r="Q891" s="4">
        <v>1780</v>
      </c>
      <c r="R891" s="4">
        <v>178</v>
      </c>
      <c r="S891" s="4">
        <v>712</v>
      </c>
      <c r="T891" s="4">
        <v>1068</v>
      </c>
      <c r="U891">
        <v>2</v>
      </c>
      <c r="V891">
        <v>0</v>
      </c>
      <c r="W891" t="str">
        <f t="shared" si="13"/>
        <v>Not Back Order</v>
      </c>
      <c r="X891" t="str">
        <f>IF(OR(A891=2019,A891=2018),IF(IFERROR(VLOOKUP(DATA!D891,'Year Check'!B:B,1,FALSE),"0"),"1","0")," ")</f>
        <v>1</v>
      </c>
    </row>
    <row r="892" spans="1:24" x14ac:dyDescent="0.25">
      <c r="A892">
        <v>2018</v>
      </c>
      <c r="B892">
        <v>1</v>
      </c>
      <c r="C892" t="s">
        <v>76</v>
      </c>
      <c r="D892">
        <v>349</v>
      </c>
      <c r="E892" t="s">
        <v>45</v>
      </c>
      <c r="F892" t="s">
        <v>24</v>
      </c>
      <c r="G892">
        <v>1111249</v>
      </c>
      <c r="H892" t="s">
        <v>41</v>
      </c>
      <c r="I892" t="s">
        <v>42</v>
      </c>
      <c r="J892" t="s">
        <v>27</v>
      </c>
      <c r="K892" t="s">
        <v>28</v>
      </c>
      <c r="L892" t="s">
        <v>29</v>
      </c>
      <c r="M892" t="s">
        <v>34</v>
      </c>
      <c r="N892" t="s">
        <v>40</v>
      </c>
      <c r="O892" t="s">
        <v>35</v>
      </c>
      <c r="P892">
        <v>4</v>
      </c>
      <c r="Q892" s="4">
        <v>24.75</v>
      </c>
      <c r="R892" s="4">
        <v>6.1875</v>
      </c>
      <c r="S892" s="4">
        <v>9.9</v>
      </c>
      <c r="T892" s="4">
        <v>14.85</v>
      </c>
      <c r="U892">
        <v>3</v>
      </c>
      <c r="V892">
        <v>0</v>
      </c>
      <c r="W892" t="str">
        <f t="shared" si="13"/>
        <v>Not Back Order</v>
      </c>
      <c r="X892" t="str">
        <f>IF(OR(A892=2019,A892=2018),IF(IFERROR(VLOOKUP(DATA!D892,'Year Check'!B:B,1,FALSE),"0"),"1","0")," ")</f>
        <v>1</v>
      </c>
    </row>
    <row r="893" spans="1:24" x14ac:dyDescent="0.25">
      <c r="A893">
        <v>2018</v>
      </c>
      <c r="B893">
        <v>1</v>
      </c>
      <c r="C893" t="s">
        <v>76</v>
      </c>
      <c r="D893">
        <v>379</v>
      </c>
      <c r="E893" t="s">
        <v>45</v>
      </c>
      <c r="F893" t="s">
        <v>24</v>
      </c>
      <c r="G893">
        <v>1111249</v>
      </c>
      <c r="H893" t="s">
        <v>25</v>
      </c>
      <c r="I893" t="s">
        <v>26</v>
      </c>
      <c r="J893" t="s">
        <v>27</v>
      </c>
      <c r="K893" t="s">
        <v>28</v>
      </c>
      <c r="L893" t="s">
        <v>29</v>
      </c>
      <c r="M893" t="s">
        <v>34</v>
      </c>
      <c r="N893" t="s">
        <v>40</v>
      </c>
      <c r="O893" t="s">
        <v>35</v>
      </c>
      <c r="P893">
        <v>10</v>
      </c>
      <c r="Q893" s="4">
        <v>3640</v>
      </c>
      <c r="R893" s="4">
        <v>364</v>
      </c>
      <c r="S893" s="4">
        <v>1456</v>
      </c>
      <c r="T893" s="4">
        <v>2184</v>
      </c>
      <c r="U893">
        <v>121</v>
      </c>
      <c r="V893">
        <v>0</v>
      </c>
      <c r="W893" t="str">
        <f t="shared" si="13"/>
        <v>Not Back Order</v>
      </c>
      <c r="X893" t="str">
        <f>IF(OR(A893=2019,A893=2018),IF(IFERROR(VLOOKUP(DATA!D893,'Year Check'!B:B,1,FALSE),"0"),"1","0")," ")</f>
        <v>1</v>
      </c>
    </row>
    <row r="894" spans="1:24" x14ac:dyDescent="0.25">
      <c r="A894">
        <v>2018</v>
      </c>
      <c r="B894">
        <v>1</v>
      </c>
      <c r="C894" t="s">
        <v>76</v>
      </c>
      <c r="D894">
        <v>689</v>
      </c>
      <c r="E894" t="s">
        <v>45</v>
      </c>
      <c r="F894" t="s">
        <v>24</v>
      </c>
      <c r="G894">
        <v>1111118</v>
      </c>
      <c r="H894" t="s">
        <v>25</v>
      </c>
      <c r="I894" t="s">
        <v>69</v>
      </c>
      <c r="J894" t="s">
        <v>27</v>
      </c>
      <c r="K894" t="s">
        <v>28</v>
      </c>
      <c r="L894" t="s">
        <v>38</v>
      </c>
      <c r="M894" t="s">
        <v>39</v>
      </c>
      <c r="N894" t="s">
        <v>40</v>
      </c>
      <c r="O894" t="s">
        <v>35</v>
      </c>
      <c r="P894">
        <v>1</v>
      </c>
      <c r="Q894" s="4">
        <v>150</v>
      </c>
      <c r="R894" s="4">
        <v>150</v>
      </c>
      <c r="S894" s="4">
        <v>60</v>
      </c>
      <c r="T894" s="4">
        <v>90</v>
      </c>
      <c r="U894">
        <v>63</v>
      </c>
      <c r="V894">
        <v>0</v>
      </c>
      <c r="W894" t="str">
        <f t="shared" si="13"/>
        <v>Not Back Order</v>
      </c>
      <c r="X894" t="str">
        <f>IF(OR(A894=2019,A894=2018),IF(IFERROR(VLOOKUP(DATA!D894,'Year Check'!B:B,1,FALSE),"0"),"1","0")," ")</f>
        <v>1</v>
      </c>
    </row>
    <row r="895" spans="1:24" x14ac:dyDescent="0.25">
      <c r="A895">
        <v>2018</v>
      </c>
      <c r="B895">
        <v>1</v>
      </c>
      <c r="C895" t="s">
        <v>76</v>
      </c>
      <c r="D895">
        <v>88</v>
      </c>
      <c r="E895" t="s">
        <v>45</v>
      </c>
      <c r="F895" t="s">
        <v>24</v>
      </c>
      <c r="G895">
        <v>1111249</v>
      </c>
      <c r="H895" t="s">
        <v>41</v>
      </c>
      <c r="I895" t="s">
        <v>42</v>
      </c>
      <c r="J895" t="s">
        <v>43</v>
      </c>
      <c r="K895" t="s">
        <v>28</v>
      </c>
      <c r="L895" t="s">
        <v>29</v>
      </c>
      <c r="M895" t="s">
        <v>39</v>
      </c>
      <c r="N895" t="s">
        <v>31</v>
      </c>
      <c r="O895" t="s">
        <v>46</v>
      </c>
      <c r="P895">
        <v>39</v>
      </c>
      <c r="Q895" s="4">
        <v>8104.1002325581403</v>
      </c>
      <c r="R895" s="4">
        <v>207.79744186046514</v>
      </c>
      <c r="S895" s="4">
        <v>3241.6400930232567</v>
      </c>
      <c r="T895" s="4">
        <v>4862.4601395348836</v>
      </c>
      <c r="U895">
        <v>98</v>
      </c>
      <c r="V895">
        <v>0</v>
      </c>
      <c r="W895" t="str">
        <f t="shared" si="13"/>
        <v>Not Back Order</v>
      </c>
      <c r="X895" t="str">
        <f>IF(OR(A895=2019,A895=2018),IF(IFERROR(VLOOKUP(DATA!D895,'Year Check'!B:B,1,FALSE),"0"),"1","0")," ")</f>
        <v>1</v>
      </c>
    </row>
    <row r="896" spans="1:24" x14ac:dyDescent="0.25">
      <c r="A896">
        <v>2018</v>
      </c>
      <c r="B896">
        <v>1</v>
      </c>
      <c r="C896" t="s">
        <v>76</v>
      </c>
      <c r="D896">
        <v>109</v>
      </c>
      <c r="E896" t="s">
        <v>45</v>
      </c>
      <c r="F896" t="s">
        <v>24</v>
      </c>
      <c r="G896">
        <v>1111249</v>
      </c>
      <c r="H896" t="s">
        <v>25</v>
      </c>
      <c r="I896" t="s">
        <v>26</v>
      </c>
      <c r="J896" t="s">
        <v>27</v>
      </c>
      <c r="K896" t="s">
        <v>28</v>
      </c>
      <c r="L896" t="s">
        <v>29</v>
      </c>
      <c r="M896" t="s">
        <v>39</v>
      </c>
      <c r="N896" t="s">
        <v>40</v>
      </c>
      <c r="O896" t="s">
        <v>46</v>
      </c>
      <c r="P896">
        <v>55</v>
      </c>
      <c r="Q896" s="4">
        <v>7730.8093220338978</v>
      </c>
      <c r="R896" s="4">
        <v>140.56016949152541</v>
      </c>
      <c r="S896" s="4">
        <v>3092.3237288135597</v>
      </c>
      <c r="T896" s="4">
        <v>4638.4855932203382</v>
      </c>
      <c r="U896">
        <v>43</v>
      </c>
      <c r="V896">
        <v>0</v>
      </c>
      <c r="W896" t="str">
        <f t="shared" si="13"/>
        <v>Not Back Order</v>
      </c>
      <c r="X896" t="str">
        <f>IF(OR(A896=2019,A896=2018),IF(IFERROR(VLOOKUP(DATA!D896,'Year Check'!B:B,1,FALSE),"0"),"1","0")," ")</f>
        <v>1</v>
      </c>
    </row>
    <row r="897" spans="1:24" x14ac:dyDescent="0.25">
      <c r="A897">
        <v>2018</v>
      </c>
      <c r="B897">
        <v>1</v>
      </c>
      <c r="C897" t="s">
        <v>76</v>
      </c>
      <c r="D897">
        <v>116</v>
      </c>
      <c r="E897" t="s">
        <v>45</v>
      </c>
      <c r="F897" t="s">
        <v>24</v>
      </c>
      <c r="G897">
        <v>1111249</v>
      </c>
      <c r="H897" t="s">
        <v>25</v>
      </c>
      <c r="I897" t="s">
        <v>26</v>
      </c>
      <c r="J897" t="s">
        <v>27</v>
      </c>
      <c r="K897" t="s">
        <v>28</v>
      </c>
      <c r="L897" t="s">
        <v>29</v>
      </c>
      <c r="M897" t="s">
        <v>39</v>
      </c>
      <c r="N897" t="s">
        <v>49</v>
      </c>
      <c r="O897" t="s">
        <v>46</v>
      </c>
      <c r="P897">
        <v>28</v>
      </c>
      <c r="Q897" s="4">
        <v>7726.5562500000005</v>
      </c>
      <c r="R897" s="4">
        <v>275.94843750000001</v>
      </c>
      <c r="S897" s="4">
        <v>3090.6225000000004</v>
      </c>
      <c r="T897" s="4">
        <v>4635.9337500000001</v>
      </c>
      <c r="U897">
        <v>28</v>
      </c>
      <c r="V897">
        <v>0</v>
      </c>
      <c r="W897" t="str">
        <f t="shared" si="13"/>
        <v>Not Back Order</v>
      </c>
      <c r="X897" t="str">
        <f>IF(OR(A897=2019,A897=2018),IF(IFERROR(VLOOKUP(DATA!D897,'Year Check'!B:B,1,FALSE),"0"),"1","0")," ")</f>
        <v>1</v>
      </c>
    </row>
    <row r="898" spans="1:24" x14ac:dyDescent="0.25">
      <c r="A898">
        <v>2018</v>
      </c>
      <c r="B898">
        <v>1</v>
      </c>
      <c r="C898" t="s">
        <v>76</v>
      </c>
      <c r="D898">
        <v>266</v>
      </c>
      <c r="E898" t="s">
        <v>45</v>
      </c>
      <c r="F898" t="s">
        <v>24</v>
      </c>
      <c r="G898">
        <v>1111249</v>
      </c>
      <c r="H898" t="s">
        <v>41</v>
      </c>
      <c r="I898" t="s">
        <v>42</v>
      </c>
      <c r="J898" t="s">
        <v>27</v>
      </c>
      <c r="K898" t="s">
        <v>28</v>
      </c>
      <c r="L898" t="s">
        <v>29</v>
      </c>
      <c r="M898" t="s">
        <v>34</v>
      </c>
      <c r="N898" t="s">
        <v>40</v>
      </c>
      <c r="O898" t="s">
        <v>35</v>
      </c>
      <c r="P898">
        <v>10</v>
      </c>
      <c r="Q898" s="4">
        <v>635</v>
      </c>
      <c r="R898" s="4">
        <v>63.5</v>
      </c>
      <c r="S898" s="4">
        <v>254</v>
      </c>
      <c r="T898" s="4">
        <v>381</v>
      </c>
      <c r="U898">
        <v>4</v>
      </c>
      <c r="V898">
        <v>0</v>
      </c>
      <c r="W898" t="str">
        <f t="shared" si="13"/>
        <v>Not Back Order</v>
      </c>
      <c r="X898" t="str">
        <f>IF(OR(A898=2019,A898=2018),IF(IFERROR(VLOOKUP(DATA!D898,'Year Check'!B:B,1,FALSE),"0"),"1","0")," ")</f>
        <v>1</v>
      </c>
    </row>
    <row r="899" spans="1:24" x14ac:dyDescent="0.25">
      <c r="A899">
        <v>2018</v>
      </c>
      <c r="B899">
        <v>1</v>
      </c>
      <c r="C899" t="s">
        <v>76</v>
      </c>
      <c r="D899">
        <v>274</v>
      </c>
      <c r="E899" t="s">
        <v>45</v>
      </c>
      <c r="F899" t="s">
        <v>24</v>
      </c>
      <c r="G899">
        <v>1111249</v>
      </c>
      <c r="H899" t="s">
        <v>41</v>
      </c>
      <c r="I899" t="s">
        <v>42</v>
      </c>
      <c r="J899" t="s">
        <v>27</v>
      </c>
      <c r="K899" t="s">
        <v>28</v>
      </c>
      <c r="L899" t="s">
        <v>29</v>
      </c>
      <c r="M899" t="s">
        <v>34</v>
      </c>
      <c r="N899" t="s">
        <v>40</v>
      </c>
      <c r="O899" t="s">
        <v>35</v>
      </c>
      <c r="P899">
        <v>10</v>
      </c>
      <c r="Q899" s="4">
        <v>577.5</v>
      </c>
      <c r="R899" s="4">
        <v>57.75</v>
      </c>
      <c r="S899" s="4">
        <v>231</v>
      </c>
      <c r="T899" s="4">
        <v>346.5</v>
      </c>
      <c r="U899">
        <v>3</v>
      </c>
      <c r="V899">
        <v>0</v>
      </c>
      <c r="W899" t="str">
        <f t="shared" si="13"/>
        <v>Not Back Order</v>
      </c>
      <c r="X899" t="str">
        <f>IF(OR(A899=2019,A899=2018),IF(IFERROR(VLOOKUP(DATA!D899,'Year Check'!B:B,1,FALSE),"0"),"1","0")," ")</f>
        <v>1</v>
      </c>
    </row>
    <row r="900" spans="1:24" x14ac:dyDescent="0.25">
      <c r="A900">
        <v>2018</v>
      </c>
      <c r="B900">
        <v>1</v>
      </c>
      <c r="C900" t="s">
        <v>76</v>
      </c>
      <c r="D900">
        <v>200</v>
      </c>
      <c r="E900" t="s">
        <v>45</v>
      </c>
      <c r="F900" t="s">
        <v>24</v>
      </c>
      <c r="G900">
        <v>1111249</v>
      </c>
      <c r="H900" t="s">
        <v>41</v>
      </c>
      <c r="I900" t="s">
        <v>42</v>
      </c>
      <c r="J900" t="s">
        <v>27</v>
      </c>
      <c r="K900" t="s">
        <v>77</v>
      </c>
      <c r="L900" t="s">
        <v>29</v>
      </c>
      <c r="M900" t="s">
        <v>34</v>
      </c>
      <c r="N900" t="s">
        <v>40</v>
      </c>
      <c r="O900" t="s">
        <v>35</v>
      </c>
      <c r="P900">
        <v>5</v>
      </c>
      <c r="Q900" s="4">
        <v>156.66666666666666</v>
      </c>
      <c r="R900" s="4">
        <v>31.333333333333332</v>
      </c>
      <c r="S900" s="4">
        <v>62.666666666666671</v>
      </c>
      <c r="T900" s="4">
        <v>93.999999999999986</v>
      </c>
      <c r="U900">
        <v>42</v>
      </c>
      <c r="V900">
        <v>0</v>
      </c>
      <c r="W900" t="str">
        <f t="shared" ref="W900:W963" si="14">IF(P900&lt;0,"Back Order","Not Back Order")</f>
        <v>Not Back Order</v>
      </c>
      <c r="X900" t="str">
        <f>IF(OR(A900=2019,A900=2018),IF(IFERROR(VLOOKUP(DATA!D900,'Year Check'!B:B,1,FALSE),"0"),"1","0")," ")</f>
        <v>1</v>
      </c>
    </row>
    <row r="901" spans="1:24" x14ac:dyDescent="0.25">
      <c r="A901">
        <v>2018</v>
      </c>
      <c r="B901">
        <v>1</v>
      </c>
      <c r="C901" t="s">
        <v>76</v>
      </c>
      <c r="D901">
        <v>220</v>
      </c>
      <c r="E901" t="s">
        <v>45</v>
      </c>
      <c r="F901" t="s">
        <v>24</v>
      </c>
      <c r="G901">
        <v>1111249</v>
      </c>
      <c r="H901" t="s">
        <v>41</v>
      </c>
      <c r="I901" t="s">
        <v>42</v>
      </c>
      <c r="J901" t="s">
        <v>27</v>
      </c>
      <c r="K901" t="s">
        <v>77</v>
      </c>
      <c r="L901" t="s">
        <v>29</v>
      </c>
      <c r="M901" t="s">
        <v>34</v>
      </c>
      <c r="N901" t="s">
        <v>40</v>
      </c>
      <c r="O901" t="s">
        <v>35</v>
      </c>
      <c r="P901">
        <v>1</v>
      </c>
      <c r="Q901" s="4">
        <v>41.12</v>
      </c>
      <c r="R901" s="4">
        <v>41.12</v>
      </c>
      <c r="S901" s="4">
        <v>16.448</v>
      </c>
      <c r="T901" s="4">
        <v>24.671999999999997</v>
      </c>
      <c r="U901">
        <v>121</v>
      </c>
      <c r="V901">
        <v>0</v>
      </c>
      <c r="W901" t="str">
        <f t="shared" si="14"/>
        <v>Not Back Order</v>
      </c>
      <c r="X901" t="str">
        <f>IF(OR(A901=2019,A901=2018),IF(IFERROR(VLOOKUP(DATA!D901,'Year Check'!B:B,1,FALSE),"0"),"1","0")," ")</f>
        <v>1</v>
      </c>
    </row>
    <row r="902" spans="1:24" x14ac:dyDescent="0.25">
      <c r="A902">
        <v>2018</v>
      </c>
      <c r="B902">
        <v>1</v>
      </c>
      <c r="C902" t="s">
        <v>76</v>
      </c>
      <c r="D902">
        <v>246</v>
      </c>
      <c r="E902" t="s">
        <v>45</v>
      </c>
      <c r="F902" t="s">
        <v>24</v>
      </c>
      <c r="G902">
        <v>1111249</v>
      </c>
      <c r="H902" t="s">
        <v>25</v>
      </c>
      <c r="I902" t="s">
        <v>26</v>
      </c>
      <c r="J902" t="s">
        <v>27</v>
      </c>
      <c r="K902" t="s">
        <v>28</v>
      </c>
      <c r="L902" t="s">
        <v>29</v>
      </c>
      <c r="M902" t="s">
        <v>34</v>
      </c>
      <c r="N902" t="s">
        <v>40</v>
      </c>
      <c r="O902" t="s">
        <v>35</v>
      </c>
      <c r="P902">
        <v>2</v>
      </c>
      <c r="Q902" s="4">
        <v>286.16666666666669</v>
      </c>
      <c r="R902" s="4">
        <v>143.08333333333334</v>
      </c>
      <c r="S902" s="4">
        <v>114.46666666666667</v>
      </c>
      <c r="T902" s="4">
        <v>171.70000000000002</v>
      </c>
      <c r="U902">
        <v>28</v>
      </c>
      <c r="V902">
        <v>0</v>
      </c>
      <c r="W902" t="str">
        <f t="shared" si="14"/>
        <v>Not Back Order</v>
      </c>
      <c r="X902" t="str">
        <f>IF(OR(A902=2019,A902=2018),IF(IFERROR(VLOOKUP(DATA!D902,'Year Check'!B:B,1,FALSE),"0"),"1","0")," ")</f>
        <v>1</v>
      </c>
    </row>
    <row r="903" spans="1:24" x14ac:dyDescent="0.25">
      <c r="A903">
        <v>2018</v>
      </c>
      <c r="B903">
        <v>1</v>
      </c>
      <c r="C903" t="s">
        <v>76</v>
      </c>
      <c r="D903">
        <v>407</v>
      </c>
      <c r="E903" t="s">
        <v>45</v>
      </c>
      <c r="F903" t="s">
        <v>24</v>
      </c>
      <c r="G903">
        <v>1111249</v>
      </c>
      <c r="H903" t="s">
        <v>25</v>
      </c>
      <c r="I903" t="s">
        <v>26</v>
      </c>
      <c r="J903" t="s">
        <v>27</v>
      </c>
      <c r="K903" t="s">
        <v>77</v>
      </c>
      <c r="L903" t="s">
        <v>29</v>
      </c>
      <c r="M903" t="s">
        <v>34</v>
      </c>
      <c r="N903" t="s">
        <v>40</v>
      </c>
      <c r="O903" t="s">
        <v>35</v>
      </c>
      <c r="P903">
        <v>4</v>
      </c>
      <c r="Q903" s="4">
        <v>752</v>
      </c>
      <c r="R903" s="4">
        <v>188</v>
      </c>
      <c r="S903" s="4">
        <v>300.8</v>
      </c>
      <c r="T903" s="4">
        <v>451.2</v>
      </c>
      <c r="U903">
        <v>28</v>
      </c>
      <c r="V903">
        <v>0</v>
      </c>
      <c r="W903" t="str">
        <f t="shared" si="14"/>
        <v>Not Back Order</v>
      </c>
      <c r="X903" t="str">
        <f>IF(OR(A903=2019,A903=2018),IF(IFERROR(VLOOKUP(DATA!D903,'Year Check'!B:B,1,FALSE),"0"),"1","0")," ")</f>
        <v>1</v>
      </c>
    </row>
    <row r="904" spans="1:24" x14ac:dyDescent="0.25">
      <c r="A904">
        <v>2018</v>
      </c>
      <c r="B904">
        <v>1</v>
      </c>
      <c r="C904" t="s">
        <v>76</v>
      </c>
      <c r="D904">
        <v>331</v>
      </c>
      <c r="E904" t="s">
        <v>50</v>
      </c>
      <c r="F904" t="s">
        <v>24</v>
      </c>
      <c r="G904">
        <v>1112531</v>
      </c>
      <c r="H904" t="s">
        <v>47</v>
      </c>
      <c r="I904" t="s">
        <v>59</v>
      </c>
      <c r="J904" t="s">
        <v>53</v>
      </c>
      <c r="K904" t="s">
        <v>28</v>
      </c>
      <c r="L904" t="s">
        <v>29</v>
      </c>
      <c r="M904" t="s">
        <v>39</v>
      </c>
      <c r="N904" t="s">
        <v>40</v>
      </c>
      <c r="O904" t="s">
        <v>46</v>
      </c>
      <c r="P904">
        <v>10</v>
      </c>
      <c r="Q904" s="4">
        <v>42.857142857142854</v>
      </c>
      <c r="R904" s="4">
        <v>4.2857142857142856</v>
      </c>
      <c r="S904" s="4">
        <v>17.142857142857142</v>
      </c>
      <c r="T904" s="4">
        <v>25.714285714285712</v>
      </c>
      <c r="U904">
        <v>5</v>
      </c>
      <c r="V904">
        <v>0</v>
      </c>
      <c r="W904" t="str">
        <f t="shared" si="14"/>
        <v>Not Back Order</v>
      </c>
      <c r="X904" t="str">
        <f>IF(OR(A904=2019,A904=2018),IF(IFERROR(VLOOKUP(DATA!D904,'Year Check'!B:B,1,FALSE),"0"),"1","0")," ")</f>
        <v>1</v>
      </c>
    </row>
    <row r="905" spans="1:24" x14ac:dyDescent="0.25">
      <c r="A905">
        <v>2018</v>
      </c>
      <c r="B905">
        <v>1</v>
      </c>
      <c r="C905" t="s">
        <v>76</v>
      </c>
      <c r="D905">
        <v>373</v>
      </c>
      <c r="E905" t="s">
        <v>50</v>
      </c>
      <c r="F905" t="s">
        <v>24</v>
      </c>
      <c r="G905">
        <v>1112531</v>
      </c>
      <c r="H905" t="s">
        <v>47</v>
      </c>
      <c r="I905" t="s">
        <v>59</v>
      </c>
      <c r="J905" t="s">
        <v>53</v>
      </c>
      <c r="K905" t="s">
        <v>28</v>
      </c>
      <c r="L905" t="s">
        <v>29</v>
      </c>
      <c r="M905" t="s">
        <v>39</v>
      </c>
      <c r="N905" t="s">
        <v>40</v>
      </c>
      <c r="O905" t="s">
        <v>46</v>
      </c>
      <c r="P905">
        <v>4</v>
      </c>
      <c r="Q905" s="4">
        <v>16.25</v>
      </c>
      <c r="R905" s="4">
        <v>4.0625</v>
      </c>
      <c r="S905" s="4">
        <v>6.5</v>
      </c>
      <c r="T905" s="4">
        <v>9.75</v>
      </c>
      <c r="U905">
        <v>0</v>
      </c>
      <c r="V905">
        <v>0</v>
      </c>
      <c r="W905" t="str">
        <f t="shared" si="14"/>
        <v>Not Back Order</v>
      </c>
      <c r="X905" t="str">
        <f>IF(OR(A905=2019,A905=2018),IF(IFERROR(VLOOKUP(DATA!D905,'Year Check'!B:B,1,FALSE),"0"),"1","0")," ")</f>
        <v>1</v>
      </c>
    </row>
    <row r="906" spans="1:24" x14ac:dyDescent="0.25">
      <c r="A906">
        <v>2018</v>
      </c>
      <c r="B906">
        <v>1</v>
      </c>
      <c r="C906" t="s">
        <v>76</v>
      </c>
      <c r="D906">
        <v>380</v>
      </c>
      <c r="E906" t="s">
        <v>50</v>
      </c>
      <c r="F906" t="s">
        <v>24</v>
      </c>
      <c r="G906">
        <v>1112531</v>
      </c>
      <c r="H906" t="s">
        <v>47</v>
      </c>
      <c r="I906" t="s">
        <v>59</v>
      </c>
      <c r="J906" t="s">
        <v>53</v>
      </c>
      <c r="K906" t="s">
        <v>28</v>
      </c>
      <c r="L906" t="s">
        <v>29</v>
      </c>
      <c r="M906" t="s">
        <v>39</v>
      </c>
      <c r="N906" t="s">
        <v>40</v>
      </c>
      <c r="O906" t="s">
        <v>46</v>
      </c>
      <c r="P906">
        <v>4</v>
      </c>
      <c r="Q906" s="4">
        <v>15</v>
      </c>
      <c r="R906" s="4">
        <v>3.75</v>
      </c>
      <c r="S906" s="4">
        <v>6</v>
      </c>
      <c r="T906" s="4">
        <v>9</v>
      </c>
      <c r="U906">
        <v>2</v>
      </c>
      <c r="V906">
        <v>0</v>
      </c>
      <c r="W906" t="str">
        <f t="shared" si="14"/>
        <v>Not Back Order</v>
      </c>
      <c r="X906" t="str">
        <f>IF(OR(A906=2019,A906=2018),IF(IFERROR(VLOOKUP(DATA!D906,'Year Check'!B:B,1,FALSE),"0"),"1","0")," ")</f>
        <v>1</v>
      </c>
    </row>
    <row r="907" spans="1:24" x14ac:dyDescent="0.25">
      <c r="A907">
        <v>2018</v>
      </c>
      <c r="B907">
        <v>1</v>
      </c>
      <c r="C907" t="s">
        <v>76</v>
      </c>
      <c r="D907">
        <v>235</v>
      </c>
      <c r="E907" t="s">
        <v>45</v>
      </c>
      <c r="F907" t="s">
        <v>24</v>
      </c>
      <c r="G907">
        <v>1111893</v>
      </c>
      <c r="H907" t="s">
        <v>56</v>
      </c>
      <c r="I907" t="s">
        <v>63</v>
      </c>
      <c r="J907" t="s">
        <v>43</v>
      </c>
      <c r="K907" t="s">
        <v>28</v>
      </c>
      <c r="L907" t="s">
        <v>29</v>
      </c>
      <c r="M907" t="s">
        <v>34</v>
      </c>
      <c r="N907" t="s">
        <v>40</v>
      </c>
      <c r="O907" t="s">
        <v>35</v>
      </c>
      <c r="P907">
        <v>5</v>
      </c>
      <c r="Q907" s="4">
        <v>482.22222222222223</v>
      </c>
      <c r="R907" s="4">
        <v>96.444444444444443</v>
      </c>
      <c r="S907" s="4">
        <v>192.88888888888891</v>
      </c>
      <c r="T907" s="4">
        <v>289.33333333333331</v>
      </c>
      <c r="U907">
        <v>3</v>
      </c>
      <c r="V907">
        <v>0</v>
      </c>
      <c r="W907" t="str">
        <f t="shared" si="14"/>
        <v>Not Back Order</v>
      </c>
      <c r="X907" t="str">
        <f>IF(OR(A907=2019,A907=2018),IF(IFERROR(VLOOKUP(DATA!D907,'Year Check'!B:B,1,FALSE),"0"),"1","0")," ")</f>
        <v>1</v>
      </c>
    </row>
    <row r="908" spans="1:24" x14ac:dyDescent="0.25">
      <c r="A908">
        <v>2018</v>
      </c>
      <c r="B908">
        <v>1</v>
      </c>
      <c r="C908" t="s">
        <v>76</v>
      </c>
      <c r="D908">
        <v>241</v>
      </c>
      <c r="E908" t="s">
        <v>45</v>
      </c>
      <c r="F908" t="s">
        <v>24</v>
      </c>
      <c r="G908">
        <v>1111893</v>
      </c>
      <c r="H908" t="s">
        <v>41</v>
      </c>
      <c r="I908" t="s">
        <v>42</v>
      </c>
      <c r="J908" t="s">
        <v>43</v>
      </c>
      <c r="K908" t="s">
        <v>28</v>
      </c>
      <c r="L908" t="s">
        <v>29</v>
      </c>
      <c r="M908" t="s">
        <v>34</v>
      </c>
      <c r="N908" t="s">
        <v>40</v>
      </c>
      <c r="O908" t="s">
        <v>35</v>
      </c>
      <c r="P908">
        <v>4</v>
      </c>
      <c r="Q908" s="4">
        <v>430</v>
      </c>
      <c r="R908" s="4">
        <v>107.5</v>
      </c>
      <c r="S908" s="4">
        <v>172</v>
      </c>
      <c r="T908" s="4">
        <v>258</v>
      </c>
      <c r="U908">
        <v>86</v>
      </c>
      <c r="V908">
        <v>0</v>
      </c>
      <c r="W908" t="str">
        <f t="shared" si="14"/>
        <v>Not Back Order</v>
      </c>
      <c r="X908" t="str">
        <f>IF(OR(A908=2019,A908=2018),IF(IFERROR(VLOOKUP(DATA!D908,'Year Check'!B:B,1,FALSE),"0"),"1","0")," ")</f>
        <v>1</v>
      </c>
    </row>
    <row r="909" spans="1:24" x14ac:dyDescent="0.25">
      <c r="A909">
        <v>2018</v>
      </c>
      <c r="B909">
        <v>1</v>
      </c>
      <c r="C909" t="s">
        <v>76</v>
      </c>
      <c r="D909">
        <v>396</v>
      </c>
      <c r="E909" t="s">
        <v>45</v>
      </c>
      <c r="F909" t="s">
        <v>24</v>
      </c>
      <c r="G909">
        <v>1111893</v>
      </c>
      <c r="H909" t="s">
        <v>25</v>
      </c>
      <c r="I909" t="s">
        <v>26</v>
      </c>
      <c r="J909" t="s">
        <v>27</v>
      </c>
      <c r="K909" t="s">
        <v>28</v>
      </c>
      <c r="L909" t="s">
        <v>29</v>
      </c>
      <c r="M909" t="s">
        <v>34</v>
      </c>
      <c r="N909" t="s">
        <v>40</v>
      </c>
      <c r="O909" t="s">
        <v>35</v>
      </c>
      <c r="P909">
        <v>4</v>
      </c>
      <c r="Q909" s="4">
        <v>752</v>
      </c>
      <c r="R909" s="4">
        <v>188</v>
      </c>
      <c r="S909" s="4">
        <v>300.8</v>
      </c>
      <c r="T909" s="4">
        <v>451.2</v>
      </c>
      <c r="U909">
        <v>3</v>
      </c>
      <c r="V909">
        <v>0</v>
      </c>
      <c r="W909" t="str">
        <f t="shared" si="14"/>
        <v>Not Back Order</v>
      </c>
      <c r="X909" t="str">
        <f>IF(OR(A909=2019,A909=2018),IF(IFERROR(VLOOKUP(DATA!D909,'Year Check'!B:B,1,FALSE),"0"),"1","0")," ")</f>
        <v>1</v>
      </c>
    </row>
    <row r="910" spans="1:24" x14ac:dyDescent="0.25">
      <c r="A910">
        <v>2018</v>
      </c>
      <c r="B910">
        <v>1</v>
      </c>
      <c r="C910" t="s">
        <v>76</v>
      </c>
      <c r="D910">
        <v>275</v>
      </c>
      <c r="E910" t="s">
        <v>50</v>
      </c>
      <c r="F910" t="s">
        <v>24</v>
      </c>
      <c r="G910">
        <v>1111193</v>
      </c>
      <c r="H910" t="s">
        <v>47</v>
      </c>
      <c r="I910" t="s">
        <v>59</v>
      </c>
      <c r="J910" t="s">
        <v>53</v>
      </c>
      <c r="K910" t="s">
        <v>28</v>
      </c>
      <c r="L910" t="s">
        <v>29</v>
      </c>
      <c r="M910" t="s">
        <v>39</v>
      </c>
      <c r="N910" t="s">
        <v>40</v>
      </c>
      <c r="O910" t="s">
        <v>46</v>
      </c>
      <c r="P910">
        <v>0</v>
      </c>
      <c r="Q910" s="4">
        <v>0</v>
      </c>
      <c r="R910" s="4">
        <v>201.5</v>
      </c>
      <c r="S910" s="4">
        <v>0</v>
      </c>
      <c r="T910" s="4">
        <v>0</v>
      </c>
      <c r="U910">
        <v>5</v>
      </c>
      <c r="V910">
        <v>0</v>
      </c>
      <c r="W910" t="str">
        <f t="shared" si="14"/>
        <v>Not Back Order</v>
      </c>
      <c r="X910" t="str">
        <f>IF(OR(A910=2019,A910=2018),IF(IFERROR(VLOOKUP(DATA!D910,'Year Check'!B:B,1,FALSE),"0"),"1","0")," ")</f>
        <v>1</v>
      </c>
    </row>
    <row r="911" spans="1:24" x14ac:dyDescent="0.25">
      <c r="A911">
        <v>2018</v>
      </c>
      <c r="B911">
        <v>1</v>
      </c>
      <c r="C911" t="s">
        <v>76</v>
      </c>
      <c r="D911">
        <v>233</v>
      </c>
      <c r="E911" t="s">
        <v>23</v>
      </c>
      <c r="F911" t="s">
        <v>24</v>
      </c>
      <c r="G911">
        <v>1111185</v>
      </c>
      <c r="H911" t="s">
        <v>56</v>
      </c>
      <c r="I911" t="s">
        <v>57</v>
      </c>
      <c r="J911" t="s">
        <v>27</v>
      </c>
      <c r="K911" t="s">
        <v>28</v>
      </c>
      <c r="L911" t="s">
        <v>29</v>
      </c>
      <c r="M911" t="s">
        <v>30</v>
      </c>
      <c r="N911" t="s">
        <v>31</v>
      </c>
      <c r="O911" t="s">
        <v>32</v>
      </c>
      <c r="P911">
        <v>-1</v>
      </c>
      <c r="Q911" s="4">
        <v>-278.13333333333333</v>
      </c>
      <c r="R911" s="4">
        <v>278.13333333333333</v>
      </c>
      <c r="S911" s="4">
        <v>-111.25333333333333</v>
      </c>
      <c r="T911" s="4">
        <v>-166.88</v>
      </c>
      <c r="U911">
        <v>5</v>
      </c>
      <c r="V911">
        <v>0</v>
      </c>
      <c r="W911" t="str">
        <f t="shared" si="14"/>
        <v>Back Order</v>
      </c>
      <c r="X911" t="str">
        <f>IF(OR(A911=2019,A911=2018),IF(IFERROR(VLOOKUP(DATA!D911,'Year Check'!B:B,1,FALSE),"0"),"1","0")," ")</f>
        <v>1</v>
      </c>
    </row>
    <row r="912" spans="1:24" x14ac:dyDescent="0.25">
      <c r="A912">
        <v>2018</v>
      </c>
      <c r="B912">
        <v>1</v>
      </c>
      <c r="C912" t="s">
        <v>76</v>
      </c>
      <c r="D912">
        <v>215</v>
      </c>
      <c r="E912" t="s">
        <v>45</v>
      </c>
      <c r="F912" t="s">
        <v>24</v>
      </c>
      <c r="G912">
        <v>1111112</v>
      </c>
      <c r="H912" t="s">
        <v>25</v>
      </c>
      <c r="I912" t="s">
        <v>26</v>
      </c>
      <c r="J912" t="s">
        <v>27</v>
      </c>
      <c r="K912" t="s">
        <v>28</v>
      </c>
      <c r="L912" t="s">
        <v>29</v>
      </c>
      <c r="M912" t="s">
        <v>34</v>
      </c>
      <c r="N912" t="s">
        <v>31</v>
      </c>
      <c r="O912" t="s">
        <v>46</v>
      </c>
      <c r="P912">
        <v>2</v>
      </c>
      <c r="Q912" s="4">
        <v>300</v>
      </c>
      <c r="R912" s="4">
        <v>150</v>
      </c>
      <c r="S912" s="4">
        <v>120</v>
      </c>
      <c r="T912" s="4">
        <v>180</v>
      </c>
      <c r="U912">
        <v>4</v>
      </c>
      <c r="V912">
        <v>0</v>
      </c>
      <c r="W912" t="str">
        <f t="shared" si="14"/>
        <v>Not Back Order</v>
      </c>
      <c r="X912" t="str">
        <f>IF(OR(A912=2019,A912=2018),IF(IFERROR(VLOOKUP(DATA!D912,'Year Check'!B:B,1,FALSE),"0"),"1","0")," ")</f>
        <v>1</v>
      </c>
    </row>
    <row r="913" spans="1:24" x14ac:dyDescent="0.25">
      <c r="A913">
        <v>2018</v>
      </c>
      <c r="B913">
        <v>1</v>
      </c>
      <c r="C913" t="s">
        <v>76</v>
      </c>
      <c r="D913">
        <v>217</v>
      </c>
      <c r="E913" t="s">
        <v>45</v>
      </c>
      <c r="F913" t="s">
        <v>24</v>
      </c>
      <c r="G913">
        <v>1111112</v>
      </c>
      <c r="H913" t="s">
        <v>41</v>
      </c>
      <c r="I913" t="s">
        <v>42</v>
      </c>
      <c r="J913" t="s">
        <v>53</v>
      </c>
      <c r="K913" t="s">
        <v>28</v>
      </c>
      <c r="L913" t="s">
        <v>29</v>
      </c>
      <c r="M913" t="s">
        <v>34</v>
      </c>
      <c r="N913" t="s">
        <v>31</v>
      </c>
      <c r="O913" t="s">
        <v>46</v>
      </c>
      <c r="P913">
        <v>-1</v>
      </c>
      <c r="Q913" s="4">
        <v>-76</v>
      </c>
      <c r="R913" s="4">
        <v>76</v>
      </c>
      <c r="S913" s="4">
        <v>-30.4</v>
      </c>
      <c r="T913" s="4">
        <v>-45.6</v>
      </c>
      <c r="U913">
        <v>121</v>
      </c>
      <c r="V913">
        <v>0</v>
      </c>
      <c r="W913" t="str">
        <f t="shared" si="14"/>
        <v>Back Order</v>
      </c>
      <c r="X913" t="str">
        <f>IF(OR(A913=2019,A913=2018),IF(IFERROR(VLOOKUP(DATA!D913,'Year Check'!B:B,1,FALSE),"0"),"1","0")," ")</f>
        <v>1</v>
      </c>
    </row>
    <row r="914" spans="1:24" x14ac:dyDescent="0.25">
      <c r="A914">
        <v>2018</v>
      </c>
      <c r="B914">
        <v>1</v>
      </c>
      <c r="C914" t="s">
        <v>76</v>
      </c>
      <c r="D914">
        <v>245</v>
      </c>
      <c r="E914" t="s">
        <v>45</v>
      </c>
      <c r="F914" t="s">
        <v>24</v>
      </c>
      <c r="G914">
        <v>1111112</v>
      </c>
      <c r="H914" t="s">
        <v>41</v>
      </c>
      <c r="I914" t="s">
        <v>42</v>
      </c>
      <c r="J914" t="s">
        <v>53</v>
      </c>
      <c r="K914" t="s">
        <v>28</v>
      </c>
      <c r="L914" t="s">
        <v>29</v>
      </c>
      <c r="M914" t="s">
        <v>34</v>
      </c>
      <c r="N914" t="s">
        <v>31</v>
      </c>
      <c r="O914" t="s">
        <v>46</v>
      </c>
      <c r="P914">
        <v>7</v>
      </c>
      <c r="Q914" s="4">
        <v>542.18181818181813</v>
      </c>
      <c r="R914" s="4">
        <v>77.454545454545453</v>
      </c>
      <c r="S914" s="4">
        <v>216.87272727272727</v>
      </c>
      <c r="T914" s="4">
        <v>325.30909090909086</v>
      </c>
      <c r="U914">
        <v>4</v>
      </c>
      <c r="V914">
        <v>0</v>
      </c>
      <c r="W914" t="str">
        <f t="shared" si="14"/>
        <v>Not Back Order</v>
      </c>
      <c r="X914" t="str">
        <f>IF(OR(A914=2019,A914=2018),IF(IFERROR(VLOOKUP(DATA!D914,'Year Check'!B:B,1,FALSE),"0"),"1","0")," ")</f>
        <v>1</v>
      </c>
    </row>
    <row r="915" spans="1:24" x14ac:dyDescent="0.25">
      <c r="A915">
        <v>2018</v>
      </c>
      <c r="B915">
        <v>1</v>
      </c>
      <c r="C915" t="s">
        <v>76</v>
      </c>
      <c r="D915">
        <v>251</v>
      </c>
      <c r="E915" t="s">
        <v>45</v>
      </c>
      <c r="F915" t="s">
        <v>24</v>
      </c>
      <c r="G915">
        <v>1111112</v>
      </c>
      <c r="H915" t="s">
        <v>47</v>
      </c>
      <c r="I915" t="s">
        <v>59</v>
      </c>
      <c r="J915" t="s">
        <v>53</v>
      </c>
      <c r="K915" t="s">
        <v>28</v>
      </c>
      <c r="L915" t="s">
        <v>29</v>
      </c>
      <c r="M915" t="s">
        <v>34</v>
      </c>
      <c r="N915" t="s">
        <v>31</v>
      </c>
      <c r="O915" t="s">
        <v>46</v>
      </c>
      <c r="P915">
        <v>-1</v>
      </c>
      <c r="Q915" s="4">
        <v>-280</v>
      </c>
      <c r="R915" s="4">
        <v>280</v>
      </c>
      <c r="S915" s="4">
        <v>-112</v>
      </c>
      <c r="T915" s="4">
        <v>-168</v>
      </c>
      <c r="U915">
        <v>0</v>
      </c>
      <c r="V915">
        <v>0</v>
      </c>
      <c r="W915" t="str">
        <f t="shared" si="14"/>
        <v>Back Order</v>
      </c>
      <c r="X915" t="str">
        <f>IF(OR(A915=2019,A915=2018),IF(IFERROR(VLOOKUP(DATA!D915,'Year Check'!B:B,1,FALSE),"0"),"1","0")," ")</f>
        <v>1</v>
      </c>
    </row>
    <row r="916" spans="1:24" x14ac:dyDescent="0.25">
      <c r="A916">
        <v>2018</v>
      </c>
      <c r="B916">
        <v>1</v>
      </c>
      <c r="C916" t="s">
        <v>76</v>
      </c>
      <c r="D916">
        <v>319</v>
      </c>
      <c r="E916" t="s">
        <v>45</v>
      </c>
      <c r="F916" t="s">
        <v>24</v>
      </c>
      <c r="G916">
        <v>1111112</v>
      </c>
      <c r="H916" t="s">
        <v>41</v>
      </c>
      <c r="I916" t="s">
        <v>42</v>
      </c>
      <c r="J916" t="s">
        <v>53</v>
      </c>
      <c r="K916" t="s">
        <v>28</v>
      </c>
      <c r="L916" t="s">
        <v>29</v>
      </c>
      <c r="M916" t="s">
        <v>34</v>
      </c>
      <c r="N916" t="s">
        <v>40</v>
      </c>
      <c r="O916" t="s">
        <v>35</v>
      </c>
      <c r="P916">
        <v>4</v>
      </c>
      <c r="Q916" s="4">
        <v>32.25</v>
      </c>
      <c r="R916" s="4">
        <v>8.0625</v>
      </c>
      <c r="S916" s="4">
        <v>12.900000000000002</v>
      </c>
      <c r="T916" s="4">
        <v>19.349999999999998</v>
      </c>
      <c r="U916">
        <v>121</v>
      </c>
      <c r="V916">
        <v>0</v>
      </c>
      <c r="W916" t="str">
        <f t="shared" si="14"/>
        <v>Not Back Order</v>
      </c>
      <c r="X916" t="str">
        <f>IF(OR(A916=2019,A916=2018),IF(IFERROR(VLOOKUP(DATA!D916,'Year Check'!B:B,1,FALSE),"0"),"1","0")," ")</f>
        <v>1</v>
      </c>
    </row>
    <row r="917" spans="1:24" x14ac:dyDescent="0.25">
      <c r="A917">
        <v>2018</v>
      </c>
      <c r="B917">
        <v>1</v>
      </c>
      <c r="C917" t="s">
        <v>76</v>
      </c>
      <c r="D917">
        <v>289</v>
      </c>
      <c r="E917" t="s">
        <v>50</v>
      </c>
      <c r="F917" t="s">
        <v>24</v>
      </c>
      <c r="G917">
        <v>1111111</v>
      </c>
      <c r="H917" t="s">
        <v>41</v>
      </c>
      <c r="I917" t="s">
        <v>42</v>
      </c>
      <c r="J917" t="s">
        <v>43</v>
      </c>
      <c r="K917" t="s">
        <v>28</v>
      </c>
      <c r="L917" t="s">
        <v>29</v>
      </c>
      <c r="M917" t="s">
        <v>30</v>
      </c>
      <c r="N917" t="s">
        <v>49</v>
      </c>
      <c r="O917" t="s">
        <v>46</v>
      </c>
      <c r="P917">
        <v>7</v>
      </c>
      <c r="Q917" s="4">
        <v>56</v>
      </c>
      <c r="R917" s="4">
        <v>8</v>
      </c>
      <c r="S917" s="4">
        <v>22.4</v>
      </c>
      <c r="T917" s="4">
        <v>33.6</v>
      </c>
      <c r="U917">
        <v>121</v>
      </c>
      <c r="V917">
        <v>0</v>
      </c>
      <c r="W917" t="str">
        <f t="shared" si="14"/>
        <v>Not Back Order</v>
      </c>
      <c r="X917" t="str">
        <f>IF(OR(A917=2019,A917=2018),IF(IFERROR(VLOOKUP(DATA!D917,'Year Check'!B:B,1,FALSE),"0"),"1","0")," ")</f>
        <v>1</v>
      </c>
    </row>
    <row r="918" spans="1:24" x14ac:dyDescent="0.25">
      <c r="A918">
        <v>2018</v>
      </c>
      <c r="B918">
        <v>1</v>
      </c>
      <c r="C918" t="s">
        <v>76</v>
      </c>
      <c r="D918">
        <v>30</v>
      </c>
      <c r="E918" t="s">
        <v>45</v>
      </c>
      <c r="F918" t="s">
        <v>24</v>
      </c>
      <c r="G918">
        <v>1111112</v>
      </c>
      <c r="H918" t="s">
        <v>25</v>
      </c>
      <c r="I918" t="s">
        <v>26</v>
      </c>
      <c r="J918" t="s">
        <v>27</v>
      </c>
      <c r="K918" t="s">
        <v>28</v>
      </c>
      <c r="L918" t="s">
        <v>29</v>
      </c>
      <c r="M918" t="s">
        <v>30</v>
      </c>
      <c r="N918" t="s">
        <v>49</v>
      </c>
      <c r="O918" t="s">
        <v>32</v>
      </c>
      <c r="P918">
        <v>52</v>
      </c>
      <c r="Q918" s="4">
        <v>5878.7392857142859</v>
      </c>
      <c r="R918" s="4">
        <v>113.05267857142857</v>
      </c>
      <c r="S918" s="4">
        <v>2351.4957142857143</v>
      </c>
      <c r="T918" s="4">
        <v>3527.2435714285716</v>
      </c>
      <c r="U918">
        <v>94</v>
      </c>
      <c r="V918">
        <v>0</v>
      </c>
      <c r="W918" t="str">
        <f t="shared" si="14"/>
        <v>Not Back Order</v>
      </c>
      <c r="X918" t="str">
        <f>IF(OR(A918=2019,A918=2018),IF(IFERROR(VLOOKUP(DATA!D918,'Year Check'!B:B,1,FALSE),"0"),"1","0")," ")</f>
        <v>1</v>
      </c>
    </row>
    <row r="919" spans="1:24" x14ac:dyDescent="0.25">
      <c r="A919">
        <v>2018</v>
      </c>
      <c r="B919">
        <v>1</v>
      </c>
      <c r="C919" t="s">
        <v>76</v>
      </c>
      <c r="D919">
        <v>38</v>
      </c>
      <c r="E919" t="s">
        <v>45</v>
      </c>
      <c r="F919" t="s">
        <v>24</v>
      </c>
      <c r="G919">
        <v>1111112</v>
      </c>
      <c r="H919" t="s">
        <v>41</v>
      </c>
      <c r="I919" t="s">
        <v>42</v>
      </c>
      <c r="J919" t="s">
        <v>27</v>
      </c>
      <c r="K919" t="s">
        <v>28</v>
      </c>
      <c r="L919" t="s">
        <v>29</v>
      </c>
      <c r="M919" t="s">
        <v>30</v>
      </c>
      <c r="N919" t="s">
        <v>49</v>
      </c>
      <c r="O919" t="s">
        <v>32</v>
      </c>
      <c r="P919">
        <v>48</v>
      </c>
      <c r="Q919" s="4">
        <v>5520</v>
      </c>
      <c r="R919" s="4">
        <v>115</v>
      </c>
      <c r="S919" s="4">
        <v>2208</v>
      </c>
      <c r="T919" s="4">
        <v>3312</v>
      </c>
      <c r="U919">
        <v>263</v>
      </c>
      <c r="V919">
        <v>0</v>
      </c>
      <c r="W919" t="str">
        <f t="shared" si="14"/>
        <v>Not Back Order</v>
      </c>
      <c r="X919" t="str">
        <f>IF(OR(A919=2019,A919=2018),IF(IFERROR(VLOOKUP(DATA!D919,'Year Check'!B:B,1,FALSE),"0"),"1","0")," ")</f>
        <v>1</v>
      </c>
    </row>
    <row r="920" spans="1:24" x14ac:dyDescent="0.25">
      <c r="A920">
        <v>2018</v>
      </c>
      <c r="B920">
        <v>1</v>
      </c>
      <c r="C920" t="s">
        <v>76</v>
      </c>
      <c r="D920">
        <v>334</v>
      </c>
      <c r="E920" t="s">
        <v>45</v>
      </c>
      <c r="F920" t="s">
        <v>24</v>
      </c>
      <c r="G920">
        <v>1111112</v>
      </c>
      <c r="H920" t="s">
        <v>41</v>
      </c>
      <c r="I920" t="s">
        <v>42</v>
      </c>
      <c r="J920" t="s">
        <v>27</v>
      </c>
      <c r="K920" t="s">
        <v>28</v>
      </c>
      <c r="L920" t="s">
        <v>29</v>
      </c>
      <c r="M920" t="s">
        <v>39</v>
      </c>
      <c r="N920" t="s">
        <v>49</v>
      </c>
      <c r="O920" t="s">
        <v>32</v>
      </c>
      <c r="P920">
        <v>4</v>
      </c>
      <c r="Q920" s="4">
        <v>26.5</v>
      </c>
      <c r="R920" s="4">
        <v>6.625</v>
      </c>
      <c r="S920" s="4">
        <v>10.600000000000001</v>
      </c>
      <c r="T920" s="4">
        <v>15.899999999999999</v>
      </c>
      <c r="U920">
        <v>2</v>
      </c>
      <c r="V920">
        <v>0</v>
      </c>
      <c r="W920" t="str">
        <f t="shared" si="14"/>
        <v>Not Back Order</v>
      </c>
      <c r="X920" t="str">
        <f>IF(OR(A920=2019,A920=2018),IF(IFERROR(VLOOKUP(DATA!D920,'Year Check'!B:B,1,FALSE),"0"),"1","0")," ")</f>
        <v>1</v>
      </c>
    </row>
    <row r="921" spans="1:24" x14ac:dyDescent="0.25">
      <c r="A921">
        <v>2018</v>
      </c>
      <c r="B921">
        <v>1</v>
      </c>
      <c r="C921" t="s">
        <v>76</v>
      </c>
      <c r="D921">
        <v>167</v>
      </c>
      <c r="E921" t="s">
        <v>50</v>
      </c>
      <c r="F921" t="s">
        <v>24</v>
      </c>
      <c r="G921">
        <v>1113411</v>
      </c>
      <c r="H921" t="s">
        <v>36</v>
      </c>
      <c r="I921" t="s">
        <v>37</v>
      </c>
      <c r="J921" t="s">
        <v>53</v>
      </c>
      <c r="K921" t="s">
        <v>28</v>
      </c>
      <c r="L921" t="s">
        <v>29</v>
      </c>
      <c r="M921" t="s">
        <v>34</v>
      </c>
      <c r="N921" t="s">
        <v>31</v>
      </c>
      <c r="O921" t="s">
        <v>46</v>
      </c>
      <c r="P921">
        <v>5</v>
      </c>
      <c r="Q921" s="4">
        <v>269.44444444444446</v>
      </c>
      <c r="R921" s="4">
        <v>53.888888888888886</v>
      </c>
      <c r="S921" s="4">
        <v>107.7777777777778</v>
      </c>
      <c r="T921" s="4">
        <v>161.66666666666666</v>
      </c>
      <c r="U921">
        <v>5</v>
      </c>
      <c r="V921">
        <v>0</v>
      </c>
      <c r="W921" t="str">
        <f t="shared" si="14"/>
        <v>Not Back Order</v>
      </c>
      <c r="X921" t="str">
        <f>IF(OR(A921=2019,A921=2018),IF(IFERROR(VLOOKUP(DATA!D921,'Year Check'!B:B,1,FALSE),"0"),"1","0")," ")</f>
        <v>1</v>
      </c>
    </row>
    <row r="922" spans="1:24" x14ac:dyDescent="0.25">
      <c r="A922">
        <v>2018</v>
      </c>
      <c r="B922">
        <v>1</v>
      </c>
      <c r="C922" t="s">
        <v>76</v>
      </c>
      <c r="D922">
        <v>359</v>
      </c>
      <c r="E922" t="s">
        <v>50</v>
      </c>
      <c r="F922" t="s">
        <v>24</v>
      </c>
      <c r="G922">
        <v>1113411</v>
      </c>
      <c r="H922" t="s">
        <v>47</v>
      </c>
      <c r="I922" t="s">
        <v>59</v>
      </c>
      <c r="J922" t="s">
        <v>53</v>
      </c>
      <c r="K922" t="s">
        <v>28</v>
      </c>
      <c r="L922" t="s">
        <v>29</v>
      </c>
      <c r="M922" t="s">
        <v>34</v>
      </c>
      <c r="N922" t="s">
        <v>40</v>
      </c>
      <c r="O922" t="s">
        <v>46</v>
      </c>
      <c r="P922">
        <v>-1</v>
      </c>
      <c r="Q922" s="4">
        <v>-14.166666666666666</v>
      </c>
      <c r="R922" s="4">
        <v>14.166666666666666</v>
      </c>
      <c r="S922" s="4">
        <v>-5.6666666666666661</v>
      </c>
      <c r="T922" s="4">
        <v>-8.5</v>
      </c>
      <c r="U922">
        <v>0</v>
      </c>
      <c r="V922">
        <v>0</v>
      </c>
      <c r="W922" t="str">
        <f t="shared" si="14"/>
        <v>Back Order</v>
      </c>
      <c r="X922" t="str">
        <f>IF(OR(A922=2019,A922=2018),IF(IFERROR(VLOOKUP(DATA!D922,'Year Check'!B:B,1,FALSE),"0"),"1","0")," ")</f>
        <v>1</v>
      </c>
    </row>
    <row r="923" spans="1:24" x14ac:dyDescent="0.25">
      <c r="A923">
        <v>2018</v>
      </c>
      <c r="B923">
        <v>1</v>
      </c>
      <c r="C923" t="s">
        <v>76</v>
      </c>
      <c r="D923">
        <v>365</v>
      </c>
      <c r="E923" t="s">
        <v>50</v>
      </c>
      <c r="F923" t="s">
        <v>24</v>
      </c>
      <c r="G923">
        <v>1113411</v>
      </c>
      <c r="H923" t="s">
        <v>47</v>
      </c>
      <c r="I923" t="s">
        <v>59</v>
      </c>
      <c r="J923" t="s">
        <v>53</v>
      </c>
      <c r="K923" t="s">
        <v>28</v>
      </c>
      <c r="L923" t="s">
        <v>29</v>
      </c>
      <c r="M923" t="s">
        <v>34</v>
      </c>
      <c r="N923" t="s">
        <v>40</v>
      </c>
      <c r="O923" t="s">
        <v>46</v>
      </c>
      <c r="P923">
        <v>7</v>
      </c>
      <c r="Q923" s="4">
        <v>24.818181818181817</v>
      </c>
      <c r="R923" s="4">
        <v>3.5454545454545454</v>
      </c>
      <c r="S923" s="4">
        <v>9.9272727272727277</v>
      </c>
      <c r="T923" s="4">
        <v>14.890909090909089</v>
      </c>
      <c r="U923">
        <v>4</v>
      </c>
      <c r="V923">
        <v>0</v>
      </c>
      <c r="W923" t="str">
        <f t="shared" si="14"/>
        <v>Not Back Order</v>
      </c>
      <c r="X923" t="str">
        <f>IF(OR(A923=2019,A923=2018),IF(IFERROR(VLOOKUP(DATA!D923,'Year Check'!B:B,1,FALSE),"0"),"1","0")," ")</f>
        <v>1</v>
      </c>
    </row>
    <row r="924" spans="1:24" x14ac:dyDescent="0.25">
      <c r="A924">
        <v>2018</v>
      </c>
      <c r="B924">
        <v>1</v>
      </c>
      <c r="C924" t="s">
        <v>76</v>
      </c>
      <c r="D924">
        <v>89</v>
      </c>
      <c r="E924" t="s">
        <v>50</v>
      </c>
      <c r="F924" t="s">
        <v>24</v>
      </c>
      <c r="G924">
        <v>1113411</v>
      </c>
      <c r="H924" t="s">
        <v>25</v>
      </c>
      <c r="I924" t="s">
        <v>26</v>
      </c>
      <c r="J924" t="s">
        <v>27</v>
      </c>
      <c r="K924" t="s">
        <v>28</v>
      </c>
      <c r="L924" t="s">
        <v>29</v>
      </c>
      <c r="M924" t="s">
        <v>39</v>
      </c>
      <c r="N924" t="s">
        <v>40</v>
      </c>
      <c r="O924" t="s">
        <v>46</v>
      </c>
      <c r="P924">
        <v>54</v>
      </c>
      <c r="Q924" s="4">
        <v>8248.2672413793098</v>
      </c>
      <c r="R924" s="4">
        <v>152.74568965517241</v>
      </c>
      <c r="S924" s="4">
        <v>3299.3068965517241</v>
      </c>
      <c r="T924" s="4">
        <v>4948.9603448275857</v>
      </c>
      <c r="U924">
        <v>43</v>
      </c>
      <c r="V924">
        <v>0</v>
      </c>
      <c r="W924" t="str">
        <f t="shared" si="14"/>
        <v>Not Back Order</v>
      </c>
      <c r="X924" t="str">
        <f>IF(OR(A924=2019,A924=2018),IF(IFERROR(VLOOKUP(DATA!D924,'Year Check'!B:B,1,FALSE),"0"),"1","0")," ")</f>
        <v>1</v>
      </c>
    </row>
    <row r="925" spans="1:24" x14ac:dyDescent="0.25">
      <c r="A925">
        <v>2018</v>
      </c>
      <c r="B925">
        <v>1</v>
      </c>
      <c r="C925" t="s">
        <v>76</v>
      </c>
      <c r="D925">
        <v>198</v>
      </c>
      <c r="E925" t="s">
        <v>50</v>
      </c>
      <c r="F925" t="s">
        <v>24</v>
      </c>
      <c r="G925">
        <v>1113411</v>
      </c>
      <c r="H925" t="s">
        <v>41</v>
      </c>
      <c r="I925" t="s">
        <v>42</v>
      </c>
      <c r="J925" t="s">
        <v>53</v>
      </c>
      <c r="K925" t="s">
        <v>28</v>
      </c>
      <c r="L925" t="s">
        <v>29</v>
      </c>
      <c r="M925" t="s">
        <v>39</v>
      </c>
      <c r="N925" t="s">
        <v>40</v>
      </c>
      <c r="O925" t="s">
        <v>46</v>
      </c>
      <c r="P925">
        <v>78</v>
      </c>
      <c r="Q925" s="4">
        <v>273.95121951219511</v>
      </c>
      <c r="R925" s="4">
        <v>3.5121951219512195</v>
      </c>
      <c r="S925" s="4">
        <v>109.58048780487806</v>
      </c>
      <c r="T925" s="4">
        <v>164.37073170731705</v>
      </c>
      <c r="U925">
        <v>85</v>
      </c>
      <c r="V925">
        <v>0</v>
      </c>
      <c r="W925" t="str">
        <f t="shared" si="14"/>
        <v>Not Back Order</v>
      </c>
      <c r="X925" t="str">
        <f>IF(OR(A925=2019,A925=2018),IF(IFERROR(VLOOKUP(DATA!D925,'Year Check'!B:B,1,FALSE),"0"),"1","0")," ")</f>
        <v>1</v>
      </c>
    </row>
    <row r="926" spans="1:24" x14ac:dyDescent="0.25">
      <c r="A926">
        <v>2018</v>
      </c>
      <c r="B926">
        <v>1</v>
      </c>
      <c r="C926" t="s">
        <v>76</v>
      </c>
      <c r="D926">
        <v>427</v>
      </c>
      <c r="E926" t="s">
        <v>50</v>
      </c>
      <c r="F926" t="s">
        <v>24</v>
      </c>
      <c r="G926">
        <v>1112531</v>
      </c>
      <c r="H926" t="s">
        <v>47</v>
      </c>
      <c r="I926" t="s">
        <v>48</v>
      </c>
      <c r="J926" t="s">
        <v>53</v>
      </c>
      <c r="K926" t="s">
        <v>28</v>
      </c>
      <c r="L926" t="s">
        <v>29</v>
      </c>
      <c r="M926" t="s">
        <v>39</v>
      </c>
      <c r="N926" t="s">
        <v>40</v>
      </c>
      <c r="O926" t="s">
        <v>46</v>
      </c>
      <c r="P926">
        <v>4</v>
      </c>
      <c r="Q926" s="4">
        <v>3</v>
      </c>
      <c r="R926" s="4">
        <v>0.75</v>
      </c>
      <c r="S926" s="4">
        <v>1.2000000000000002</v>
      </c>
      <c r="T926" s="4">
        <v>1.7999999999999998</v>
      </c>
      <c r="U926">
        <v>121</v>
      </c>
      <c r="V926">
        <v>0</v>
      </c>
      <c r="W926" t="str">
        <f t="shared" si="14"/>
        <v>Not Back Order</v>
      </c>
      <c r="X926" t="str">
        <f>IF(OR(A926=2019,A926=2018),IF(IFERROR(VLOOKUP(DATA!D926,'Year Check'!B:B,1,FALSE),"0"),"1","0")," ")</f>
        <v>1</v>
      </c>
    </row>
    <row r="927" spans="1:24" x14ac:dyDescent="0.25">
      <c r="A927">
        <v>2018</v>
      </c>
      <c r="B927">
        <v>1</v>
      </c>
      <c r="C927" t="s">
        <v>76</v>
      </c>
      <c r="D927">
        <v>430</v>
      </c>
      <c r="E927" t="s">
        <v>50</v>
      </c>
      <c r="F927" t="s">
        <v>24</v>
      </c>
      <c r="G927">
        <v>1112531</v>
      </c>
      <c r="H927" t="s">
        <v>47</v>
      </c>
      <c r="I927" t="s">
        <v>48</v>
      </c>
      <c r="J927" t="s">
        <v>53</v>
      </c>
      <c r="K927" t="s">
        <v>28</v>
      </c>
      <c r="L927" t="s">
        <v>29</v>
      </c>
      <c r="M927" t="s">
        <v>39</v>
      </c>
      <c r="N927" t="s">
        <v>40</v>
      </c>
      <c r="O927" t="s">
        <v>46</v>
      </c>
      <c r="P927">
        <v>4</v>
      </c>
      <c r="Q927" s="4">
        <v>2.5</v>
      </c>
      <c r="R927" s="4">
        <v>0.625</v>
      </c>
      <c r="S927" s="4">
        <v>1</v>
      </c>
      <c r="T927" s="4">
        <v>1.5</v>
      </c>
      <c r="U927">
        <v>2</v>
      </c>
      <c r="V927">
        <v>0</v>
      </c>
      <c r="W927" t="str">
        <f t="shared" si="14"/>
        <v>Not Back Order</v>
      </c>
      <c r="X927" t="str">
        <f>IF(OR(A927=2019,A927=2018),IF(IFERROR(VLOOKUP(DATA!D927,'Year Check'!B:B,1,FALSE),"0"),"1","0")," ")</f>
        <v>1</v>
      </c>
    </row>
    <row r="928" spans="1:24" x14ac:dyDescent="0.25">
      <c r="A928">
        <v>2018</v>
      </c>
      <c r="B928">
        <v>1</v>
      </c>
      <c r="C928" t="s">
        <v>76</v>
      </c>
      <c r="D928">
        <v>431</v>
      </c>
      <c r="E928" t="s">
        <v>50</v>
      </c>
      <c r="F928" t="s">
        <v>24</v>
      </c>
      <c r="G928">
        <v>1112531</v>
      </c>
      <c r="H928" t="s">
        <v>47</v>
      </c>
      <c r="I928" t="s">
        <v>48</v>
      </c>
      <c r="J928" t="s">
        <v>53</v>
      </c>
      <c r="K928" t="s">
        <v>28</v>
      </c>
      <c r="L928" t="s">
        <v>29</v>
      </c>
      <c r="M928" t="s">
        <v>39</v>
      </c>
      <c r="N928" t="s">
        <v>40</v>
      </c>
      <c r="O928" t="s">
        <v>46</v>
      </c>
      <c r="P928">
        <v>4</v>
      </c>
      <c r="Q928" s="4">
        <v>2.5</v>
      </c>
      <c r="R928" s="4">
        <v>0.625</v>
      </c>
      <c r="S928" s="4">
        <v>1</v>
      </c>
      <c r="T928" s="4">
        <v>1.5</v>
      </c>
      <c r="U928">
        <v>3</v>
      </c>
      <c r="V928">
        <v>0</v>
      </c>
      <c r="W928" t="str">
        <f t="shared" si="14"/>
        <v>Not Back Order</v>
      </c>
      <c r="X928" t="str">
        <f>IF(OR(A928=2019,A928=2018),IF(IFERROR(VLOOKUP(DATA!D928,'Year Check'!B:B,1,FALSE),"0"),"1","0")," ")</f>
        <v>1</v>
      </c>
    </row>
    <row r="929" spans="1:24" x14ac:dyDescent="0.25">
      <c r="A929">
        <v>2018</v>
      </c>
      <c r="B929">
        <v>1</v>
      </c>
      <c r="C929" t="s">
        <v>76</v>
      </c>
      <c r="D929">
        <v>434</v>
      </c>
      <c r="E929" t="s">
        <v>50</v>
      </c>
      <c r="F929" t="s">
        <v>24</v>
      </c>
      <c r="G929">
        <v>1112531</v>
      </c>
      <c r="H929" t="s">
        <v>47</v>
      </c>
      <c r="I929" t="s">
        <v>48</v>
      </c>
      <c r="J929" t="s">
        <v>53</v>
      </c>
      <c r="K929" t="s">
        <v>28</v>
      </c>
      <c r="L929" t="s">
        <v>29</v>
      </c>
      <c r="M929" t="s">
        <v>39</v>
      </c>
      <c r="N929" t="s">
        <v>40</v>
      </c>
      <c r="O929" t="s">
        <v>46</v>
      </c>
      <c r="P929">
        <v>4</v>
      </c>
      <c r="Q929" s="4">
        <v>2</v>
      </c>
      <c r="R929" s="4">
        <v>0.5</v>
      </c>
      <c r="S929" s="4">
        <v>0.8</v>
      </c>
      <c r="T929" s="4">
        <v>1.2</v>
      </c>
      <c r="U929">
        <v>0</v>
      </c>
      <c r="V929">
        <v>0</v>
      </c>
      <c r="W929" t="str">
        <f t="shared" si="14"/>
        <v>Not Back Order</v>
      </c>
      <c r="X929" t="str">
        <f>IF(OR(A929=2019,A929=2018),IF(IFERROR(VLOOKUP(DATA!D929,'Year Check'!B:B,1,FALSE),"0"),"1","0")," ")</f>
        <v>1</v>
      </c>
    </row>
    <row r="930" spans="1:24" x14ac:dyDescent="0.25">
      <c r="A930">
        <v>2018</v>
      </c>
      <c r="B930">
        <v>1</v>
      </c>
      <c r="C930" t="s">
        <v>76</v>
      </c>
      <c r="D930">
        <v>273</v>
      </c>
      <c r="E930" t="s">
        <v>50</v>
      </c>
      <c r="F930" t="s">
        <v>24</v>
      </c>
      <c r="G930">
        <v>1111112</v>
      </c>
      <c r="H930" t="s">
        <v>25</v>
      </c>
      <c r="I930" t="s">
        <v>26</v>
      </c>
      <c r="J930" t="s">
        <v>27</v>
      </c>
      <c r="K930" t="s">
        <v>28</v>
      </c>
      <c r="L930" t="s">
        <v>29</v>
      </c>
      <c r="M930" t="s">
        <v>34</v>
      </c>
      <c r="N930" t="s">
        <v>40</v>
      </c>
      <c r="O930" t="s">
        <v>35</v>
      </c>
      <c r="P930">
        <v>7</v>
      </c>
      <c r="Q930" s="4">
        <v>560</v>
      </c>
      <c r="R930" s="4">
        <v>80</v>
      </c>
      <c r="S930" s="4">
        <v>224</v>
      </c>
      <c r="T930" s="4">
        <v>336</v>
      </c>
      <c r="U930">
        <v>121</v>
      </c>
      <c r="V930">
        <v>0</v>
      </c>
      <c r="W930" t="str">
        <f t="shared" si="14"/>
        <v>Not Back Order</v>
      </c>
      <c r="X930" t="str">
        <f>IF(OR(A930=2019,A930=2018),IF(IFERROR(VLOOKUP(DATA!D930,'Year Check'!B:B,1,FALSE),"0"),"1","0")," ")</f>
        <v>1</v>
      </c>
    </row>
    <row r="931" spans="1:24" x14ac:dyDescent="0.25">
      <c r="A931">
        <v>2018</v>
      </c>
      <c r="B931">
        <v>1</v>
      </c>
      <c r="C931" t="s">
        <v>76</v>
      </c>
      <c r="D931">
        <v>280</v>
      </c>
      <c r="E931" t="s">
        <v>50</v>
      </c>
      <c r="F931" t="s">
        <v>24</v>
      </c>
      <c r="G931">
        <v>1111112</v>
      </c>
      <c r="H931" t="s">
        <v>25</v>
      </c>
      <c r="I931" t="s">
        <v>26</v>
      </c>
      <c r="J931" t="s">
        <v>27</v>
      </c>
      <c r="K931" t="s">
        <v>28</v>
      </c>
      <c r="L931" t="s">
        <v>29</v>
      </c>
      <c r="M931" t="s">
        <v>34</v>
      </c>
      <c r="N931" t="s">
        <v>40</v>
      </c>
      <c r="O931" t="s">
        <v>35</v>
      </c>
      <c r="P931">
        <v>7</v>
      </c>
      <c r="Q931" s="4">
        <v>1316</v>
      </c>
      <c r="R931" s="4">
        <v>188</v>
      </c>
      <c r="S931" s="4">
        <v>526.4</v>
      </c>
      <c r="T931" s="4">
        <v>789.6</v>
      </c>
      <c r="U931">
        <v>3</v>
      </c>
      <c r="V931">
        <v>0</v>
      </c>
      <c r="W931" t="str">
        <f t="shared" si="14"/>
        <v>Not Back Order</v>
      </c>
      <c r="X931" t="str">
        <f>IF(OR(A931=2019,A931=2018),IF(IFERROR(VLOOKUP(DATA!D931,'Year Check'!B:B,1,FALSE),"0"),"1","0")," ")</f>
        <v>1</v>
      </c>
    </row>
    <row r="932" spans="1:24" x14ac:dyDescent="0.25">
      <c r="A932">
        <v>2018</v>
      </c>
      <c r="B932">
        <v>1</v>
      </c>
      <c r="C932" t="s">
        <v>76</v>
      </c>
      <c r="D932">
        <v>566</v>
      </c>
      <c r="E932" t="s">
        <v>50</v>
      </c>
      <c r="F932" t="s">
        <v>24</v>
      </c>
      <c r="G932">
        <v>1111958</v>
      </c>
      <c r="H932" t="s">
        <v>47</v>
      </c>
      <c r="I932" t="s">
        <v>59</v>
      </c>
      <c r="J932" t="s">
        <v>53</v>
      </c>
      <c r="K932" t="s">
        <v>28</v>
      </c>
      <c r="L932" t="s">
        <v>29</v>
      </c>
      <c r="M932" t="s">
        <v>39</v>
      </c>
      <c r="N932" t="s">
        <v>40</v>
      </c>
      <c r="O932" t="s">
        <v>35</v>
      </c>
      <c r="P932">
        <v>-4</v>
      </c>
      <c r="Q932" s="4">
        <v>0</v>
      </c>
      <c r="R932" s="4"/>
      <c r="S932" s="4">
        <v>0</v>
      </c>
      <c r="T932" s="4">
        <v>0</v>
      </c>
      <c r="U932">
        <v>2</v>
      </c>
      <c r="V932">
        <v>0</v>
      </c>
      <c r="W932" t="str">
        <f t="shared" si="14"/>
        <v>Back Order</v>
      </c>
      <c r="X932" t="str">
        <f>IF(OR(A932=2019,A932=2018),IF(IFERROR(VLOOKUP(DATA!D932,'Year Check'!B:B,1,FALSE),"0"),"1","0")," ")</f>
        <v>1</v>
      </c>
    </row>
    <row r="933" spans="1:24" x14ac:dyDescent="0.25">
      <c r="A933">
        <v>2018</v>
      </c>
      <c r="B933">
        <v>1</v>
      </c>
      <c r="C933" t="s">
        <v>76</v>
      </c>
      <c r="D933">
        <v>687</v>
      </c>
      <c r="E933" t="s">
        <v>50</v>
      </c>
      <c r="F933" t="s">
        <v>24</v>
      </c>
      <c r="G933">
        <v>1111958</v>
      </c>
      <c r="H933" t="s">
        <v>47</v>
      </c>
      <c r="I933" t="s">
        <v>48</v>
      </c>
      <c r="J933" t="s">
        <v>53</v>
      </c>
      <c r="K933" t="s">
        <v>28</v>
      </c>
      <c r="L933" t="s">
        <v>38</v>
      </c>
      <c r="M933" t="s">
        <v>39</v>
      </c>
      <c r="N933" t="s">
        <v>40</v>
      </c>
      <c r="O933" t="s">
        <v>35</v>
      </c>
      <c r="P933">
        <v>-4</v>
      </c>
      <c r="Q933" s="4">
        <v>0</v>
      </c>
      <c r="R933" s="4"/>
      <c r="S933" s="4">
        <v>0</v>
      </c>
      <c r="T933" s="4">
        <v>0</v>
      </c>
      <c r="U933">
        <v>1</v>
      </c>
      <c r="V933">
        <v>0</v>
      </c>
      <c r="W933" t="str">
        <f t="shared" si="14"/>
        <v>Back Order</v>
      </c>
      <c r="X933" t="str">
        <f>IF(OR(A933=2019,A933=2018),IF(IFERROR(VLOOKUP(DATA!D933,'Year Check'!B:B,1,FALSE),"0"),"1","0")," ")</f>
        <v>1</v>
      </c>
    </row>
    <row r="934" spans="1:24" x14ac:dyDescent="0.25">
      <c r="A934">
        <v>2018</v>
      </c>
      <c r="B934">
        <v>1</v>
      </c>
      <c r="C934" t="s">
        <v>76</v>
      </c>
      <c r="D934">
        <v>688</v>
      </c>
      <c r="E934" t="s">
        <v>50</v>
      </c>
      <c r="F934" t="s">
        <v>24</v>
      </c>
      <c r="G934">
        <v>1111958</v>
      </c>
      <c r="H934" t="s">
        <v>47</v>
      </c>
      <c r="I934" t="s">
        <v>48</v>
      </c>
      <c r="J934" t="s">
        <v>53</v>
      </c>
      <c r="K934" t="s">
        <v>28</v>
      </c>
      <c r="L934" t="s">
        <v>38</v>
      </c>
      <c r="M934" t="s">
        <v>39</v>
      </c>
      <c r="N934" t="s">
        <v>40</v>
      </c>
      <c r="O934" t="s">
        <v>35</v>
      </c>
      <c r="P934">
        <v>-1</v>
      </c>
      <c r="Q934" s="4">
        <v>-55</v>
      </c>
      <c r="R934" s="4">
        <v>55</v>
      </c>
      <c r="S934" s="4">
        <v>-22</v>
      </c>
      <c r="T934" s="4">
        <v>-33</v>
      </c>
      <c r="U934">
        <v>54</v>
      </c>
      <c r="V934">
        <v>0</v>
      </c>
      <c r="W934" t="str">
        <f t="shared" si="14"/>
        <v>Back Order</v>
      </c>
      <c r="X934" t="str">
        <f>IF(OR(A934=2019,A934=2018),IF(IFERROR(VLOOKUP(DATA!D934,'Year Check'!B:B,1,FALSE),"0"),"1","0")," ")</f>
        <v>1</v>
      </c>
    </row>
    <row r="935" spans="1:24" x14ac:dyDescent="0.25">
      <c r="A935">
        <v>2018</v>
      </c>
      <c r="B935">
        <v>1</v>
      </c>
      <c r="C935" t="s">
        <v>76</v>
      </c>
      <c r="D935">
        <v>191</v>
      </c>
      <c r="E935" t="s">
        <v>45</v>
      </c>
      <c r="F935" t="s">
        <v>24</v>
      </c>
      <c r="G935">
        <v>1113152</v>
      </c>
      <c r="H935" t="s">
        <v>41</v>
      </c>
      <c r="I935" t="s">
        <v>44</v>
      </c>
      <c r="J935" t="s">
        <v>43</v>
      </c>
      <c r="K935" t="s">
        <v>28</v>
      </c>
      <c r="L935" t="s">
        <v>29</v>
      </c>
      <c r="M935" t="s">
        <v>34</v>
      </c>
      <c r="N935" t="s">
        <v>31</v>
      </c>
      <c r="O935" t="s">
        <v>35</v>
      </c>
      <c r="P935">
        <v>2</v>
      </c>
      <c r="Q935" s="4">
        <v>128.93333333333334</v>
      </c>
      <c r="R935" s="4">
        <v>64.466666666666669</v>
      </c>
      <c r="S935" s="4">
        <v>51.573333333333338</v>
      </c>
      <c r="T935" s="4">
        <v>77.36</v>
      </c>
      <c r="U935">
        <v>121</v>
      </c>
      <c r="V935">
        <v>880</v>
      </c>
      <c r="W935" t="str">
        <f t="shared" si="14"/>
        <v>Not Back Order</v>
      </c>
      <c r="X935" t="str">
        <f>IF(OR(A935=2019,A935=2018),IF(IFERROR(VLOOKUP(DATA!D935,'Year Check'!B:B,1,FALSE),"0"),"1","0")," ")</f>
        <v>1</v>
      </c>
    </row>
    <row r="936" spans="1:24" x14ac:dyDescent="0.25">
      <c r="A936">
        <v>2018</v>
      </c>
      <c r="B936">
        <v>1</v>
      </c>
      <c r="C936" t="s">
        <v>76</v>
      </c>
      <c r="D936">
        <v>204</v>
      </c>
      <c r="E936" t="s">
        <v>45</v>
      </c>
      <c r="F936" t="s">
        <v>24</v>
      </c>
      <c r="G936">
        <v>1113152</v>
      </c>
      <c r="H936" t="s">
        <v>41</v>
      </c>
      <c r="I936" t="s">
        <v>44</v>
      </c>
      <c r="J936" t="s">
        <v>43</v>
      </c>
      <c r="K936" t="s">
        <v>28</v>
      </c>
      <c r="L936" t="s">
        <v>29</v>
      </c>
      <c r="M936" t="s">
        <v>34</v>
      </c>
      <c r="N936" t="s">
        <v>31</v>
      </c>
      <c r="O936" t="s">
        <v>35</v>
      </c>
      <c r="P936">
        <v>0</v>
      </c>
      <c r="Q936" s="4">
        <v>0</v>
      </c>
      <c r="R936" s="4">
        <v>57.725000000000001</v>
      </c>
      <c r="S936" s="4">
        <v>0</v>
      </c>
      <c r="T936" s="4">
        <v>0</v>
      </c>
      <c r="U936">
        <v>5</v>
      </c>
      <c r="V936">
        <v>880</v>
      </c>
      <c r="W936" t="str">
        <f t="shared" si="14"/>
        <v>Not Back Order</v>
      </c>
      <c r="X936" t="str">
        <f>IF(OR(A936=2019,A936=2018),IF(IFERROR(VLOOKUP(DATA!D936,'Year Check'!B:B,1,FALSE),"0"),"1","0")," ")</f>
        <v>1</v>
      </c>
    </row>
    <row r="937" spans="1:24" x14ac:dyDescent="0.25">
      <c r="A937">
        <v>2018</v>
      </c>
      <c r="B937">
        <v>1</v>
      </c>
      <c r="C937" t="s">
        <v>76</v>
      </c>
      <c r="D937">
        <v>243</v>
      </c>
      <c r="E937" t="s">
        <v>45</v>
      </c>
      <c r="F937" t="s">
        <v>24</v>
      </c>
      <c r="G937">
        <v>1113152</v>
      </c>
      <c r="H937" t="s">
        <v>41</v>
      </c>
      <c r="I937" t="s">
        <v>44</v>
      </c>
      <c r="J937" t="s">
        <v>43</v>
      </c>
      <c r="K937" t="s">
        <v>28</v>
      </c>
      <c r="L937" t="s">
        <v>29</v>
      </c>
      <c r="M937" t="s">
        <v>34</v>
      </c>
      <c r="N937" t="s">
        <v>31</v>
      </c>
      <c r="O937" t="s">
        <v>35</v>
      </c>
      <c r="P937">
        <v>7</v>
      </c>
      <c r="Q937" s="4">
        <v>543.96363636363628</v>
      </c>
      <c r="R937" s="4">
        <v>77.709090909090904</v>
      </c>
      <c r="S937" s="4">
        <v>217.58545454545452</v>
      </c>
      <c r="T937" s="4">
        <v>326.37818181818176</v>
      </c>
      <c r="U937">
        <v>2</v>
      </c>
      <c r="V937">
        <v>880</v>
      </c>
      <c r="W937" t="str">
        <f t="shared" si="14"/>
        <v>Not Back Order</v>
      </c>
      <c r="X937" t="str">
        <f>IF(OR(A937=2019,A937=2018),IF(IFERROR(VLOOKUP(DATA!D937,'Year Check'!B:B,1,FALSE),"0"),"1","0")," ")</f>
        <v>1</v>
      </c>
    </row>
    <row r="938" spans="1:24" x14ac:dyDescent="0.25">
      <c r="A938">
        <v>2018</v>
      </c>
      <c r="B938">
        <v>1</v>
      </c>
      <c r="C938" t="s">
        <v>76</v>
      </c>
      <c r="D938">
        <v>278</v>
      </c>
      <c r="E938" t="s">
        <v>45</v>
      </c>
      <c r="F938" t="s">
        <v>24</v>
      </c>
      <c r="G938">
        <v>1113152</v>
      </c>
      <c r="H938" t="s">
        <v>41</v>
      </c>
      <c r="I938" t="s">
        <v>44</v>
      </c>
      <c r="J938" t="s">
        <v>43</v>
      </c>
      <c r="K938" t="s">
        <v>28</v>
      </c>
      <c r="L938" t="s">
        <v>29</v>
      </c>
      <c r="M938" t="s">
        <v>34</v>
      </c>
      <c r="N938" t="s">
        <v>31</v>
      </c>
      <c r="O938" t="s">
        <v>35</v>
      </c>
      <c r="P938">
        <v>7</v>
      </c>
      <c r="Q938" s="4">
        <v>63</v>
      </c>
      <c r="R938" s="4">
        <v>9</v>
      </c>
      <c r="S938" s="4">
        <v>25.200000000000003</v>
      </c>
      <c r="T938" s="4">
        <v>37.799999999999997</v>
      </c>
      <c r="U938">
        <v>121</v>
      </c>
      <c r="V938">
        <v>880</v>
      </c>
      <c r="W938" t="str">
        <f t="shared" si="14"/>
        <v>Not Back Order</v>
      </c>
      <c r="X938" t="str">
        <f>IF(OR(A938=2019,A938=2018),IF(IFERROR(VLOOKUP(DATA!D938,'Year Check'!B:B,1,FALSE),"0"),"1","0")," ")</f>
        <v>1</v>
      </c>
    </row>
    <row r="939" spans="1:24" x14ac:dyDescent="0.25">
      <c r="A939">
        <v>2018</v>
      </c>
      <c r="B939">
        <v>1</v>
      </c>
      <c r="C939" t="s">
        <v>76</v>
      </c>
      <c r="D939">
        <v>279</v>
      </c>
      <c r="E939" t="s">
        <v>45</v>
      </c>
      <c r="F939" t="s">
        <v>24</v>
      </c>
      <c r="G939">
        <v>1113152</v>
      </c>
      <c r="H939" t="s">
        <v>41</v>
      </c>
      <c r="I939" t="s">
        <v>44</v>
      </c>
      <c r="J939" t="s">
        <v>43</v>
      </c>
      <c r="K939" t="s">
        <v>28</v>
      </c>
      <c r="L939" t="s">
        <v>29</v>
      </c>
      <c r="M939" t="s">
        <v>34</v>
      </c>
      <c r="N939" t="s">
        <v>31</v>
      </c>
      <c r="O939" t="s">
        <v>35</v>
      </c>
      <c r="P939">
        <v>7</v>
      </c>
      <c r="Q939" s="4">
        <v>63</v>
      </c>
      <c r="R939" s="4">
        <v>9</v>
      </c>
      <c r="S939" s="4">
        <v>25.200000000000003</v>
      </c>
      <c r="T939" s="4">
        <v>37.799999999999997</v>
      </c>
      <c r="U939">
        <v>0</v>
      </c>
      <c r="V939">
        <v>880</v>
      </c>
      <c r="W939" t="str">
        <f t="shared" si="14"/>
        <v>Not Back Order</v>
      </c>
      <c r="X939" t="str">
        <f>IF(OR(A939=2019,A939=2018),IF(IFERROR(VLOOKUP(DATA!D939,'Year Check'!B:B,1,FALSE),"0"),"1","0")," ")</f>
        <v>1</v>
      </c>
    </row>
    <row r="940" spans="1:24" x14ac:dyDescent="0.25">
      <c r="A940">
        <v>2018</v>
      </c>
      <c r="B940">
        <v>1</v>
      </c>
      <c r="C940" t="s">
        <v>76</v>
      </c>
      <c r="D940">
        <v>342</v>
      </c>
      <c r="E940" t="s">
        <v>45</v>
      </c>
      <c r="F940" t="s">
        <v>24</v>
      </c>
      <c r="G940">
        <v>1113152</v>
      </c>
      <c r="H940" t="s">
        <v>41</v>
      </c>
      <c r="I940" t="s">
        <v>44</v>
      </c>
      <c r="J940" t="s">
        <v>43</v>
      </c>
      <c r="K940" t="s">
        <v>28</v>
      </c>
      <c r="L940" t="s">
        <v>54</v>
      </c>
      <c r="M940" t="s">
        <v>39</v>
      </c>
      <c r="N940" t="s">
        <v>40</v>
      </c>
      <c r="O940" t="s">
        <v>35</v>
      </c>
      <c r="P940">
        <v>4</v>
      </c>
      <c r="Q940" s="4">
        <v>29</v>
      </c>
      <c r="R940" s="4">
        <v>7.25</v>
      </c>
      <c r="S940" s="4">
        <v>11.600000000000001</v>
      </c>
      <c r="T940" s="4">
        <v>17.399999999999999</v>
      </c>
      <c r="U940">
        <v>0</v>
      </c>
      <c r="V940">
        <v>880</v>
      </c>
      <c r="W940" t="str">
        <f t="shared" si="14"/>
        <v>Not Back Order</v>
      </c>
      <c r="X940" t="str">
        <f>IF(OR(A940=2019,A940=2018),IF(IFERROR(VLOOKUP(DATA!D940,'Year Check'!B:B,1,FALSE),"0"),"1","0")," ")</f>
        <v>1</v>
      </c>
    </row>
    <row r="941" spans="1:24" x14ac:dyDescent="0.25">
      <c r="A941">
        <v>2018</v>
      </c>
      <c r="B941">
        <v>1</v>
      </c>
      <c r="C941" t="s">
        <v>76</v>
      </c>
      <c r="D941">
        <v>348</v>
      </c>
      <c r="E941" t="s">
        <v>45</v>
      </c>
      <c r="F941" t="s">
        <v>24</v>
      </c>
      <c r="G941">
        <v>1113152</v>
      </c>
      <c r="H941" t="s">
        <v>41</v>
      </c>
      <c r="I941" t="s">
        <v>44</v>
      </c>
      <c r="J941" t="s">
        <v>43</v>
      </c>
      <c r="K941" t="s">
        <v>28</v>
      </c>
      <c r="L941" t="s">
        <v>29</v>
      </c>
      <c r="M941" t="s">
        <v>34</v>
      </c>
      <c r="N941" t="s">
        <v>31</v>
      </c>
      <c r="O941" t="s">
        <v>35</v>
      </c>
      <c r="P941">
        <v>4</v>
      </c>
      <c r="Q941" s="4">
        <v>24.75</v>
      </c>
      <c r="R941" s="4">
        <v>6.1875</v>
      </c>
      <c r="S941" s="4">
        <v>9.9</v>
      </c>
      <c r="T941" s="4">
        <v>14.85</v>
      </c>
      <c r="U941">
        <v>3</v>
      </c>
      <c r="V941">
        <v>880</v>
      </c>
      <c r="W941" t="str">
        <f t="shared" si="14"/>
        <v>Not Back Order</v>
      </c>
      <c r="X941" t="str">
        <f>IF(OR(A941=2019,A941=2018),IF(IFERROR(VLOOKUP(DATA!D941,'Year Check'!B:B,1,FALSE),"0"),"1","0")," ")</f>
        <v>1</v>
      </c>
    </row>
    <row r="942" spans="1:24" x14ac:dyDescent="0.25">
      <c r="A942">
        <v>2018</v>
      </c>
      <c r="B942">
        <v>1</v>
      </c>
      <c r="C942" t="s">
        <v>76</v>
      </c>
      <c r="D942">
        <v>361</v>
      </c>
      <c r="E942" t="s">
        <v>45</v>
      </c>
      <c r="F942" t="s">
        <v>24</v>
      </c>
      <c r="G942">
        <v>1113152</v>
      </c>
      <c r="H942" t="s">
        <v>41</v>
      </c>
      <c r="I942" t="s">
        <v>44</v>
      </c>
      <c r="J942" t="s">
        <v>43</v>
      </c>
      <c r="K942" t="s">
        <v>28</v>
      </c>
      <c r="L942" t="s">
        <v>54</v>
      </c>
      <c r="M942" t="s">
        <v>34</v>
      </c>
      <c r="N942" t="s">
        <v>40</v>
      </c>
      <c r="O942" t="s">
        <v>35</v>
      </c>
      <c r="P942">
        <v>4</v>
      </c>
      <c r="Q942" s="4">
        <v>21</v>
      </c>
      <c r="R942" s="4">
        <v>5.25</v>
      </c>
      <c r="S942" s="4">
        <v>8.4</v>
      </c>
      <c r="T942" s="4">
        <v>12.6</v>
      </c>
      <c r="U942">
        <v>121</v>
      </c>
      <c r="V942">
        <v>880</v>
      </c>
      <c r="W942" t="str">
        <f t="shared" si="14"/>
        <v>Not Back Order</v>
      </c>
      <c r="X942" t="str">
        <f>IF(OR(A942=2019,A942=2018),IF(IFERROR(VLOOKUP(DATA!D942,'Year Check'!B:B,1,FALSE),"0"),"1","0")," ")</f>
        <v>1</v>
      </c>
    </row>
    <row r="943" spans="1:24" x14ac:dyDescent="0.25">
      <c r="A943">
        <v>2018</v>
      </c>
      <c r="B943">
        <v>1</v>
      </c>
      <c r="C943" t="s">
        <v>76</v>
      </c>
      <c r="D943">
        <v>414</v>
      </c>
      <c r="E943" t="s">
        <v>23</v>
      </c>
      <c r="F943" t="s">
        <v>24</v>
      </c>
      <c r="G943">
        <v>1111111</v>
      </c>
      <c r="H943" t="s">
        <v>25</v>
      </c>
      <c r="I943" t="s">
        <v>26</v>
      </c>
      <c r="J943" t="s">
        <v>27</v>
      </c>
      <c r="K943" t="s">
        <v>28</v>
      </c>
      <c r="L943" t="s">
        <v>29</v>
      </c>
      <c r="M943" t="s">
        <v>30</v>
      </c>
      <c r="N943" t="s">
        <v>40</v>
      </c>
      <c r="O943" t="s">
        <v>35</v>
      </c>
      <c r="P943">
        <v>7</v>
      </c>
      <c r="Q943" s="4">
        <v>1316</v>
      </c>
      <c r="R943" s="4">
        <v>188</v>
      </c>
      <c r="S943" s="4">
        <v>526.4</v>
      </c>
      <c r="T943" s="4">
        <v>789.6</v>
      </c>
      <c r="U943">
        <v>0</v>
      </c>
      <c r="V943">
        <v>0</v>
      </c>
      <c r="W943" t="str">
        <f t="shared" si="14"/>
        <v>Not Back Order</v>
      </c>
      <c r="X943" t="str">
        <f>IF(OR(A943=2019,A943=2018),IF(IFERROR(VLOOKUP(DATA!D943,'Year Check'!B:B,1,FALSE),"0"),"1","0")," ")</f>
        <v>1</v>
      </c>
    </row>
    <row r="944" spans="1:24" x14ac:dyDescent="0.25">
      <c r="A944">
        <v>2018</v>
      </c>
      <c r="B944">
        <v>1</v>
      </c>
      <c r="C944" t="s">
        <v>76</v>
      </c>
      <c r="D944">
        <v>423</v>
      </c>
      <c r="E944" t="s">
        <v>23</v>
      </c>
      <c r="F944" t="s">
        <v>24</v>
      </c>
      <c r="G944">
        <v>1111111</v>
      </c>
      <c r="H944" t="s">
        <v>25</v>
      </c>
      <c r="I944" t="s">
        <v>26</v>
      </c>
      <c r="J944" t="s">
        <v>27</v>
      </c>
      <c r="K944" t="s">
        <v>28</v>
      </c>
      <c r="L944" t="s">
        <v>29</v>
      </c>
      <c r="M944" t="s">
        <v>30</v>
      </c>
      <c r="N944" t="s">
        <v>40</v>
      </c>
      <c r="O944" t="s">
        <v>35</v>
      </c>
      <c r="P944">
        <v>4</v>
      </c>
      <c r="Q944" s="4">
        <v>752</v>
      </c>
      <c r="R944" s="4">
        <v>188</v>
      </c>
      <c r="S944" s="4">
        <v>300.8</v>
      </c>
      <c r="T944" s="4">
        <v>451.2</v>
      </c>
      <c r="U944">
        <v>0</v>
      </c>
      <c r="V944">
        <v>0</v>
      </c>
      <c r="W944" t="str">
        <f t="shared" si="14"/>
        <v>Not Back Order</v>
      </c>
      <c r="X944" t="str">
        <f>IF(OR(A944=2019,A944=2018),IF(IFERROR(VLOOKUP(DATA!D944,'Year Check'!B:B,1,FALSE),"0"),"1","0")," ")</f>
        <v>1</v>
      </c>
    </row>
    <row r="945" spans="1:24" x14ac:dyDescent="0.25">
      <c r="A945">
        <v>2018</v>
      </c>
      <c r="B945">
        <v>1</v>
      </c>
      <c r="C945" t="s">
        <v>76</v>
      </c>
      <c r="D945">
        <v>718</v>
      </c>
      <c r="E945" t="s">
        <v>50</v>
      </c>
      <c r="F945" t="s">
        <v>24</v>
      </c>
      <c r="G945">
        <v>1111191</v>
      </c>
      <c r="H945" t="s">
        <v>25</v>
      </c>
      <c r="I945" t="s">
        <v>69</v>
      </c>
      <c r="J945" t="s">
        <v>27</v>
      </c>
      <c r="K945" t="s">
        <v>28</v>
      </c>
      <c r="L945" t="s">
        <v>29</v>
      </c>
      <c r="M945" t="s">
        <v>39</v>
      </c>
      <c r="N945" t="s">
        <v>40</v>
      </c>
      <c r="O945" t="s">
        <v>35</v>
      </c>
      <c r="P945">
        <v>-1</v>
      </c>
      <c r="Q945" s="4">
        <v>-188</v>
      </c>
      <c r="R945" s="4">
        <v>188</v>
      </c>
      <c r="S945" s="4">
        <v>-75.2</v>
      </c>
      <c r="T945" s="4">
        <v>-112.8</v>
      </c>
      <c r="U945">
        <v>77</v>
      </c>
      <c r="V945">
        <v>0</v>
      </c>
      <c r="W945" t="str">
        <f t="shared" si="14"/>
        <v>Back Order</v>
      </c>
      <c r="X945" t="str">
        <f>IF(OR(A945=2019,A945=2018),IF(IFERROR(VLOOKUP(DATA!D945,'Year Check'!B:B,1,FALSE),"0"),"1","0")," ")</f>
        <v>1</v>
      </c>
    </row>
    <row r="946" spans="1:24" x14ac:dyDescent="0.25">
      <c r="A946">
        <v>2018</v>
      </c>
      <c r="B946">
        <v>1</v>
      </c>
      <c r="C946" t="s">
        <v>76</v>
      </c>
      <c r="D946">
        <v>720</v>
      </c>
      <c r="E946" t="s">
        <v>50</v>
      </c>
      <c r="F946" t="s">
        <v>24</v>
      </c>
      <c r="G946">
        <v>1111191</v>
      </c>
      <c r="H946" t="s">
        <v>25</v>
      </c>
      <c r="I946" t="s">
        <v>69</v>
      </c>
      <c r="J946" t="s">
        <v>27</v>
      </c>
      <c r="K946" t="s">
        <v>28</v>
      </c>
      <c r="L946" t="s">
        <v>38</v>
      </c>
      <c r="M946" t="s">
        <v>39</v>
      </c>
      <c r="N946" t="s">
        <v>40</v>
      </c>
      <c r="O946" t="s">
        <v>35</v>
      </c>
      <c r="P946">
        <v>-4</v>
      </c>
      <c r="Q946" s="4">
        <v>0</v>
      </c>
      <c r="R946" s="4"/>
      <c r="S946" s="4">
        <v>0</v>
      </c>
      <c r="T946" s="4">
        <v>0</v>
      </c>
      <c r="U946">
        <v>0</v>
      </c>
      <c r="V946">
        <v>0</v>
      </c>
      <c r="W946" t="str">
        <f t="shared" si="14"/>
        <v>Back Order</v>
      </c>
      <c r="X946" t="str">
        <f>IF(OR(A946=2019,A946=2018),IF(IFERROR(VLOOKUP(DATA!D946,'Year Check'!B:B,1,FALSE),"0"),"1","0")," ")</f>
        <v>1</v>
      </c>
    </row>
    <row r="947" spans="1:24" x14ac:dyDescent="0.25">
      <c r="A947">
        <v>2018</v>
      </c>
      <c r="B947">
        <v>1</v>
      </c>
      <c r="C947" t="s">
        <v>76</v>
      </c>
      <c r="D947">
        <v>721</v>
      </c>
      <c r="E947" t="s">
        <v>50</v>
      </c>
      <c r="F947" t="s">
        <v>24</v>
      </c>
      <c r="G947">
        <v>1111191</v>
      </c>
      <c r="H947" t="s">
        <v>25</v>
      </c>
      <c r="I947" t="s">
        <v>69</v>
      </c>
      <c r="J947" t="s">
        <v>27</v>
      </c>
      <c r="K947" t="s">
        <v>28</v>
      </c>
      <c r="L947" t="s">
        <v>38</v>
      </c>
      <c r="M947" t="s">
        <v>39</v>
      </c>
      <c r="N947" t="s">
        <v>40</v>
      </c>
      <c r="O947" t="s">
        <v>35</v>
      </c>
      <c r="P947">
        <v>-4</v>
      </c>
      <c r="Q947" s="4">
        <v>0</v>
      </c>
      <c r="R947" s="4"/>
      <c r="S947" s="4">
        <v>0</v>
      </c>
      <c r="T947" s="4">
        <v>0</v>
      </c>
      <c r="U947">
        <v>0</v>
      </c>
      <c r="V947">
        <v>0</v>
      </c>
      <c r="W947" t="str">
        <f t="shared" si="14"/>
        <v>Back Order</v>
      </c>
      <c r="X947" t="str">
        <f>IF(OR(A947=2019,A947=2018),IF(IFERROR(VLOOKUP(DATA!D947,'Year Check'!B:B,1,FALSE),"0"),"1","0")," ")</f>
        <v>1</v>
      </c>
    </row>
    <row r="948" spans="1:24" x14ac:dyDescent="0.25">
      <c r="A948">
        <v>2018</v>
      </c>
      <c r="B948">
        <v>1</v>
      </c>
      <c r="C948" t="s">
        <v>76</v>
      </c>
      <c r="D948">
        <v>43</v>
      </c>
      <c r="E948" t="s">
        <v>45</v>
      </c>
      <c r="F948" t="s">
        <v>24</v>
      </c>
      <c r="G948">
        <v>1111112</v>
      </c>
      <c r="H948" t="s">
        <v>56</v>
      </c>
      <c r="I948" t="s">
        <v>63</v>
      </c>
      <c r="J948" t="s">
        <v>27</v>
      </c>
      <c r="K948" t="s">
        <v>28</v>
      </c>
      <c r="L948" t="s">
        <v>54</v>
      </c>
      <c r="M948" t="s">
        <v>30</v>
      </c>
      <c r="N948" t="s">
        <v>49</v>
      </c>
      <c r="O948" t="s">
        <v>32</v>
      </c>
      <c r="P948">
        <v>29</v>
      </c>
      <c r="Q948" s="4">
        <v>4731.2884848484855</v>
      </c>
      <c r="R948" s="4">
        <v>163.1478787878788</v>
      </c>
      <c r="S948" s="4">
        <v>1892.5153939393945</v>
      </c>
      <c r="T948" s="4">
        <v>2838.773090909091</v>
      </c>
      <c r="U948">
        <v>833</v>
      </c>
      <c r="V948">
        <v>0</v>
      </c>
      <c r="W948" t="str">
        <f t="shared" si="14"/>
        <v>Not Back Order</v>
      </c>
      <c r="X948" t="str">
        <f>IF(OR(A948=2019,A948=2018),IF(IFERROR(VLOOKUP(DATA!D948,'Year Check'!B:B,1,FALSE),"0"),"1","0")," ")</f>
        <v>1</v>
      </c>
    </row>
    <row r="949" spans="1:24" x14ac:dyDescent="0.25">
      <c r="A949">
        <v>2018</v>
      </c>
      <c r="B949">
        <v>1</v>
      </c>
      <c r="C949" t="s">
        <v>76</v>
      </c>
      <c r="D949">
        <v>44</v>
      </c>
      <c r="E949" t="s">
        <v>45</v>
      </c>
      <c r="F949" t="s">
        <v>24</v>
      </c>
      <c r="G949">
        <v>1111112</v>
      </c>
      <c r="H949" t="s">
        <v>25</v>
      </c>
      <c r="I949" t="s">
        <v>26</v>
      </c>
      <c r="J949" t="s">
        <v>27</v>
      </c>
      <c r="K949" t="s">
        <v>28</v>
      </c>
      <c r="L949" t="s">
        <v>54</v>
      </c>
      <c r="M949" t="s">
        <v>30</v>
      </c>
      <c r="N949" t="s">
        <v>49</v>
      </c>
      <c r="O949" t="s">
        <v>32</v>
      </c>
      <c r="P949">
        <v>59</v>
      </c>
      <c r="Q949" s="4">
        <v>5295.3717460317466</v>
      </c>
      <c r="R949" s="4">
        <v>89.752063492063499</v>
      </c>
      <c r="S949" s="4">
        <v>2118.1486984126986</v>
      </c>
      <c r="T949" s="4">
        <v>3177.223047619048</v>
      </c>
      <c r="U949">
        <v>883</v>
      </c>
      <c r="V949">
        <v>0</v>
      </c>
      <c r="W949" t="str">
        <f t="shared" si="14"/>
        <v>Not Back Order</v>
      </c>
      <c r="X949" t="str">
        <f>IF(OR(A949=2019,A949=2018),IF(IFERROR(VLOOKUP(DATA!D949,'Year Check'!B:B,1,FALSE),"0"),"1","0")," ")</f>
        <v>1</v>
      </c>
    </row>
    <row r="950" spans="1:24" x14ac:dyDescent="0.25">
      <c r="A950">
        <v>2018</v>
      </c>
      <c r="B950">
        <v>1</v>
      </c>
      <c r="C950" t="s">
        <v>76</v>
      </c>
      <c r="D950">
        <v>253</v>
      </c>
      <c r="E950" t="s">
        <v>45</v>
      </c>
      <c r="F950" t="s">
        <v>24</v>
      </c>
      <c r="G950">
        <v>1111112</v>
      </c>
      <c r="H950" t="s">
        <v>56</v>
      </c>
      <c r="I950" t="s">
        <v>63</v>
      </c>
      <c r="J950" t="s">
        <v>27</v>
      </c>
      <c r="K950" t="s">
        <v>28</v>
      </c>
      <c r="L950" t="s">
        <v>54</v>
      </c>
      <c r="M950" t="s">
        <v>39</v>
      </c>
      <c r="N950" t="s">
        <v>31</v>
      </c>
      <c r="O950" t="s">
        <v>32</v>
      </c>
      <c r="P950">
        <v>0</v>
      </c>
      <c r="Q950" s="4">
        <v>0</v>
      </c>
      <c r="R950" s="4">
        <v>208.625</v>
      </c>
      <c r="S950" s="4">
        <v>0</v>
      </c>
      <c r="T950" s="4">
        <v>0</v>
      </c>
      <c r="U950">
        <v>2</v>
      </c>
      <c r="V950">
        <v>0</v>
      </c>
      <c r="W950" t="str">
        <f t="shared" si="14"/>
        <v>Not Back Order</v>
      </c>
      <c r="X950" t="str">
        <f>IF(OR(A950=2019,A950=2018),IF(IFERROR(VLOOKUP(DATA!D950,'Year Check'!B:B,1,FALSE),"0"),"1","0")," ")</f>
        <v>1</v>
      </c>
    </row>
    <row r="951" spans="1:24" x14ac:dyDescent="0.25">
      <c r="A951">
        <v>2018</v>
      </c>
      <c r="B951">
        <v>1</v>
      </c>
      <c r="C951" t="s">
        <v>76</v>
      </c>
      <c r="D951">
        <v>378</v>
      </c>
      <c r="E951" t="s">
        <v>45</v>
      </c>
      <c r="F951" t="s">
        <v>24</v>
      </c>
      <c r="G951">
        <v>1111112</v>
      </c>
      <c r="H951" t="s">
        <v>41</v>
      </c>
      <c r="I951" t="s">
        <v>42</v>
      </c>
      <c r="J951" t="s">
        <v>27</v>
      </c>
      <c r="K951" t="s">
        <v>28</v>
      </c>
      <c r="L951" t="s">
        <v>29</v>
      </c>
      <c r="M951" t="s">
        <v>39</v>
      </c>
      <c r="N951" t="s">
        <v>49</v>
      </c>
      <c r="O951" t="s">
        <v>32</v>
      </c>
      <c r="P951">
        <v>4</v>
      </c>
      <c r="Q951" s="4">
        <v>15</v>
      </c>
      <c r="R951" s="4">
        <v>3.75</v>
      </c>
      <c r="S951" s="4">
        <v>6</v>
      </c>
      <c r="T951" s="4">
        <v>9</v>
      </c>
      <c r="U951">
        <v>2</v>
      </c>
      <c r="V951">
        <v>0</v>
      </c>
      <c r="W951" t="str">
        <f t="shared" si="14"/>
        <v>Not Back Order</v>
      </c>
      <c r="X951" t="str">
        <f>IF(OR(A951=2019,A951=2018),IF(IFERROR(VLOOKUP(DATA!D951,'Year Check'!B:B,1,FALSE),"0"),"1","0")," ")</f>
        <v>1</v>
      </c>
    </row>
    <row r="952" spans="1:24" x14ac:dyDescent="0.25">
      <c r="A952">
        <v>2018</v>
      </c>
      <c r="B952">
        <v>1</v>
      </c>
      <c r="C952" t="s">
        <v>76</v>
      </c>
      <c r="D952">
        <v>32</v>
      </c>
      <c r="E952" t="s">
        <v>23</v>
      </c>
      <c r="F952" t="s">
        <v>24</v>
      </c>
      <c r="G952">
        <v>1111185</v>
      </c>
      <c r="H952" t="s">
        <v>41</v>
      </c>
      <c r="I952" t="s">
        <v>42</v>
      </c>
      <c r="J952" t="s">
        <v>43</v>
      </c>
      <c r="K952" t="s">
        <v>28</v>
      </c>
      <c r="L952" t="s">
        <v>54</v>
      </c>
      <c r="M952" t="s">
        <v>39</v>
      </c>
      <c r="N952" t="s">
        <v>49</v>
      </c>
      <c r="O952" t="s">
        <v>46</v>
      </c>
      <c r="P952">
        <v>31</v>
      </c>
      <c r="Q952" s="4">
        <v>5880.4874285714295</v>
      </c>
      <c r="R952" s="4">
        <v>189.69314285714287</v>
      </c>
      <c r="S952" s="4">
        <v>2352.194971428572</v>
      </c>
      <c r="T952" s="4">
        <v>3528.2924571428575</v>
      </c>
      <c r="U952">
        <v>808</v>
      </c>
      <c r="V952">
        <v>0</v>
      </c>
      <c r="W952" t="str">
        <f t="shared" si="14"/>
        <v>Not Back Order</v>
      </c>
      <c r="X952" t="str">
        <f>IF(OR(A952=2019,A952=2018),IF(IFERROR(VLOOKUP(DATA!D952,'Year Check'!B:B,1,FALSE),"0"),"1","0")," ")</f>
        <v>1</v>
      </c>
    </row>
    <row r="953" spans="1:24" x14ac:dyDescent="0.25">
      <c r="A953">
        <v>2018</v>
      </c>
      <c r="B953">
        <v>1</v>
      </c>
      <c r="C953" t="s">
        <v>76</v>
      </c>
      <c r="D953">
        <v>33</v>
      </c>
      <c r="E953" t="s">
        <v>23</v>
      </c>
      <c r="F953" t="s">
        <v>24</v>
      </c>
      <c r="G953">
        <v>1111185</v>
      </c>
      <c r="H953" t="s">
        <v>41</v>
      </c>
      <c r="I953" t="s">
        <v>42</v>
      </c>
      <c r="J953" t="s">
        <v>53</v>
      </c>
      <c r="K953" t="s">
        <v>28</v>
      </c>
      <c r="L953" t="s">
        <v>54</v>
      </c>
      <c r="M953" t="s">
        <v>39</v>
      </c>
      <c r="N953" t="s">
        <v>49</v>
      </c>
      <c r="O953" t="s">
        <v>46</v>
      </c>
      <c r="P953">
        <v>32</v>
      </c>
      <c r="Q953" s="4">
        <v>5892.666666666667</v>
      </c>
      <c r="R953" s="4">
        <v>184.14583333333334</v>
      </c>
      <c r="S953" s="4">
        <v>2357.0666666666671</v>
      </c>
      <c r="T953" s="4">
        <v>3535.6</v>
      </c>
      <c r="U953">
        <v>820</v>
      </c>
      <c r="V953">
        <v>0</v>
      </c>
      <c r="W953" t="str">
        <f t="shared" si="14"/>
        <v>Not Back Order</v>
      </c>
      <c r="X953" t="str">
        <f>IF(OR(A953=2019,A953=2018),IF(IFERROR(VLOOKUP(DATA!D953,'Year Check'!B:B,1,FALSE),"0"),"1","0")," ")</f>
        <v>1</v>
      </c>
    </row>
    <row r="954" spans="1:24" x14ac:dyDescent="0.25">
      <c r="A954">
        <v>2018</v>
      </c>
      <c r="B954">
        <v>1</v>
      </c>
      <c r="C954" t="s">
        <v>76</v>
      </c>
      <c r="D954">
        <v>45</v>
      </c>
      <c r="E954" t="s">
        <v>23</v>
      </c>
      <c r="F954" t="s">
        <v>24</v>
      </c>
      <c r="G954">
        <v>1111185</v>
      </c>
      <c r="H954" t="s">
        <v>25</v>
      </c>
      <c r="I954" t="s">
        <v>26</v>
      </c>
      <c r="J954" t="s">
        <v>27</v>
      </c>
      <c r="K954" t="s">
        <v>28</v>
      </c>
      <c r="L954" t="s">
        <v>54</v>
      </c>
      <c r="M954" t="s">
        <v>39</v>
      </c>
      <c r="N954" t="s">
        <v>49</v>
      </c>
      <c r="O954" t="s">
        <v>46</v>
      </c>
      <c r="P954">
        <v>55</v>
      </c>
      <c r="Q954" s="4">
        <v>5299.5576271186437</v>
      </c>
      <c r="R954" s="4">
        <v>96.355593220338974</v>
      </c>
      <c r="S954" s="4">
        <v>2119.8230508474576</v>
      </c>
      <c r="T954" s="4">
        <v>3179.7345762711861</v>
      </c>
      <c r="U954">
        <v>838</v>
      </c>
      <c r="V954">
        <v>0</v>
      </c>
      <c r="W954" t="str">
        <f t="shared" si="14"/>
        <v>Not Back Order</v>
      </c>
      <c r="X954" t="str">
        <f>IF(OR(A954=2019,A954=2018),IF(IFERROR(VLOOKUP(DATA!D954,'Year Check'!B:B,1,FALSE),"0"),"1","0")," ")</f>
        <v>1</v>
      </c>
    </row>
    <row r="955" spans="1:24" x14ac:dyDescent="0.25">
      <c r="A955">
        <v>2018</v>
      </c>
      <c r="B955">
        <v>1</v>
      </c>
      <c r="C955" t="s">
        <v>76</v>
      </c>
      <c r="D955">
        <v>51</v>
      </c>
      <c r="E955" t="s">
        <v>23</v>
      </c>
      <c r="F955" t="s">
        <v>24</v>
      </c>
      <c r="G955">
        <v>1111185</v>
      </c>
      <c r="H955" t="s">
        <v>47</v>
      </c>
      <c r="I955" t="s">
        <v>59</v>
      </c>
      <c r="J955" t="s">
        <v>53</v>
      </c>
      <c r="K955" t="s">
        <v>28</v>
      </c>
      <c r="L955" t="s">
        <v>54</v>
      </c>
      <c r="M955" t="s">
        <v>39</v>
      </c>
      <c r="N955" t="s">
        <v>49</v>
      </c>
      <c r="O955" t="s">
        <v>46</v>
      </c>
      <c r="P955">
        <v>52</v>
      </c>
      <c r="Q955" s="4">
        <v>4721.2657142857142</v>
      </c>
      <c r="R955" s="4">
        <v>90.793571428571425</v>
      </c>
      <c r="S955" s="4">
        <v>1888.5062857142857</v>
      </c>
      <c r="T955" s="4">
        <v>2832.7594285714285</v>
      </c>
      <c r="U955">
        <v>80</v>
      </c>
      <c r="V955">
        <v>0</v>
      </c>
      <c r="W955" t="str">
        <f t="shared" si="14"/>
        <v>Not Back Order</v>
      </c>
      <c r="X955" t="str">
        <f>IF(OR(A955=2019,A955=2018),IF(IFERROR(VLOOKUP(DATA!D955,'Year Check'!B:B,1,FALSE),"0"),"1","0")," ")</f>
        <v>1</v>
      </c>
    </row>
    <row r="956" spans="1:24" x14ac:dyDescent="0.25">
      <c r="A956">
        <v>2018</v>
      </c>
      <c r="B956">
        <v>1</v>
      </c>
      <c r="C956" t="s">
        <v>76</v>
      </c>
      <c r="D956">
        <v>56</v>
      </c>
      <c r="E956" t="s">
        <v>23</v>
      </c>
      <c r="F956" t="s">
        <v>24</v>
      </c>
      <c r="G956">
        <v>1111185</v>
      </c>
      <c r="H956" t="s">
        <v>56</v>
      </c>
      <c r="I956" t="s">
        <v>63</v>
      </c>
      <c r="J956" t="s">
        <v>43</v>
      </c>
      <c r="K956" t="s">
        <v>28</v>
      </c>
      <c r="L956" t="s">
        <v>54</v>
      </c>
      <c r="M956" t="s">
        <v>39</v>
      </c>
      <c r="N956" t="s">
        <v>49</v>
      </c>
      <c r="O956" t="s">
        <v>46</v>
      </c>
      <c r="P956">
        <v>40</v>
      </c>
      <c r="Q956" s="4">
        <v>4039.6000000000004</v>
      </c>
      <c r="R956" s="4">
        <v>100.99000000000001</v>
      </c>
      <c r="S956" s="4">
        <v>1615.8400000000001</v>
      </c>
      <c r="T956" s="4">
        <v>2423.7600000000002</v>
      </c>
      <c r="U956">
        <v>835</v>
      </c>
      <c r="V956">
        <v>0</v>
      </c>
      <c r="W956" t="str">
        <f t="shared" si="14"/>
        <v>Not Back Order</v>
      </c>
      <c r="X956" t="str">
        <f>IF(OR(A956=2019,A956=2018),IF(IFERROR(VLOOKUP(DATA!D956,'Year Check'!B:B,1,FALSE),"0"),"1","0")," ")</f>
        <v>1</v>
      </c>
    </row>
    <row r="957" spans="1:24" x14ac:dyDescent="0.25">
      <c r="A957">
        <v>2018</v>
      </c>
      <c r="B957">
        <v>1</v>
      </c>
      <c r="C957" t="s">
        <v>76</v>
      </c>
      <c r="D957">
        <v>60</v>
      </c>
      <c r="E957" t="s">
        <v>23</v>
      </c>
      <c r="F957" t="s">
        <v>24</v>
      </c>
      <c r="G957">
        <v>1111185</v>
      </c>
      <c r="H957" t="s">
        <v>41</v>
      </c>
      <c r="I957" t="s">
        <v>42</v>
      </c>
      <c r="J957" t="s">
        <v>53</v>
      </c>
      <c r="K957" t="s">
        <v>28</v>
      </c>
      <c r="L957" t="s">
        <v>54</v>
      </c>
      <c r="M957" t="s">
        <v>39</v>
      </c>
      <c r="N957" t="s">
        <v>49</v>
      </c>
      <c r="O957" t="s">
        <v>46</v>
      </c>
      <c r="P957">
        <v>41</v>
      </c>
      <c r="Q957" s="4">
        <v>3698.701111111111</v>
      </c>
      <c r="R957" s="4">
        <v>90.212222222222223</v>
      </c>
      <c r="S957" s="4">
        <v>1479.4804444444444</v>
      </c>
      <c r="T957" s="4">
        <v>2219.2206666666666</v>
      </c>
      <c r="U957">
        <v>868</v>
      </c>
      <c r="V957">
        <v>0</v>
      </c>
      <c r="W957" t="str">
        <f t="shared" si="14"/>
        <v>Not Back Order</v>
      </c>
      <c r="X957" t="str">
        <f>IF(OR(A957=2019,A957=2018),IF(IFERROR(VLOOKUP(DATA!D957,'Year Check'!B:B,1,FALSE),"0"),"1","0")," ")</f>
        <v>1</v>
      </c>
    </row>
    <row r="958" spans="1:24" x14ac:dyDescent="0.25">
      <c r="A958">
        <v>2018</v>
      </c>
      <c r="B958">
        <v>1</v>
      </c>
      <c r="C958" t="s">
        <v>76</v>
      </c>
      <c r="D958">
        <v>66</v>
      </c>
      <c r="E958" t="s">
        <v>23</v>
      </c>
      <c r="F958" t="s">
        <v>24</v>
      </c>
      <c r="G958">
        <v>1111185</v>
      </c>
      <c r="H958" t="s">
        <v>56</v>
      </c>
      <c r="I958" t="s">
        <v>63</v>
      </c>
      <c r="J958" t="s">
        <v>43</v>
      </c>
      <c r="K958" t="s">
        <v>28</v>
      </c>
      <c r="L958" t="s">
        <v>54</v>
      </c>
      <c r="M958" t="s">
        <v>39</v>
      </c>
      <c r="N958" t="s">
        <v>49</v>
      </c>
      <c r="O958" t="s">
        <v>46</v>
      </c>
      <c r="P958">
        <v>31</v>
      </c>
      <c r="Q958" s="4">
        <v>3240.5185714285712</v>
      </c>
      <c r="R958" s="4">
        <v>104.53285714285714</v>
      </c>
      <c r="S958" s="4">
        <v>1296.2074285714286</v>
      </c>
      <c r="T958" s="4">
        <v>1944.3111428571426</v>
      </c>
      <c r="U958">
        <v>853</v>
      </c>
      <c r="V958">
        <v>0</v>
      </c>
      <c r="W958" t="str">
        <f t="shared" si="14"/>
        <v>Not Back Order</v>
      </c>
      <c r="X958" t="str">
        <f>IF(OR(A958=2019,A958=2018),IF(IFERROR(VLOOKUP(DATA!D958,'Year Check'!B:B,1,FALSE),"0"),"1","0")," ")</f>
        <v>1</v>
      </c>
    </row>
    <row r="959" spans="1:24" x14ac:dyDescent="0.25">
      <c r="A959">
        <v>2018</v>
      </c>
      <c r="B959">
        <v>1</v>
      </c>
      <c r="C959" t="s">
        <v>76</v>
      </c>
      <c r="D959">
        <v>68</v>
      </c>
      <c r="E959" t="s">
        <v>23</v>
      </c>
      <c r="F959" t="s">
        <v>24</v>
      </c>
      <c r="G959">
        <v>1111185</v>
      </c>
      <c r="H959" t="s">
        <v>47</v>
      </c>
      <c r="I959" t="s">
        <v>59</v>
      </c>
      <c r="J959" t="s">
        <v>53</v>
      </c>
      <c r="K959" t="s">
        <v>28</v>
      </c>
      <c r="L959" t="s">
        <v>54</v>
      </c>
      <c r="M959" t="s">
        <v>39</v>
      </c>
      <c r="N959" t="s">
        <v>49</v>
      </c>
      <c r="O959" t="s">
        <v>46</v>
      </c>
      <c r="P959">
        <v>29</v>
      </c>
      <c r="Q959" s="4">
        <v>2710.735454545455</v>
      </c>
      <c r="R959" s="4">
        <v>93.473636363636373</v>
      </c>
      <c r="S959" s="4">
        <v>1084.2941818181821</v>
      </c>
      <c r="T959" s="4">
        <v>1626.4412727272729</v>
      </c>
      <c r="U959">
        <v>835</v>
      </c>
      <c r="V959">
        <v>0</v>
      </c>
      <c r="W959" t="str">
        <f t="shared" si="14"/>
        <v>Not Back Order</v>
      </c>
      <c r="X959" t="str">
        <f>IF(OR(A959=2019,A959=2018),IF(IFERROR(VLOOKUP(DATA!D959,'Year Check'!B:B,1,FALSE),"0"),"1","0")," ")</f>
        <v>1</v>
      </c>
    </row>
    <row r="960" spans="1:24" x14ac:dyDescent="0.25">
      <c r="A960">
        <v>2018</v>
      </c>
      <c r="B960">
        <v>1</v>
      </c>
      <c r="C960" t="s">
        <v>76</v>
      </c>
      <c r="D960">
        <v>74</v>
      </c>
      <c r="E960" t="s">
        <v>23</v>
      </c>
      <c r="F960" t="s">
        <v>24</v>
      </c>
      <c r="G960">
        <v>1111185</v>
      </c>
      <c r="H960" t="s">
        <v>25</v>
      </c>
      <c r="I960" t="s">
        <v>26</v>
      </c>
      <c r="J960" t="s">
        <v>27</v>
      </c>
      <c r="K960" t="s">
        <v>28</v>
      </c>
      <c r="L960" t="s">
        <v>54</v>
      </c>
      <c r="M960" t="s">
        <v>39</v>
      </c>
      <c r="N960" t="s">
        <v>49</v>
      </c>
      <c r="O960" t="s">
        <v>46</v>
      </c>
      <c r="P960">
        <v>22</v>
      </c>
      <c r="Q960" s="4">
        <v>1965.9030769230772</v>
      </c>
      <c r="R960" s="4">
        <v>89.359230769230777</v>
      </c>
      <c r="S960" s="4">
        <v>786.36123076923081</v>
      </c>
      <c r="T960" s="4">
        <v>1179.5418461538463</v>
      </c>
      <c r="U960">
        <v>200</v>
      </c>
      <c r="V960">
        <v>0</v>
      </c>
      <c r="W960" t="str">
        <f t="shared" si="14"/>
        <v>Not Back Order</v>
      </c>
      <c r="X960" t="str">
        <f>IF(OR(A960=2019,A960=2018),IF(IFERROR(VLOOKUP(DATA!D960,'Year Check'!B:B,1,FALSE),"0"),"1","0")," ")</f>
        <v>1</v>
      </c>
    </row>
    <row r="961" spans="1:24" x14ac:dyDescent="0.25">
      <c r="A961">
        <v>2018</v>
      </c>
      <c r="B961">
        <v>1</v>
      </c>
      <c r="C961" t="s">
        <v>76</v>
      </c>
      <c r="D961">
        <v>78</v>
      </c>
      <c r="E961" t="s">
        <v>23</v>
      </c>
      <c r="F961" t="s">
        <v>24</v>
      </c>
      <c r="G961">
        <v>1111185</v>
      </c>
      <c r="H961" t="s">
        <v>36</v>
      </c>
      <c r="I961" t="s">
        <v>37</v>
      </c>
      <c r="J961" t="s">
        <v>53</v>
      </c>
      <c r="K961" t="s">
        <v>28</v>
      </c>
      <c r="L961" t="s">
        <v>54</v>
      </c>
      <c r="M961" t="s">
        <v>39</v>
      </c>
      <c r="N961" t="s">
        <v>31</v>
      </c>
      <c r="O961" t="s">
        <v>46</v>
      </c>
      <c r="P961">
        <v>81</v>
      </c>
      <c r="Q961" s="4">
        <v>2515.621764705882</v>
      </c>
      <c r="R961" s="4">
        <v>31.05705882352941</v>
      </c>
      <c r="S961" s="4">
        <v>1006.2487058823529</v>
      </c>
      <c r="T961" s="4">
        <v>1509.3730588235292</v>
      </c>
      <c r="U961">
        <v>66</v>
      </c>
      <c r="V961">
        <v>0</v>
      </c>
      <c r="W961" t="str">
        <f t="shared" si="14"/>
        <v>Not Back Order</v>
      </c>
      <c r="X961" t="str">
        <f>IF(OR(A961=2019,A961=2018),IF(IFERROR(VLOOKUP(DATA!D961,'Year Check'!B:B,1,FALSE),"0"),"1","0")," ")</f>
        <v>1</v>
      </c>
    </row>
    <row r="962" spans="1:24" x14ac:dyDescent="0.25">
      <c r="A962">
        <v>2018</v>
      </c>
      <c r="B962">
        <v>1</v>
      </c>
      <c r="C962" t="s">
        <v>76</v>
      </c>
      <c r="D962">
        <v>83</v>
      </c>
      <c r="E962" t="s">
        <v>23</v>
      </c>
      <c r="F962" t="s">
        <v>24</v>
      </c>
      <c r="G962">
        <v>1111185</v>
      </c>
      <c r="H962" t="s">
        <v>41</v>
      </c>
      <c r="I962" t="s">
        <v>42</v>
      </c>
      <c r="J962" t="s">
        <v>43</v>
      </c>
      <c r="K962" t="s">
        <v>28</v>
      </c>
      <c r="L962" t="s">
        <v>54</v>
      </c>
      <c r="M962" t="s">
        <v>39</v>
      </c>
      <c r="N962" t="s">
        <v>49</v>
      </c>
      <c r="O962" t="s">
        <v>46</v>
      </c>
      <c r="P962">
        <v>19</v>
      </c>
      <c r="Q962" s="4">
        <v>1940.7508695652173</v>
      </c>
      <c r="R962" s="4">
        <v>102.14478260869565</v>
      </c>
      <c r="S962" s="4">
        <v>776.30034782608686</v>
      </c>
      <c r="T962" s="4">
        <v>1164.4505217391304</v>
      </c>
      <c r="U962">
        <v>209</v>
      </c>
      <c r="V962">
        <v>0</v>
      </c>
      <c r="W962" t="str">
        <f t="shared" si="14"/>
        <v>Not Back Order</v>
      </c>
      <c r="X962" t="str">
        <f>IF(OR(A962=2019,A962=2018),IF(IFERROR(VLOOKUP(DATA!D962,'Year Check'!B:B,1,FALSE),"0"),"1","0")," ")</f>
        <v>1</v>
      </c>
    </row>
    <row r="963" spans="1:24" x14ac:dyDescent="0.25">
      <c r="A963">
        <v>2018</v>
      </c>
      <c r="B963">
        <v>1</v>
      </c>
      <c r="C963" t="s">
        <v>76</v>
      </c>
      <c r="D963">
        <v>90</v>
      </c>
      <c r="E963" t="s">
        <v>23</v>
      </c>
      <c r="F963" t="s">
        <v>24</v>
      </c>
      <c r="G963">
        <v>1111185</v>
      </c>
      <c r="H963" t="s">
        <v>36</v>
      </c>
      <c r="I963" t="s">
        <v>37</v>
      </c>
      <c r="J963" t="s">
        <v>53</v>
      </c>
      <c r="K963" t="s">
        <v>28</v>
      </c>
      <c r="L963" t="s">
        <v>54</v>
      </c>
      <c r="M963" t="s">
        <v>39</v>
      </c>
      <c r="N963" t="s">
        <v>31</v>
      </c>
      <c r="O963" t="s">
        <v>46</v>
      </c>
      <c r="P963">
        <v>76</v>
      </c>
      <c r="Q963" s="4">
        <v>8407.4050000000007</v>
      </c>
      <c r="R963" s="4">
        <v>110.62375</v>
      </c>
      <c r="S963" s="4">
        <v>3362.9620000000004</v>
      </c>
      <c r="T963" s="4">
        <v>5044.4430000000002</v>
      </c>
      <c r="U963">
        <v>88</v>
      </c>
      <c r="V963">
        <v>0</v>
      </c>
      <c r="W963" t="str">
        <f t="shared" si="14"/>
        <v>Not Back Order</v>
      </c>
      <c r="X963" t="str">
        <f>IF(OR(A963=2019,A963=2018),IF(IFERROR(VLOOKUP(DATA!D963,'Year Check'!B:B,1,FALSE),"0"),"1","0")," ")</f>
        <v>1</v>
      </c>
    </row>
    <row r="964" spans="1:24" x14ac:dyDescent="0.25">
      <c r="A964">
        <v>2018</v>
      </c>
      <c r="B964">
        <v>1</v>
      </c>
      <c r="C964" t="s">
        <v>79</v>
      </c>
      <c r="D964">
        <v>163</v>
      </c>
      <c r="E964" t="s">
        <v>23</v>
      </c>
      <c r="F964" t="s">
        <v>24</v>
      </c>
      <c r="G964">
        <v>1111171</v>
      </c>
      <c r="H964" t="s">
        <v>25</v>
      </c>
      <c r="I964" t="s">
        <v>26</v>
      </c>
      <c r="J964" t="s">
        <v>27</v>
      </c>
      <c r="K964" t="s">
        <v>28</v>
      </c>
      <c r="L964" t="s">
        <v>38</v>
      </c>
      <c r="M964" t="s">
        <v>30</v>
      </c>
      <c r="N964" t="s">
        <v>40</v>
      </c>
      <c r="O964" t="s">
        <v>35</v>
      </c>
      <c r="P964">
        <v>0</v>
      </c>
      <c r="Q964" s="4">
        <v>0</v>
      </c>
      <c r="R964" s="4">
        <v>124.71250000000001</v>
      </c>
      <c r="S964" s="4">
        <v>0</v>
      </c>
      <c r="T964" s="4">
        <v>0</v>
      </c>
      <c r="U964">
        <v>0</v>
      </c>
      <c r="V964">
        <v>0</v>
      </c>
      <c r="W964" t="str">
        <f t="shared" ref="W964:W1027" si="15">IF(P964&lt;0,"Back Order","Not Back Order")</f>
        <v>Not Back Order</v>
      </c>
      <c r="X964" t="str">
        <f>IF(OR(A964=2019,A964=2018),IF(IFERROR(VLOOKUP(DATA!D964,'Year Check'!B:B,1,FALSE),"0"),"1","0")," ")</f>
        <v>1</v>
      </c>
    </row>
    <row r="965" spans="1:24" x14ac:dyDescent="0.25">
      <c r="A965">
        <v>2018</v>
      </c>
      <c r="B965">
        <v>1</v>
      </c>
      <c r="C965" t="s">
        <v>79</v>
      </c>
      <c r="D965">
        <v>165</v>
      </c>
      <c r="E965" t="s">
        <v>23</v>
      </c>
      <c r="F965" t="s">
        <v>24</v>
      </c>
      <c r="G965">
        <v>1111171</v>
      </c>
      <c r="H965" t="s">
        <v>36</v>
      </c>
      <c r="I965" t="s">
        <v>37</v>
      </c>
      <c r="J965" t="s">
        <v>27</v>
      </c>
      <c r="K965" t="s">
        <v>28</v>
      </c>
      <c r="L965" t="s">
        <v>38</v>
      </c>
      <c r="M965" t="s">
        <v>39</v>
      </c>
      <c r="N965" t="s">
        <v>40</v>
      </c>
      <c r="O965" t="s">
        <v>35</v>
      </c>
      <c r="P965">
        <v>10</v>
      </c>
      <c r="Q965" s="4">
        <v>351.42857142857144</v>
      </c>
      <c r="R965" s="4">
        <v>35.142857142857146</v>
      </c>
      <c r="S965" s="4">
        <v>140.57142857142858</v>
      </c>
      <c r="T965" s="4">
        <v>210.85714285714286</v>
      </c>
      <c r="U965">
        <v>0</v>
      </c>
      <c r="V965">
        <v>0</v>
      </c>
      <c r="W965" t="str">
        <f t="shared" si="15"/>
        <v>Not Back Order</v>
      </c>
      <c r="X965" t="str">
        <f>IF(OR(A965=2019,A965=2018),IF(IFERROR(VLOOKUP(DATA!D965,'Year Check'!B:B,1,FALSE),"0"),"1","0")," ")</f>
        <v>1</v>
      </c>
    </row>
    <row r="966" spans="1:24" x14ac:dyDescent="0.25">
      <c r="A966">
        <v>2018</v>
      </c>
      <c r="B966">
        <v>1</v>
      </c>
      <c r="C966" t="s">
        <v>79</v>
      </c>
      <c r="D966">
        <v>216</v>
      </c>
      <c r="E966" t="s">
        <v>45</v>
      </c>
      <c r="F966" t="s">
        <v>24</v>
      </c>
      <c r="G966">
        <v>1111112</v>
      </c>
      <c r="H966" t="s">
        <v>25</v>
      </c>
      <c r="I966" t="s">
        <v>26</v>
      </c>
      <c r="J966" t="s">
        <v>27</v>
      </c>
      <c r="K966" t="s">
        <v>28</v>
      </c>
      <c r="L966" t="s">
        <v>29</v>
      </c>
      <c r="M966" t="s">
        <v>39</v>
      </c>
      <c r="N966" t="s">
        <v>49</v>
      </c>
      <c r="O966" t="s">
        <v>32</v>
      </c>
      <c r="P966">
        <v>0</v>
      </c>
      <c r="Q966" s="4">
        <v>0</v>
      </c>
      <c r="R966" s="4">
        <v>150</v>
      </c>
      <c r="S966" s="4">
        <v>0</v>
      </c>
      <c r="T966" s="4">
        <v>0</v>
      </c>
      <c r="U966">
        <v>121</v>
      </c>
      <c r="V966">
        <v>0</v>
      </c>
      <c r="W966" t="str">
        <f t="shared" si="15"/>
        <v>Not Back Order</v>
      </c>
      <c r="X966" t="str">
        <f>IF(OR(A966=2019,A966=2018),IF(IFERROR(VLOOKUP(DATA!D966,'Year Check'!B:B,1,FALSE),"0"),"1","0")," ")</f>
        <v>1</v>
      </c>
    </row>
    <row r="967" spans="1:24" x14ac:dyDescent="0.25">
      <c r="A967">
        <v>2018</v>
      </c>
      <c r="B967">
        <v>1</v>
      </c>
      <c r="C967" t="s">
        <v>79</v>
      </c>
      <c r="D967">
        <v>258</v>
      </c>
      <c r="E967" t="s">
        <v>23</v>
      </c>
      <c r="F967" t="s">
        <v>24</v>
      </c>
      <c r="G967">
        <v>1111171</v>
      </c>
      <c r="H967" t="s">
        <v>25</v>
      </c>
      <c r="I967" t="s">
        <v>26</v>
      </c>
      <c r="J967" t="s">
        <v>27</v>
      </c>
      <c r="K967" t="s">
        <v>28</v>
      </c>
      <c r="L967" t="s">
        <v>38</v>
      </c>
      <c r="M967" t="s">
        <v>39</v>
      </c>
      <c r="N967" t="s">
        <v>40</v>
      </c>
      <c r="O967" t="s">
        <v>35</v>
      </c>
      <c r="P967">
        <v>4</v>
      </c>
      <c r="Q967" s="4">
        <v>419</v>
      </c>
      <c r="R967" s="4">
        <v>104.75</v>
      </c>
      <c r="S967" s="4">
        <v>167.60000000000002</v>
      </c>
      <c r="T967" s="4">
        <v>251.39999999999998</v>
      </c>
      <c r="U967">
        <v>0</v>
      </c>
      <c r="V967">
        <v>0</v>
      </c>
      <c r="W967" t="str">
        <f t="shared" si="15"/>
        <v>Not Back Order</v>
      </c>
      <c r="X967" t="str">
        <f>IF(OR(A967=2019,A967=2018),IF(IFERROR(VLOOKUP(DATA!D967,'Year Check'!B:B,1,FALSE),"0"),"1","0")," ")</f>
        <v>1</v>
      </c>
    </row>
    <row r="968" spans="1:24" x14ac:dyDescent="0.25">
      <c r="A968">
        <v>2018</v>
      </c>
      <c r="B968">
        <v>1</v>
      </c>
      <c r="C968" t="s">
        <v>79</v>
      </c>
      <c r="D968">
        <v>262</v>
      </c>
      <c r="E968" t="s">
        <v>45</v>
      </c>
      <c r="F968" t="s">
        <v>24</v>
      </c>
      <c r="G968">
        <v>1111893</v>
      </c>
      <c r="H968" t="s">
        <v>25</v>
      </c>
      <c r="I968" t="s">
        <v>26</v>
      </c>
      <c r="J968" t="s">
        <v>27</v>
      </c>
      <c r="K968" t="s">
        <v>28</v>
      </c>
      <c r="L968" t="s">
        <v>29</v>
      </c>
      <c r="M968" t="s">
        <v>30</v>
      </c>
      <c r="N968" t="s">
        <v>40</v>
      </c>
      <c r="O968" t="s">
        <v>35</v>
      </c>
      <c r="P968">
        <v>-1</v>
      </c>
      <c r="Q968" s="4">
        <v>-276</v>
      </c>
      <c r="R968" s="4">
        <v>276</v>
      </c>
      <c r="S968" s="4">
        <v>-110.4</v>
      </c>
      <c r="T968" s="4">
        <v>-165.6</v>
      </c>
      <c r="U968">
        <v>3</v>
      </c>
      <c r="V968">
        <v>0</v>
      </c>
      <c r="W968" t="str">
        <f t="shared" si="15"/>
        <v>Back Order</v>
      </c>
      <c r="X968" t="str">
        <f>IF(OR(A968=2019,A968=2018),IF(IFERROR(VLOOKUP(DATA!D968,'Year Check'!B:B,1,FALSE),"0"),"1","0")," ")</f>
        <v>1</v>
      </c>
    </row>
    <row r="969" spans="1:24" x14ac:dyDescent="0.25">
      <c r="A969">
        <v>2018</v>
      </c>
      <c r="B969">
        <v>1</v>
      </c>
      <c r="C969" t="s">
        <v>79</v>
      </c>
      <c r="D969">
        <v>283</v>
      </c>
      <c r="E969" t="s">
        <v>50</v>
      </c>
      <c r="F969" t="s">
        <v>24</v>
      </c>
      <c r="G969">
        <v>1111893</v>
      </c>
      <c r="H969" t="s">
        <v>25</v>
      </c>
      <c r="I969" t="s">
        <v>26</v>
      </c>
      <c r="J969" t="s">
        <v>27</v>
      </c>
      <c r="K969" t="s">
        <v>28</v>
      </c>
      <c r="L969" t="s">
        <v>29</v>
      </c>
      <c r="M969" t="s">
        <v>30</v>
      </c>
      <c r="N969" t="s">
        <v>40</v>
      </c>
      <c r="O969" t="s">
        <v>46</v>
      </c>
      <c r="P969">
        <v>1</v>
      </c>
      <c r="Q969" s="4">
        <v>150</v>
      </c>
      <c r="R969" s="4">
        <v>150</v>
      </c>
      <c r="S969" s="4">
        <v>60</v>
      </c>
      <c r="T969" s="4">
        <v>90</v>
      </c>
      <c r="U969">
        <v>121</v>
      </c>
      <c r="V969">
        <v>0</v>
      </c>
      <c r="W969" t="str">
        <f t="shared" si="15"/>
        <v>Not Back Order</v>
      </c>
      <c r="X969" t="str">
        <f>IF(OR(A969=2019,A969=2018),IF(IFERROR(VLOOKUP(DATA!D969,'Year Check'!B:B,1,FALSE),"0"),"1","0")," ")</f>
        <v>1</v>
      </c>
    </row>
    <row r="970" spans="1:24" x14ac:dyDescent="0.25">
      <c r="A970">
        <v>2018</v>
      </c>
      <c r="B970">
        <v>1</v>
      </c>
      <c r="C970" t="s">
        <v>79</v>
      </c>
      <c r="D970">
        <v>285</v>
      </c>
      <c r="E970" t="s">
        <v>45</v>
      </c>
      <c r="F970" t="s">
        <v>24</v>
      </c>
      <c r="G970">
        <v>1111893</v>
      </c>
      <c r="H970" t="s">
        <v>25</v>
      </c>
      <c r="I970" t="s">
        <v>26</v>
      </c>
      <c r="J970" t="s">
        <v>27</v>
      </c>
      <c r="K970" t="s">
        <v>28</v>
      </c>
      <c r="L970" t="s">
        <v>29</v>
      </c>
      <c r="M970" t="s">
        <v>34</v>
      </c>
      <c r="N970" t="s">
        <v>40</v>
      </c>
      <c r="O970" t="s">
        <v>35</v>
      </c>
      <c r="P970">
        <v>10</v>
      </c>
      <c r="Q970" s="4">
        <v>1880</v>
      </c>
      <c r="R970" s="4">
        <v>188</v>
      </c>
      <c r="S970" s="4">
        <v>752</v>
      </c>
      <c r="T970" s="4">
        <v>1128</v>
      </c>
      <c r="U970">
        <v>4</v>
      </c>
      <c r="V970">
        <v>0</v>
      </c>
      <c r="W970" t="str">
        <f t="shared" si="15"/>
        <v>Not Back Order</v>
      </c>
      <c r="X970" t="str">
        <f>IF(OR(A970=2019,A970=2018),IF(IFERROR(VLOOKUP(DATA!D970,'Year Check'!B:B,1,FALSE),"0"),"1","0")," ")</f>
        <v>1</v>
      </c>
    </row>
    <row r="971" spans="1:24" x14ac:dyDescent="0.25">
      <c r="A971">
        <v>2018</v>
      </c>
      <c r="B971">
        <v>1</v>
      </c>
      <c r="C971" t="s">
        <v>79</v>
      </c>
      <c r="D971">
        <v>288</v>
      </c>
      <c r="E971" t="s">
        <v>50</v>
      </c>
      <c r="F971" t="s">
        <v>24</v>
      </c>
      <c r="G971">
        <v>1111911</v>
      </c>
      <c r="H971" t="s">
        <v>25</v>
      </c>
      <c r="I971" t="s">
        <v>69</v>
      </c>
      <c r="J971" t="s">
        <v>27</v>
      </c>
      <c r="K971" t="s">
        <v>28</v>
      </c>
      <c r="L971" t="s">
        <v>29</v>
      </c>
      <c r="M971" t="s">
        <v>39</v>
      </c>
      <c r="N971" t="s">
        <v>40</v>
      </c>
      <c r="O971" t="s">
        <v>35</v>
      </c>
      <c r="P971">
        <v>10</v>
      </c>
      <c r="Q971" s="4">
        <v>1880</v>
      </c>
      <c r="R971" s="4">
        <v>188</v>
      </c>
      <c r="S971" s="4">
        <v>752</v>
      </c>
      <c r="T971" s="4">
        <v>1128</v>
      </c>
      <c r="U971">
        <v>0</v>
      </c>
      <c r="V971">
        <v>0</v>
      </c>
      <c r="W971" t="str">
        <f t="shared" si="15"/>
        <v>Not Back Order</v>
      </c>
      <c r="X971" t="str">
        <f>IF(OR(A971=2019,A971=2018),IF(IFERROR(VLOOKUP(DATA!D971,'Year Check'!B:B,1,FALSE),"0"),"1","0")," ")</f>
        <v>1</v>
      </c>
    </row>
    <row r="972" spans="1:24" x14ac:dyDescent="0.25">
      <c r="A972">
        <v>2018</v>
      </c>
      <c r="B972">
        <v>1</v>
      </c>
      <c r="C972" t="s">
        <v>79</v>
      </c>
      <c r="D972">
        <v>303</v>
      </c>
      <c r="E972" t="s">
        <v>45</v>
      </c>
      <c r="F972" t="s">
        <v>24</v>
      </c>
      <c r="G972">
        <v>1111112</v>
      </c>
      <c r="H972" t="s">
        <v>41</v>
      </c>
      <c r="I972" t="s">
        <v>42</v>
      </c>
      <c r="J972" t="s">
        <v>43</v>
      </c>
      <c r="K972" t="s">
        <v>28</v>
      </c>
      <c r="L972" t="s">
        <v>29</v>
      </c>
      <c r="M972" t="s">
        <v>39</v>
      </c>
      <c r="N972" t="s">
        <v>40</v>
      </c>
      <c r="O972" t="s">
        <v>35</v>
      </c>
      <c r="P972">
        <v>10</v>
      </c>
      <c r="Q972" s="4">
        <v>25.428571428571431</v>
      </c>
      <c r="R972" s="4">
        <v>2.5428571428571431</v>
      </c>
      <c r="S972" s="4">
        <v>10.171428571428573</v>
      </c>
      <c r="T972" s="4">
        <v>15.257142857142858</v>
      </c>
      <c r="U972">
        <v>4</v>
      </c>
      <c r="V972">
        <v>0</v>
      </c>
      <c r="W972" t="str">
        <f t="shared" si="15"/>
        <v>Not Back Order</v>
      </c>
      <c r="X972" t="str">
        <f>IF(OR(A972=2019,A972=2018),IF(IFERROR(VLOOKUP(DATA!D972,'Year Check'!B:B,1,FALSE),"0"),"1","0")," ")</f>
        <v>1</v>
      </c>
    </row>
    <row r="973" spans="1:24" x14ac:dyDescent="0.25">
      <c r="A973">
        <v>2018</v>
      </c>
      <c r="B973">
        <v>1</v>
      </c>
      <c r="C973" t="s">
        <v>79</v>
      </c>
      <c r="D973">
        <v>304</v>
      </c>
      <c r="E973" t="s">
        <v>50</v>
      </c>
      <c r="F973" t="s">
        <v>24</v>
      </c>
      <c r="G973">
        <v>1111893</v>
      </c>
      <c r="H973" t="s">
        <v>25</v>
      </c>
      <c r="I973" t="s">
        <v>26</v>
      </c>
      <c r="J973" t="s">
        <v>27</v>
      </c>
      <c r="K973" t="s">
        <v>28</v>
      </c>
      <c r="L973" t="s">
        <v>29</v>
      </c>
      <c r="M973" t="s">
        <v>30</v>
      </c>
      <c r="N973" t="s">
        <v>40</v>
      </c>
      <c r="O973" t="s">
        <v>46</v>
      </c>
      <c r="P973">
        <v>-1</v>
      </c>
      <c r="Q973" s="4">
        <v>-150</v>
      </c>
      <c r="R973" s="4">
        <v>150</v>
      </c>
      <c r="S973" s="4">
        <v>-60</v>
      </c>
      <c r="T973" s="4">
        <v>-90</v>
      </c>
      <c r="U973">
        <v>121</v>
      </c>
      <c r="V973">
        <v>0</v>
      </c>
      <c r="W973" t="str">
        <f t="shared" si="15"/>
        <v>Back Order</v>
      </c>
      <c r="X973" t="str">
        <f>IF(OR(A973=2019,A973=2018),IF(IFERROR(VLOOKUP(DATA!D973,'Year Check'!B:B,1,FALSE),"0"),"1","0")," ")</f>
        <v>1</v>
      </c>
    </row>
    <row r="974" spans="1:24" x14ac:dyDescent="0.25">
      <c r="A974">
        <v>2018</v>
      </c>
      <c r="B974">
        <v>3</v>
      </c>
      <c r="C974" t="s">
        <v>79</v>
      </c>
      <c r="D974">
        <v>327</v>
      </c>
      <c r="E974" t="s">
        <v>50</v>
      </c>
      <c r="F974" t="s">
        <v>24</v>
      </c>
      <c r="G974">
        <v>1111893</v>
      </c>
      <c r="H974" t="s">
        <v>36</v>
      </c>
      <c r="I974" t="s">
        <v>37</v>
      </c>
      <c r="J974" t="s">
        <v>27</v>
      </c>
      <c r="K974" t="s">
        <v>28</v>
      </c>
      <c r="L974" t="s">
        <v>29</v>
      </c>
      <c r="M974" t="s">
        <v>30</v>
      </c>
      <c r="N974" t="s">
        <v>40</v>
      </c>
      <c r="O974" t="s">
        <v>35</v>
      </c>
      <c r="P974">
        <v>4</v>
      </c>
      <c r="Q974" s="4">
        <v>30</v>
      </c>
      <c r="R974" s="4">
        <v>7.5</v>
      </c>
      <c r="S974" s="4">
        <v>12</v>
      </c>
      <c r="T974" s="4">
        <v>18</v>
      </c>
      <c r="U974">
        <v>0</v>
      </c>
      <c r="V974">
        <v>0</v>
      </c>
      <c r="W974" t="str">
        <f t="shared" si="15"/>
        <v>Not Back Order</v>
      </c>
      <c r="X974" t="str">
        <f>IF(OR(A974=2019,A974=2018),IF(IFERROR(VLOOKUP(DATA!D974,'Year Check'!B:B,1,FALSE),"0"),"1","0")," ")</f>
        <v>1</v>
      </c>
    </row>
    <row r="975" spans="1:24" x14ac:dyDescent="0.25">
      <c r="A975">
        <v>2018</v>
      </c>
      <c r="B975">
        <v>3</v>
      </c>
      <c r="C975" t="s">
        <v>79</v>
      </c>
      <c r="D975">
        <v>343</v>
      </c>
      <c r="E975" t="s">
        <v>45</v>
      </c>
      <c r="F975" t="s">
        <v>24</v>
      </c>
      <c r="G975">
        <v>1111893</v>
      </c>
      <c r="H975" t="s">
        <v>36</v>
      </c>
      <c r="I975" t="s">
        <v>37</v>
      </c>
      <c r="J975" t="s">
        <v>27</v>
      </c>
      <c r="K975" t="s">
        <v>28</v>
      </c>
      <c r="L975" t="s">
        <v>29</v>
      </c>
      <c r="M975" t="s">
        <v>30</v>
      </c>
      <c r="N975" t="s">
        <v>40</v>
      </c>
      <c r="O975" t="s">
        <v>35</v>
      </c>
      <c r="P975">
        <v>4</v>
      </c>
      <c r="Q975" s="4">
        <v>25</v>
      </c>
      <c r="R975" s="4">
        <v>6.25</v>
      </c>
      <c r="S975" s="4">
        <v>10</v>
      </c>
      <c r="T975" s="4">
        <v>15</v>
      </c>
      <c r="U975">
        <v>0</v>
      </c>
      <c r="V975">
        <v>0</v>
      </c>
      <c r="W975" t="str">
        <f t="shared" si="15"/>
        <v>Not Back Order</v>
      </c>
      <c r="X975" t="str">
        <f>IF(OR(A975=2019,A975=2018),IF(IFERROR(VLOOKUP(DATA!D975,'Year Check'!B:B,1,FALSE),"0"),"1","0")," ")</f>
        <v>1</v>
      </c>
    </row>
    <row r="976" spans="1:24" x14ac:dyDescent="0.25">
      <c r="A976">
        <v>2018</v>
      </c>
      <c r="B976">
        <v>3</v>
      </c>
      <c r="C976" t="s">
        <v>79</v>
      </c>
      <c r="D976">
        <v>347</v>
      </c>
      <c r="E976" t="s">
        <v>50</v>
      </c>
      <c r="F976" t="s">
        <v>24</v>
      </c>
      <c r="G976">
        <v>1111893</v>
      </c>
      <c r="H976" t="s">
        <v>41</v>
      </c>
      <c r="I976" t="s">
        <v>42</v>
      </c>
      <c r="J976" t="s">
        <v>27</v>
      </c>
      <c r="K976" t="s">
        <v>28</v>
      </c>
      <c r="L976" t="s">
        <v>29</v>
      </c>
      <c r="M976" t="s">
        <v>30</v>
      </c>
      <c r="N976" t="s">
        <v>40</v>
      </c>
      <c r="O976" t="s">
        <v>46</v>
      </c>
      <c r="P976">
        <v>-1</v>
      </c>
      <c r="Q976" s="4">
        <v>-16.5</v>
      </c>
      <c r="R976" s="4">
        <v>16.5</v>
      </c>
      <c r="S976" s="4">
        <v>-6.6</v>
      </c>
      <c r="T976" s="4">
        <v>-9.9</v>
      </c>
      <c r="U976">
        <v>3</v>
      </c>
      <c r="V976">
        <v>0</v>
      </c>
      <c r="W976" t="str">
        <f t="shared" si="15"/>
        <v>Back Order</v>
      </c>
      <c r="X976" t="str">
        <f>IF(OR(A976=2019,A976=2018),IF(IFERROR(VLOOKUP(DATA!D976,'Year Check'!B:B,1,FALSE),"0"),"1","0")," ")</f>
        <v>1</v>
      </c>
    </row>
    <row r="977" spans="1:24" x14ac:dyDescent="0.25">
      <c r="A977">
        <v>2018</v>
      </c>
      <c r="B977">
        <v>3</v>
      </c>
      <c r="C977" t="s">
        <v>79</v>
      </c>
      <c r="D977">
        <v>352</v>
      </c>
      <c r="E977" t="s">
        <v>45</v>
      </c>
      <c r="F977" t="s">
        <v>24</v>
      </c>
      <c r="G977">
        <v>1111893</v>
      </c>
      <c r="H977" t="s">
        <v>25</v>
      </c>
      <c r="I977" t="s">
        <v>26</v>
      </c>
      <c r="J977" t="s">
        <v>27</v>
      </c>
      <c r="K977" t="s">
        <v>28</v>
      </c>
      <c r="L977" t="s">
        <v>29</v>
      </c>
      <c r="M977" t="s">
        <v>39</v>
      </c>
      <c r="N977" t="s">
        <v>40</v>
      </c>
      <c r="O977" t="s">
        <v>35</v>
      </c>
      <c r="P977">
        <v>-1</v>
      </c>
      <c r="Q977" s="4">
        <v>-188</v>
      </c>
      <c r="R977" s="4">
        <v>188</v>
      </c>
      <c r="S977" s="4">
        <v>-75.2</v>
      </c>
      <c r="T977" s="4">
        <v>-112.8</v>
      </c>
      <c r="U977">
        <v>0</v>
      </c>
      <c r="V977">
        <v>0</v>
      </c>
      <c r="W977" t="str">
        <f t="shared" si="15"/>
        <v>Back Order</v>
      </c>
      <c r="X977" t="str">
        <f>IF(OR(A977=2019,A977=2018),IF(IFERROR(VLOOKUP(DATA!D977,'Year Check'!B:B,1,FALSE),"0"),"1","0")," ")</f>
        <v>1</v>
      </c>
    </row>
    <row r="978" spans="1:24" x14ac:dyDescent="0.25">
      <c r="A978">
        <v>2018</v>
      </c>
      <c r="B978">
        <v>3</v>
      </c>
      <c r="C978" t="s">
        <v>79</v>
      </c>
      <c r="D978">
        <v>360</v>
      </c>
      <c r="E978" t="s">
        <v>50</v>
      </c>
      <c r="F978" t="s">
        <v>24</v>
      </c>
      <c r="G978">
        <v>1112531</v>
      </c>
      <c r="H978" t="s">
        <v>36</v>
      </c>
      <c r="I978" t="s">
        <v>37</v>
      </c>
      <c r="J978" t="s">
        <v>53</v>
      </c>
      <c r="K978" t="s">
        <v>72</v>
      </c>
      <c r="L978" t="s">
        <v>29</v>
      </c>
      <c r="M978" t="s">
        <v>30</v>
      </c>
      <c r="N978" t="s">
        <v>40</v>
      </c>
      <c r="O978" t="s">
        <v>35</v>
      </c>
      <c r="P978">
        <v>4</v>
      </c>
      <c r="Q978" s="4">
        <v>21</v>
      </c>
      <c r="R978" s="4">
        <v>5.25</v>
      </c>
      <c r="S978" s="4">
        <v>8.4</v>
      </c>
      <c r="T978" s="4">
        <v>12.6</v>
      </c>
      <c r="U978">
        <v>121</v>
      </c>
      <c r="V978">
        <v>0</v>
      </c>
      <c r="W978" t="str">
        <f t="shared" si="15"/>
        <v>Not Back Order</v>
      </c>
      <c r="X978" t="str">
        <f>IF(OR(A978=2019,A978=2018),IF(IFERROR(VLOOKUP(DATA!D978,'Year Check'!B:B,1,FALSE),"0"),"1","0")," ")</f>
        <v>1</v>
      </c>
    </row>
    <row r="979" spans="1:24" x14ac:dyDescent="0.25">
      <c r="A979">
        <v>2018</v>
      </c>
      <c r="B979">
        <v>3</v>
      </c>
      <c r="C979" t="s">
        <v>79</v>
      </c>
      <c r="D979">
        <v>362</v>
      </c>
      <c r="E979" t="s">
        <v>45</v>
      </c>
      <c r="F979" t="s">
        <v>24</v>
      </c>
      <c r="G979">
        <v>1111112</v>
      </c>
      <c r="H979" t="s">
        <v>41</v>
      </c>
      <c r="I979" t="s">
        <v>42</v>
      </c>
      <c r="J979" t="s">
        <v>43</v>
      </c>
      <c r="K979" t="s">
        <v>28</v>
      </c>
      <c r="L979" t="s">
        <v>38</v>
      </c>
      <c r="M979" t="s">
        <v>30</v>
      </c>
      <c r="N979" t="s">
        <v>40</v>
      </c>
      <c r="O979" t="s">
        <v>35</v>
      </c>
      <c r="P979">
        <v>4</v>
      </c>
      <c r="Q979" s="4">
        <v>20</v>
      </c>
      <c r="R979" s="4">
        <v>5</v>
      </c>
      <c r="S979" s="4">
        <v>8</v>
      </c>
      <c r="T979" s="4">
        <v>12</v>
      </c>
      <c r="U979">
        <v>0</v>
      </c>
      <c r="V979">
        <v>0</v>
      </c>
      <c r="W979" t="str">
        <f t="shared" si="15"/>
        <v>Not Back Order</v>
      </c>
      <c r="X979" t="str">
        <f>IF(OR(A979=2019,A979=2018),IF(IFERROR(VLOOKUP(DATA!D979,'Year Check'!B:B,1,FALSE),"0"),"1","0")," ")</f>
        <v>1</v>
      </c>
    </row>
    <row r="980" spans="1:24" x14ac:dyDescent="0.25">
      <c r="A980">
        <v>2018</v>
      </c>
      <c r="B980">
        <v>3</v>
      </c>
      <c r="C980" t="s">
        <v>79</v>
      </c>
      <c r="D980">
        <v>375</v>
      </c>
      <c r="E980" t="s">
        <v>45</v>
      </c>
      <c r="F980" t="s">
        <v>24</v>
      </c>
      <c r="G980">
        <v>1111893</v>
      </c>
      <c r="H980" t="s">
        <v>25</v>
      </c>
      <c r="I980" t="s">
        <v>26</v>
      </c>
      <c r="J980" t="s">
        <v>27</v>
      </c>
      <c r="K980" t="s">
        <v>28</v>
      </c>
      <c r="L980" t="s">
        <v>29</v>
      </c>
      <c r="M980" t="s">
        <v>30</v>
      </c>
      <c r="N980" t="s">
        <v>40</v>
      </c>
      <c r="O980" t="s">
        <v>35</v>
      </c>
      <c r="P980">
        <v>10</v>
      </c>
      <c r="Q980" s="4">
        <v>1880</v>
      </c>
      <c r="R980" s="4">
        <v>188</v>
      </c>
      <c r="S980" s="4">
        <v>752</v>
      </c>
      <c r="T980" s="4">
        <v>1128</v>
      </c>
      <c r="U980">
        <v>121</v>
      </c>
      <c r="V980">
        <v>0</v>
      </c>
      <c r="W980" t="str">
        <f t="shared" si="15"/>
        <v>Not Back Order</v>
      </c>
      <c r="X980" t="str">
        <f>IF(OR(A980=2019,A980=2018),IF(IFERROR(VLOOKUP(DATA!D980,'Year Check'!B:B,1,FALSE),"0"),"1","0")," ")</f>
        <v>1</v>
      </c>
    </row>
    <row r="981" spans="1:24" x14ac:dyDescent="0.25">
      <c r="A981">
        <v>2018</v>
      </c>
      <c r="B981">
        <v>3</v>
      </c>
      <c r="C981" t="s">
        <v>79</v>
      </c>
      <c r="D981">
        <v>376</v>
      </c>
      <c r="E981" t="s">
        <v>50</v>
      </c>
      <c r="F981" t="s">
        <v>24</v>
      </c>
      <c r="G981">
        <v>1111893</v>
      </c>
      <c r="H981" t="s">
        <v>25</v>
      </c>
      <c r="I981" t="s">
        <v>26</v>
      </c>
      <c r="J981" t="s">
        <v>27</v>
      </c>
      <c r="K981" t="s">
        <v>28</v>
      </c>
      <c r="L981" t="s">
        <v>29</v>
      </c>
      <c r="M981" t="s">
        <v>30</v>
      </c>
      <c r="N981" t="s">
        <v>40</v>
      </c>
      <c r="O981" t="s">
        <v>46</v>
      </c>
      <c r="P981">
        <v>10</v>
      </c>
      <c r="Q981" s="4">
        <v>1500</v>
      </c>
      <c r="R981" s="4">
        <v>150</v>
      </c>
      <c r="S981" s="4">
        <v>600</v>
      </c>
      <c r="T981" s="4">
        <v>900</v>
      </c>
      <c r="U981">
        <v>2</v>
      </c>
      <c r="V981">
        <v>0</v>
      </c>
      <c r="W981" t="str">
        <f t="shared" si="15"/>
        <v>Not Back Order</v>
      </c>
      <c r="X981" t="str">
        <f>IF(OR(A981=2019,A981=2018),IF(IFERROR(VLOOKUP(DATA!D981,'Year Check'!B:B,1,FALSE),"0"),"1","0")," ")</f>
        <v>1</v>
      </c>
    </row>
    <row r="982" spans="1:24" x14ac:dyDescent="0.25">
      <c r="A982">
        <v>2018</v>
      </c>
      <c r="B982">
        <v>3</v>
      </c>
      <c r="C982" t="s">
        <v>79</v>
      </c>
      <c r="D982">
        <v>377</v>
      </c>
      <c r="E982" t="s">
        <v>50</v>
      </c>
      <c r="F982" t="s">
        <v>24</v>
      </c>
      <c r="G982">
        <v>1111893</v>
      </c>
      <c r="H982" t="s">
        <v>47</v>
      </c>
      <c r="I982" t="s">
        <v>59</v>
      </c>
      <c r="J982" t="s">
        <v>53</v>
      </c>
      <c r="K982" t="s">
        <v>28</v>
      </c>
      <c r="L982" t="s">
        <v>29</v>
      </c>
      <c r="M982" t="s">
        <v>30</v>
      </c>
      <c r="N982" t="s">
        <v>40</v>
      </c>
      <c r="O982" t="s">
        <v>35</v>
      </c>
      <c r="P982">
        <v>-1</v>
      </c>
      <c r="Q982" s="4">
        <v>-10</v>
      </c>
      <c r="R982" s="4">
        <v>10</v>
      </c>
      <c r="S982" s="4">
        <v>-4</v>
      </c>
      <c r="T982" s="4">
        <v>-6</v>
      </c>
      <c r="U982">
        <v>0</v>
      </c>
      <c r="V982">
        <v>0</v>
      </c>
      <c r="W982" t="str">
        <f t="shared" si="15"/>
        <v>Back Order</v>
      </c>
      <c r="X982" t="str">
        <f>IF(OR(A982=2019,A982=2018),IF(IFERROR(VLOOKUP(DATA!D982,'Year Check'!B:B,1,FALSE),"0"),"1","0")," ")</f>
        <v>1</v>
      </c>
    </row>
    <row r="983" spans="1:24" x14ac:dyDescent="0.25">
      <c r="A983">
        <v>2018</v>
      </c>
      <c r="B983">
        <v>3</v>
      </c>
      <c r="C983" t="s">
        <v>79</v>
      </c>
      <c r="D983">
        <v>386</v>
      </c>
      <c r="E983" t="s">
        <v>50</v>
      </c>
      <c r="F983" t="s">
        <v>24</v>
      </c>
      <c r="G983">
        <v>1111715</v>
      </c>
      <c r="H983" t="s">
        <v>36</v>
      </c>
      <c r="I983" t="s">
        <v>37</v>
      </c>
      <c r="J983" t="s">
        <v>27</v>
      </c>
      <c r="K983" t="s">
        <v>28</v>
      </c>
      <c r="L983" t="s">
        <v>54</v>
      </c>
      <c r="M983" t="s">
        <v>30</v>
      </c>
      <c r="N983" t="s">
        <v>40</v>
      </c>
      <c r="O983" t="s">
        <v>35</v>
      </c>
      <c r="P983">
        <v>4</v>
      </c>
      <c r="Q983" s="4">
        <v>12.5</v>
      </c>
      <c r="R983" s="4">
        <v>3.125</v>
      </c>
      <c r="S983" s="4">
        <v>5</v>
      </c>
      <c r="T983" s="4">
        <v>7.5</v>
      </c>
      <c r="U983">
        <v>0</v>
      </c>
      <c r="V983">
        <v>0</v>
      </c>
      <c r="W983" t="str">
        <f t="shared" si="15"/>
        <v>Not Back Order</v>
      </c>
      <c r="X983" t="str">
        <f>IF(OR(A983=2019,A983=2018),IF(IFERROR(VLOOKUP(DATA!D983,'Year Check'!B:B,1,FALSE),"0"),"1","0")," ")</f>
        <v>1</v>
      </c>
    </row>
    <row r="984" spans="1:24" x14ac:dyDescent="0.25">
      <c r="A984">
        <v>2018</v>
      </c>
      <c r="B984">
        <v>2</v>
      </c>
      <c r="C984" t="s">
        <v>79</v>
      </c>
      <c r="D984">
        <v>387</v>
      </c>
      <c r="E984" t="s">
        <v>50</v>
      </c>
      <c r="F984" t="s">
        <v>24</v>
      </c>
      <c r="G984">
        <v>1111842</v>
      </c>
      <c r="H984" t="s">
        <v>25</v>
      </c>
      <c r="I984" t="s">
        <v>69</v>
      </c>
      <c r="J984" t="s">
        <v>27</v>
      </c>
      <c r="K984" t="s">
        <v>28</v>
      </c>
      <c r="L984" t="s">
        <v>29</v>
      </c>
      <c r="M984" t="s">
        <v>34</v>
      </c>
      <c r="N984" t="s">
        <v>40</v>
      </c>
      <c r="O984" t="s">
        <v>35</v>
      </c>
      <c r="P984">
        <v>4</v>
      </c>
      <c r="Q984" s="4">
        <v>752</v>
      </c>
      <c r="R984" s="4">
        <v>188</v>
      </c>
      <c r="S984" s="4">
        <v>300.8</v>
      </c>
      <c r="T984" s="4">
        <v>451.2</v>
      </c>
      <c r="U984">
        <v>0</v>
      </c>
      <c r="V984">
        <v>0</v>
      </c>
      <c r="W984" t="str">
        <f t="shared" si="15"/>
        <v>Not Back Order</v>
      </c>
      <c r="X984" t="str">
        <f>IF(OR(A984=2019,A984=2018),IF(IFERROR(VLOOKUP(DATA!D984,'Year Check'!B:B,1,FALSE),"0"),"1","0")," ")</f>
        <v>1</v>
      </c>
    </row>
    <row r="985" spans="1:24" x14ac:dyDescent="0.25">
      <c r="A985">
        <v>2018</v>
      </c>
      <c r="B985">
        <v>2</v>
      </c>
      <c r="C985" t="s">
        <v>79</v>
      </c>
      <c r="D985">
        <v>399</v>
      </c>
      <c r="E985" t="s">
        <v>45</v>
      </c>
      <c r="F985" t="s">
        <v>24</v>
      </c>
      <c r="G985">
        <v>1111893</v>
      </c>
      <c r="H985" t="s">
        <v>47</v>
      </c>
      <c r="I985" t="s">
        <v>48</v>
      </c>
      <c r="J985" t="s">
        <v>43</v>
      </c>
      <c r="K985" t="s">
        <v>28</v>
      </c>
      <c r="L985" t="s">
        <v>29</v>
      </c>
      <c r="M985" t="s">
        <v>34</v>
      </c>
      <c r="N985" t="s">
        <v>40</v>
      </c>
      <c r="O985" t="s">
        <v>35</v>
      </c>
      <c r="P985">
        <v>10</v>
      </c>
      <c r="Q985" s="4">
        <v>14.571428571428571</v>
      </c>
      <c r="R985" s="4">
        <v>1.4571428571428571</v>
      </c>
      <c r="S985" s="4">
        <v>5.8285714285714292</v>
      </c>
      <c r="T985" s="4">
        <v>8.742857142857142</v>
      </c>
      <c r="U985">
        <v>121</v>
      </c>
      <c r="V985">
        <v>0</v>
      </c>
      <c r="W985" t="str">
        <f t="shared" si="15"/>
        <v>Not Back Order</v>
      </c>
      <c r="X985" t="str">
        <f>IF(OR(A985=2019,A985=2018),IF(IFERROR(VLOOKUP(DATA!D985,'Year Check'!B:B,1,FALSE),"0"),"1","0")," ")</f>
        <v>1</v>
      </c>
    </row>
    <row r="986" spans="1:24" x14ac:dyDescent="0.25">
      <c r="A986">
        <v>2018</v>
      </c>
      <c r="B986">
        <v>2</v>
      </c>
      <c r="C986" t="s">
        <v>79</v>
      </c>
      <c r="D986">
        <v>400</v>
      </c>
      <c r="E986" t="s">
        <v>45</v>
      </c>
      <c r="F986" t="s">
        <v>24</v>
      </c>
      <c r="G986">
        <v>1111893</v>
      </c>
      <c r="H986" t="s">
        <v>36</v>
      </c>
      <c r="I986" t="s">
        <v>37</v>
      </c>
      <c r="J986" t="s">
        <v>43</v>
      </c>
      <c r="K986" t="s">
        <v>28</v>
      </c>
      <c r="L986" t="s">
        <v>29</v>
      </c>
      <c r="M986" t="s">
        <v>30</v>
      </c>
      <c r="N986" t="s">
        <v>40</v>
      </c>
      <c r="O986" t="s">
        <v>35</v>
      </c>
      <c r="P986">
        <v>4</v>
      </c>
      <c r="Q986" s="4">
        <v>10.039999999999999</v>
      </c>
      <c r="R986" s="4">
        <v>2.5099999999999998</v>
      </c>
      <c r="S986" s="4">
        <v>4.016</v>
      </c>
      <c r="T986" s="4">
        <v>6.0239999999999991</v>
      </c>
      <c r="U986">
        <v>4</v>
      </c>
      <c r="V986">
        <v>0</v>
      </c>
      <c r="W986" t="str">
        <f t="shared" si="15"/>
        <v>Not Back Order</v>
      </c>
      <c r="X986" t="str">
        <f>IF(OR(A986=2019,A986=2018),IF(IFERROR(VLOOKUP(DATA!D986,'Year Check'!B:B,1,FALSE),"0"),"1","0")," ")</f>
        <v>1</v>
      </c>
    </row>
    <row r="987" spans="1:24" x14ac:dyDescent="0.25">
      <c r="A987">
        <v>2018</v>
      </c>
      <c r="B987">
        <v>2</v>
      </c>
      <c r="C987" t="s">
        <v>79</v>
      </c>
      <c r="D987">
        <v>401</v>
      </c>
      <c r="E987" t="s">
        <v>45</v>
      </c>
      <c r="F987" t="s">
        <v>24</v>
      </c>
      <c r="G987">
        <v>1111893</v>
      </c>
      <c r="H987" t="s">
        <v>47</v>
      </c>
      <c r="I987" t="s">
        <v>48</v>
      </c>
      <c r="J987" t="s">
        <v>43</v>
      </c>
      <c r="K987" t="s">
        <v>28</v>
      </c>
      <c r="L987" t="s">
        <v>29</v>
      </c>
      <c r="M987" t="s">
        <v>30</v>
      </c>
      <c r="N987" t="s">
        <v>40</v>
      </c>
      <c r="O987" t="s">
        <v>35</v>
      </c>
      <c r="P987">
        <v>4</v>
      </c>
      <c r="Q987" s="4">
        <v>10</v>
      </c>
      <c r="R987" s="4">
        <v>2.5</v>
      </c>
      <c r="S987" s="4">
        <v>4</v>
      </c>
      <c r="T987" s="4">
        <v>6</v>
      </c>
      <c r="U987">
        <v>0</v>
      </c>
      <c r="V987">
        <v>0</v>
      </c>
      <c r="W987" t="str">
        <f t="shared" si="15"/>
        <v>Not Back Order</v>
      </c>
      <c r="X987" t="str">
        <f>IF(OR(A987=2019,A987=2018),IF(IFERROR(VLOOKUP(DATA!D987,'Year Check'!B:B,1,FALSE),"0"),"1","0")," ")</f>
        <v>1</v>
      </c>
    </row>
    <row r="988" spans="1:24" x14ac:dyDescent="0.25">
      <c r="A988">
        <v>2018</v>
      </c>
      <c r="B988">
        <v>2</v>
      </c>
      <c r="C988" t="s">
        <v>79</v>
      </c>
      <c r="D988">
        <v>424</v>
      </c>
      <c r="E988" t="s">
        <v>45</v>
      </c>
      <c r="F988" t="s">
        <v>24</v>
      </c>
      <c r="G988">
        <v>1111893</v>
      </c>
      <c r="H988" t="s">
        <v>47</v>
      </c>
      <c r="I988" t="s">
        <v>48</v>
      </c>
      <c r="J988" t="s">
        <v>43</v>
      </c>
      <c r="K988" t="s">
        <v>28</v>
      </c>
      <c r="L988" t="s">
        <v>38</v>
      </c>
      <c r="M988" t="s">
        <v>30</v>
      </c>
      <c r="N988" t="s">
        <v>40</v>
      </c>
      <c r="O988" t="s">
        <v>35</v>
      </c>
      <c r="P988">
        <v>4</v>
      </c>
      <c r="Q988" s="4">
        <v>1.75</v>
      </c>
      <c r="R988" s="4">
        <v>0.4375</v>
      </c>
      <c r="S988" s="4">
        <v>0.7</v>
      </c>
      <c r="T988" s="4">
        <v>1.05</v>
      </c>
      <c r="U988">
        <v>3</v>
      </c>
      <c r="V988">
        <v>0</v>
      </c>
      <c r="W988" t="str">
        <f t="shared" si="15"/>
        <v>Not Back Order</v>
      </c>
      <c r="X988" t="str">
        <f>IF(OR(A988=2019,A988=2018),IF(IFERROR(VLOOKUP(DATA!D988,'Year Check'!B:B,1,FALSE),"0"),"1","0")," ")</f>
        <v>1</v>
      </c>
    </row>
    <row r="989" spans="1:24" x14ac:dyDescent="0.25">
      <c r="A989">
        <v>2018</v>
      </c>
      <c r="B989">
        <v>2</v>
      </c>
      <c r="C989" t="s">
        <v>79</v>
      </c>
      <c r="D989">
        <v>435</v>
      </c>
      <c r="E989" t="s">
        <v>45</v>
      </c>
      <c r="F989" t="s">
        <v>24</v>
      </c>
      <c r="G989">
        <v>1111249</v>
      </c>
      <c r="H989" t="s">
        <v>47</v>
      </c>
      <c r="I989" t="s">
        <v>48</v>
      </c>
      <c r="J989" t="s">
        <v>27</v>
      </c>
      <c r="K989" t="s">
        <v>28</v>
      </c>
      <c r="L989" t="s">
        <v>29</v>
      </c>
      <c r="M989" t="s">
        <v>30</v>
      </c>
      <c r="N989" t="s">
        <v>40</v>
      </c>
      <c r="O989" t="s">
        <v>35</v>
      </c>
      <c r="P989">
        <v>4</v>
      </c>
      <c r="Q989" s="4">
        <v>1.25</v>
      </c>
      <c r="R989" s="4">
        <v>0.3125</v>
      </c>
      <c r="S989" s="4">
        <v>0.5</v>
      </c>
      <c r="T989" s="4">
        <v>0.75</v>
      </c>
      <c r="U989">
        <v>0</v>
      </c>
      <c r="V989">
        <v>0</v>
      </c>
      <c r="W989" t="str">
        <f t="shared" si="15"/>
        <v>Not Back Order</v>
      </c>
      <c r="X989" t="str">
        <f>IF(OR(A989=2019,A989=2018),IF(IFERROR(VLOOKUP(DATA!D989,'Year Check'!B:B,1,FALSE),"0"),"1","0")," ")</f>
        <v>1</v>
      </c>
    </row>
    <row r="990" spans="1:24" x14ac:dyDescent="0.25">
      <c r="A990">
        <v>2018</v>
      </c>
      <c r="B990">
        <v>2</v>
      </c>
      <c r="C990" t="s">
        <v>79</v>
      </c>
      <c r="D990">
        <v>437</v>
      </c>
      <c r="E990" t="s">
        <v>45</v>
      </c>
      <c r="F990" t="s">
        <v>24</v>
      </c>
      <c r="G990">
        <v>1112531</v>
      </c>
      <c r="H990" t="s">
        <v>47</v>
      </c>
      <c r="I990" t="s">
        <v>48</v>
      </c>
      <c r="J990" t="s">
        <v>27</v>
      </c>
      <c r="K990" t="s">
        <v>28</v>
      </c>
      <c r="L990" t="s">
        <v>29</v>
      </c>
      <c r="M990" t="s">
        <v>34</v>
      </c>
      <c r="N990" t="s">
        <v>40</v>
      </c>
      <c r="O990" t="s">
        <v>35</v>
      </c>
      <c r="P990">
        <v>4</v>
      </c>
      <c r="Q990" s="4">
        <v>1.25</v>
      </c>
      <c r="R990" s="4">
        <v>0.3125</v>
      </c>
      <c r="S990" s="4">
        <v>0.5</v>
      </c>
      <c r="T990" s="4">
        <v>0.75</v>
      </c>
      <c r="U990">
        <v>0</v>
      </c>
      <c r="V990">
        <v>0</v>
      </c>
      <c r="W990" t="str">
        <f t="shared" si="15"/>
        <v>Not Back Order</v>
      </c>
      <c r="X990" t="str">
        <f>IF(OR(A990=2019,A990=2018),IF(IFERROR(VLOOKUP(DATA!D990,'Year Check'!B:B,1,FALSE),"0"),"1","0")," ")</f>
        <v>1</v>
      </c>
    </row>
    <row r="991" spans="1:24" x14ac:dyDescent="0.25">
      <c r="A991">
        <v>2018</v>
      </c>
      <c r="B991">
        <v>2</v>
      </c>
      <c r="C991" t="s">
        <v>79</v>
      </c>
      <c r="D991">
        <v>444</v>
      </c>
      <c r="E991" t="s">
        <v>50</v>
      </c>
      <c r="F991" t="s">
        <v>24</v>
      </c>
      <c r="G991">
        <v>1111641</v>
      </c>
      <c r="H991" t="s">
        <v>47</v>
      </c>
      <c r="I991" t="s">
        <v>59</v>
      </c>
      <c r="J991" t="s">
        <v>53</v>
      </c>
      <c r="K991" t="s">
        <v>28</v>
      </c>
      <c r="L991" t="s">
        <v>29</v>
      </c>
      <c r="M991" t="s">
        <v>34</v>
      </c>
      <c r="N991" t="s">
        <v>40</v>
      </c>
      <c r="O991" t="s">
        <v>35</v>
      </c>
      <c r="P991">
        <v>-4</v>
      </c>
      <c r="Q991" s="4">
        <v>0</v>
      </c>
      <c r="R991" s="4"/>
      <c r="S991" s="4">
        <v>0</v>
      </c>
      <c r="T991" s="4">
        <v>0</v>
      </c>
      <c r="U991">
        <v>0</v>
      </c>
      <c r="V991">
        <v>0</v>
      </c>
      <c r="W991" t="str">
        <f t="shared" si="15"/>
        <v>Back Order</v>
      </c>
      <c r="X991" t="str">
        <f>IF(OR(A991=2019,A991=2018),IF(IFERROR(VLOOKUP(DATA!D991,'Year Check'!B:B,1,FALSE),"0"),"1","0")," ")</f>
        <v>1</v>
      </c>
    </row>
    <row r="992" spans="1:24" x14ac:dyDescent="0.25">
      <c r="A992">
        <v>2018</v>
      </c>
      <c r="B992">
        <v>1</v>
      </c>
      <c r="C992" t="s">
        <v>79</v>
      </c>
      <c r="D992">
        <v>445</v>
      </c>
      <c r="E992" t="s">
        <v>23</v>
      </c>
      <c r="F992" t="s">
        <v>24</v>
      </c>
      <c r="G992">
        <v>1111117</v>
      </c>
      <c r="H992" t="s">
        <v>47</v>
      </c>
      <c r="I992" t="s">
        <v>59</v>
      </c>
      <c r="J992" t="s">
        <v>53</v>
      </c>
      <c r="K992" t="s">
        <v>28</v>
      </c>
      <c r="L992" t="s">
        <v>29</v>
      </c>
      <c r="M992" t="s">
        <v>39</v>
      </c>
      <c r="N992" t="s">
        <v>40</v>
      </c>
      <c r="O992" t="s">
        <v>35</v>
      </c>
      <c r="P992">
        <v>-4</v>
      </c>
      <c r="Q992" s="4">
        <v>0</v>
      </c>
      <c r="R992" s="4"/>
      <c r="S992" s="4">
        <v>0</v>
      </c>
      <c r="T992" s="4">
        <v>0</v>
      </c>
      <c r="U992">
        <v>0</v>
      </c>
      <c r="V992">
        <v>0</v>
      </c>
      <c r="W992" t="str">
        <f t="shared" si="15"/>
        <v>Back Order</v>
      </c>
      <c r="X992" t="str">
        <f>IF(OR(A992=2019,A992=2018),IF(IFERROR(VLOOKUP(DATA!D992,'Year Check'!B:B,1,FALSE),"0"),"1","0")," ")</f>
        <v>1</v>
      </c>
    </row>
    <row r="993" spans="1:24" x14ac:dyDescent="0.25">
      <c r="A993">
        <v>2018</v>
      </c>
      <c r="B993">
        <v>3</v>
      </c>
      <c r="C993" t="s">
        <v>79</v>
      </c>
      <c r="D993">
        <v>446</v>
      </c>
      <c r="E993" t="s">
        <v>23</v>
      </c>
      <c r="F993" t="s">
        <v>24</v>
      </c>
      <c r="G993">
        <v>1111117</v>
      </c>
      <c r="H993" t="s">
        <v>47</v>
      </c>
      <c r="I993" t="s">
        <v>59</v>
      </c>
      <c r="J993" t="s">
        <v>53</v>
      </c>
      <c r="K993" t="s">
        <v>28</v>
      </c>
      <c r="L993" t="s">
        <v>29</v>
      </c>
      <c r="M993" t="s">
        <v>39</v>
      </c>
      <c r="N993" t="s">
        <v>40</v>
      </c>
      <c r="O993" t="s">
        <v>35</v>
      </c>
      <c r="P993">
        <v>-4</v>
      </c>
      <c r="Q993" s="4">
        <v>0</v>
      </c>
      <c r="R993" s="4"/>
      <c r="S993" s="4">
        <v>0</v>
      </c>
      <c r="T993" s="4">
        <v>0</v>
      </c>
      <c r="U993">
        <v>0</v>
      </c>
      <c r="V993">
        <v>0</v>
      </c>
      <c r="W993" t="str">
        <f t="shared" si="15"/>
        <v>Back Order</v>
      </c>
      <c r="X993" t="str">
        <f>IF(OR(A993=2019,A993=2018),IF(IFERROR(VLOOKUP(DATA!D993,'Year Check'!B:B,1,FALSE),"0"),"1","0")," ")</f>
        <v>1</v>
      </c>
    </row>
    <row r="994" spans="1:24" x14ac:dyDescent="0.25">
      <c r="A994">
        <v>2018</v>
      </c>
      <c r="B994">
        <v>3</v>
      </c>
      <c r="C994" t="s">
        <v>79</v>
      </c>
      <c r="D994">
        <v>447</v>
      </c>
      <c r="E994" t="s">
        <v>50</v>
      </c>
      <c r="F994" t="s">
        <v>24</v>
      </c>
      <c r="G994">
        <v>1111641</v>
      </c>
      <c r="H994" t="s">
        <v>47</v>
      </c>
      <c r="I994" t="s">
        <v>59</v>
      </c>
      <c r="J994" t="s">
        <v>53</v>
      </c>
      <c r="K994" t="s">
        <v>66</v>
      </c>
      <c r="L994" t="s">
        <v>29</v>
      </c>
      <c r="M994" t="s">
        <v>34</v>
      </c>
      <c r="N994" t="s">
        <v>40</v>
      </c>
      <c r="O994" t="s">
        <v>35</v>
      </c>
      <c r="P994">
        <v>-4</v>
      </c>
      <c r="Q994" s="4">
        <v>0</v>
      </c>
      <c r="R994" s="4"/>
      <c r="S994" s="4">
        <v>0</v>
      </c>
      <c r="T994" s="4">
        <v>0</v>
      </c>
      <c r="U994">
        <v>4</v>
      </c>
      <c r="V994">
        <v>0</v>
      </c>
      <c r="W994" t="str">
        <f t="shared" si="15"/>
        <v>Back Order</v>
      </c>
      <c r="X994" t="str">
        <f>IF(OR(A994=2019,A994=2018),IF(IFERROR(VLOOKUP(DATA!D994,'Year Check'!B:B,1,FALSE),"0"),"1","0")," ")</f>
        <v>1</v>
      </c>
    </row>
    <row r="995" spans="1:24" x14ac:dyDescent="0.25">
      <c r="A995">
        <v>2018</v>
      </c>
      <c r="B995">
        <v>3</v>
      </c>
      <c r="C995" t="s">
        <v>79</v>
      </c>
      <c r="D995">
        <v>448</v>
      </c>
      <c r="E995" t="s">
        <v>50</v>
      </c>
      <c r="F995" t="s">
        <v>24</v>
      </c>
      <c r="G995">
        <v>1111641</v>
      </c>
      <c r="H995" t="s">
        <v>47</v>
      </c>
      <c r="I995" t="s">
        <v>59</v>
      </c>
      <c r="J995" t="s">
        <v>53</v>
      </c>
      <c r="K995" t="s">
        <v>28</v>
      </c>
      <c r="L995" t="s">
        <v>29</v>
      </c>
      <c r="M995" t="s">
        <v>34</v>
      </c>
      <c r="N995" t="s">
        <v>40</v>
      </c>
      <c r="O995" t="s">
        <v>35</v>
      </c>
      <c r="P995">
        <v>-4</v>
      </c>
      <c r="Q995" s="4">
        <v>0</v>
      </c>
      <c r="R995" s="4"/>
      <c r="S995" s="4">
        <v>0</v>
      </c>
      <c r="T995" s="4">
        <v>0</v>
      </c>
      <c r="U995">
        <v>4</v>
      </c>
      <c r="V995">
        <v>0</v>
      </c>
      <c r="W995" t="str">
        <f t="shared" si="15"/>
        <v>Back Order</v>
      </c>
      <c r="X995" t="str">
        <f>IF(OR(A995=2019,A995=2018),IF(IFERROR(VLOOKUP(DATA!D995,'Year Check'!B:B,1,FALSE),"0"),"1","0")," ")</f>
        <v>1</v>
      </c>
    </row>
    <row r="996" spans="1:24" x14ac:dyDescent="0.25">
      <c r="A996">
        <v>2018</v>
      </c>
      <c r="B996">
        <v>3</v>
      </c>
      <c r="C996" t="s">
        <v>79</v>
      </c>
      <c r="D996">
        <v>449</v>
      </c>
      <c r="E996" t="s">
        <v>45</v>
      </c>
      <c r="F996" t="s">
        <v>24</v>
      </c>
      <c r="G996">
        <v>1111193</v>
      </c>
      <c r="H996" t="s">
        <v>47</v>
      </c>
      <c r="I996" t="s">
        <v>59</v>
      </c>
      <c r="J996" t="s">
        <v>53</v>
      </c>
      <c r="K996" t="s">
        <v>28</v>
      </c>
      <c r="L996" t="s">
        <v>38</v>
      </c>
      <c r="M996" t="s">
        <v>34</v>
      </c>
      <c r="N996" t="s">
        <v>40</v>
      </c>
      <c r="O996" t="s">
        <v>35</v>
      </c>
      <c r="P996">
        <v>-4</v>
      </c>
      <c r="Q996" s="4">
        <v>0</v>
      </c>
      <c r="R996" s="4"/>
      <c r="S996" s="4">
        <v>0</v>
      </c>
      <c r="T996" s="4">
        <v>0</v>
      </c>
      <c r="U996">
        <v>4</v>
      </c>
      <c r="V996">
        <v>0</v>
      </c>
      <c r="W996" t="str">
        <f t="shared" si="15"/>
        <v>Back Order</v>
      </c>
      <c r="X996" t="str">
        <f>IF(OR(A996=2019,A996=2018),IF(IFERROR(VLOOKUP(DATA!D996,'Year Check'!B:B,1,FALSE),"0"),"1","0")," ")</f>
        <v>1</v>
      </c>
    </row>
    <row r="997" spans="1:24" x14ac:dyDescent="0.25">
      <c r="A997">
        <v>2018</v>
      </c>
      <c r="B997">
        <v>3</v>
      </c>
      <c r="C997" t="s">
        <v>79</v>
      </c>
      <c r="D997">
        <v>450</v>
      </c>
      <c r="E997" t="s">
        <v>45</v>
      </c>
      <c r="F997" t="s">
        <v>24</v>
      </c>
      <c r="G997">
        <v>1111193</v>
      </c>
      <c r="H997" t="s">
        <v>47</v>
      </c>
      <c r="I997" t="s">
        <v>59</v>
      </c>
      <c r="J997" t="s">
        <v>53</v>
      </c>
      <c r="K997" t="s">
        <v>28</v>
      </c>
      <c r="L997" t="s">
        <v>38</v>
      </c>
      <c r="M997" t="s">
        <v>34</v>
      </c>
      <c r="N997" t="s">
        <v>40</v>
      </c>
      <c r="O997" t="s">
        <v>35</v>
      </c>
      <c r="P997">
        <v>-4</v>
      </c>
      <c r="Q997" s="4">
        <v>0</v>
      </c>
      <c r="R997" s="4"/>
      <c r="S997" s="4">
        <v>0</v>
      </c>
      <c r="T997" s="4">
        <v>0</v>
      </c>
      <c r="U997">
        <v>4</v>
      </c>
      <c r="V997">
        <v>0</v>
      </c>
      <c r="W997" t="str">
        <f t="shared" si="15"/>
        <v>Back Order</v>
      </c>
      <c r="X997" t="str">
        <f>IF(OR(A997=2019,A997=2018),IF(IFERROR(VLOOKUP(DATA!D997,'Year Check'!B:B,1,FALSE),"0"),"1","0")," ")</f>
        <v>1</v>
      </c>
    </row>
    <row r="998" spans="1:24" x14ac:dyDescent="0.25">
      <c r="A998">
        <v>2018</v>
      </c>
      <c r="B998">
        <v>3</v>
      </c>
      <c r="C998" t="s">
        <v>79</v>
      </c>
      <c r="D998">
        <v>451</v>
      </c>
      <c r="E998" t="s">
        <v>50</v>
      </c>
      <c r="F998" t="s">
        <v>24</v>
      </c>
      <c r="G998">
        <v>1111641</v>
      </c>
      <c r="H998" t="s">
        <v>47</v>
      </c>
      <c r="I998" t="s">
        <v>59</v>
      </c>
      <c r="J998" t="s">
        <v>53</v>
      </c>
      <c r="K998" t="s">
        <v>28</v>
      </c>
      <c r="L998" t="s">
        <v>29</v>
      </c>
      <c r="M998" t="s">
        <v>39</v>
      </c>
      <c r="N998" t="s">
        <v>40</v>
      </c>
      <c r="O998" t="s">
        <v>35</v>
      </c>
      <c r="P998">
        <v>-4</v>
      </c>
      <c r="Q998" s="4">
        <v>0</v>
      </c>
      <c r="R998" s="4"/>
      <c r="S998" s="4">
        <v>0</v>
      </c>
      <c r="T998" s="4">
        <v>0</v>
      </c>
      <c r="U998">
        <v>4</v>
      </c>
      <c r="V998">
        <v>0</v>
      </c>
      <c r="W998" t="str">
        <f t="shared" si="15"/>
        <v>Back Order</v>
      </c>
      <c r="X998" t="str">
        <f>IF(OR(A998=2019,A998=2018),IF(IFERROR(VLOOKUP(DATA!D998,'Year Check'!B:B,1,FALSE),"0"),"1","0")," ")</f>
        <v>1</v>
      </c>
    </row>
    <row r="999" spans="1:24" x14ac:dyDescent="0.25">
      <c r="A999">
        <v>2018</v>
      </c>
      <c r="B999">
        <v>3</v>
      </c>
      <c r="C999" t="s">
        <v>79</v>
      </c>
      <c r="D999">
        <v>452</v>
      </c>
      <c r="E999" t="s">
        <v>50</v>
      </c>
      <c r="F999" t="s">
        <v>24</v>
      </c>
      <c r="G999">
        <v>1111641</v>
      </c>
      <c r="H999" t="s">
        <v>47</v>
      </c>
      <c r="I999" t="s">
        <v>59</v>
      </c>
      <c r="J999" t="s">
        <v>53</v>
      </c>
      <c r="K999" t="s">
        <v>28</v>
      </c>
      <c r="L999" t="s">
        <v>29</v>
      </c>
      <c r="M999" t="s">
        <v>39</v>
      </c>
      <c r="N999" t="s">
        <v>40</v>
      </c>
      <c r="O999" t="s">
        <v>35</v>
      </c>
      <c r="P999">
        <v>-4</v>
      </c>
      <c r="Q999" s="4">
        <v>0</v>
      </c>
      <c r="R999" s="4"/>
      <c r="S999" s="4">
        <v>0</v>
      </c>
      <c r="T999" s="4">
        <v>0</v>
      </c>
      <c r="U999">
        <v>4</v>
      </c>
      <c r="V999">
        <v>0</v>
      </c>
      <c r="W999" t="str">
        <f t="shared" si="15"/>
        <v>Back Order</v>
      </c>
      <c r="X999" t="str">
        <f>IF(OR(A999=2019,A999=2018),IF(IFERROR(VLOOKUP(DATA!D999,'Year Check'!B:B,1,FALSE),"0"),"1","0")," ")</f>
        <v>1</v>
      </c>
    </row>
    <row r="1000" spans="1:24" x14ac:dyDescent="0.25">
      <c r="A1000">
        <v>2018</v>
      </c>
      <c r="B1000">
        <v>3</v>
      </c>
      <c r="C1000" t="s">
        <v>79</v>
      </c>
      <c r="D1000">
        <v>453</v>
      </c>
      <c r="E1000" t="s">
        <v>45</v>
      </c>
      <c r="F1000" t="s">
        <v>24</v>
      </c>
      <c r="G1000">
        <v>1111893</v>
      </c>
      <c r="H1000" t="s">
        <v>47</v>
      </c>
      <c r="I1000" t="s">
        <v>59</v>
      </c>
      <c r="J1000" t="s">
        <v>53</v>
      </c>
      <c r="K1000" t="s">
        <v>28</v>
      </c>
      <c r="L1000" t="s">
        <v>29</v>
      </c>
      <c r="M1000" t="s">
        <v>39</v>
      </c>
      <c r="N1000" t="s">
        <v>40</v>
      </c>
      <c r="O1000" t="s">
        <v>35</v>
      </c>
      <c r="P1000">
        <v>-4</v>
      </c>
      <c r="Q1000" s="4">
        <v>0</v>
      </c>
      <c r="R1000" s="4"/>
      <c r="S1000" s="4">
        <v>0</v>
      </c>
      <c r="T1000" s="4">
        <v>0</v>
      </c>
      <c r="U1000">
        <v>0</v>
      </c>
      <c r="V1000">
        <v>0</v>
      </c>
      <c r="W1000" t="str">
        <f t="shared" si="15"/>
        <v>Back Order</v>
      </c>
      <c r="X1000" t="str">
        <f>IF(OR(A1000=2019,A1000=2018),IF(IFERROR(VLOOKUP(DATA!D1000,'Year Check'!B:B,1,FALSE),"0"),"1","0")," ")</f>
        <v>1</v>
      </c>
    </row>
    <row r="1001" spans="1:24" x14ac:dyDescent="0.25">
      <c r="A1001">
        <v>2018</v>
      </c>
      <c r="B1001">
        <v>3</v>
      </c>
      <c r="C1001" t="s">
        <v>79</v>
      </c>
      <c r="D1001">
        <v>454</v>
      </c>
      <c r="E1001" t="s">
        <v>45</v>
      </c>
      <c r="F1001" t="s">
        <v>24</v>
      </c>
      <c r="G1001">
        <v>1111893</v>
      </c>
      <c r="H1001" t="s">
        <v>47</v>
      </c>
      <c r="I1001" t="s">
        <v>59</v>
      </c>
      <c r="J1001" t="s">
        <v>53</v>
      </c>
      <c r="K1001" t="s">
        <v>28</v>
      </c>
      <c r="L1001" t="s">
        <v>29</v>
      </c>
      <c r="M1001" t="s">
        <v>39</v>
      </c>
      <c r="N1001" t="s">
        <v>40</v>
      </c>
      <c r="O1001" t="s">
        <v>35</v>
      </c>
      <c r="P1001">
        <v>-4</v>
      </c>
      <c r="Q1001" s="4">
        <v>0</v>
      </c>
      <c r="R1001" s="4"/>
      <c r="S1001" s="4">
        <v>0</v>
      </c>
      <c r="T1001" s="4">
        <v>0</v>
      </c>
      <c r="U1001">
        <v>0</v>
      </c>
      <c r="V1001">
        <v>0</v>
      </c>
      <c r="W1001" t="str">
        <f t="shared" si="15"/>
        <v>Back Order</v>
      </c>
      <c r="X1001" t="str">
        <f>IF(OR(A1001=2019,A1001=2018),IF(IFERROR(VLOOKUP(DATA!D1001,'Year Check'!B:B,1,FALSE),"0"),"1","0")," ")</f>
        <v>1</v>
      </c>
    </row>
    <row r="1002" spans="1:24" x14ac:dyDescent="0.25">
      <c r="A1002">
        <v>2018</v>
      </c>
      <c r="B1002">
        <v>3</v>
      </c>
      <c r="C1002" t="s">
        <v>79</v>
      </c>
      <c r="D1002">
        <v>455</v>
      </c>
      <c r="E1002" t="s">
        <v>45</v>
      </c>
      <c r="F1002" t="s">
        <v>24</v>
      </c>
      <c r="G1002">
        <v>1111893</v>
      </c>
      <c r="H1002" t="s">
        <v>47</v>
      </c>
      <c r="I1002" t="s">
        <v>59</v>
      </c>
      <c r="J1002" t="s">
        <v>53</v>
      </c>
      <c r="K1002" t="s">
        <v>28</v>
      </c>
      <c r="L1002" t="s">
        <v>29</v>
      </c>
      <c r="M1002" t="s">
        <v>39</v>
      </c>
      <c r="N1002" t="s">
        <v>40</v>
      </c>
      <c r="O1002" t="s">
        <v>35</v>
      </c>
      <c r="P1002">
        <v>-4</v>
      </c>
      <c r="Q1002" s="4">
        <v>0</v>
      </c>
      <c r="R1002" s="4"/>
      <c r="S1002" s="4">
        <v>0</v>
      </c>
      <c r="T1002" s="4">
        <v>0</v>
      </c>
      <c r="U1002">
        <v>0</v>
      </c>
      <c r="V1002">
        <v>0</v>
      </c>
      <c r="W1002" t="str">
        <f t="shared" si="15"/>
        <v>Back Order</v>
      </c>
      <c r="X1002" t="str">
        <f>IF(OR(A1002=2019,A1002=2018),IF(IFERROR(VLOOKUP(DATA!D1002,'Year Check'!B:B,1,FALSE),"0"),"1","0")," ")</f>
        <v>1</v>
      </c>
    </row>
    <row r="1003" spans="1:24" x14ac:dyDescent="0.25">
      <c r="A1003">
        <v>2018</v>
      </c>
      <c r="B1003">
        <v>3</v>
      </c>
      <c r="C1003" t="s">
        <v>79</v>
      </c>
      <c r="D1003">
        <v>456</v>
      </c>
      <c r="E1003" t="s">
        <v>45</v>
      </c>
      <c r="F1003" t="s">
        <v>24</v>
      </c>
      <c r="G1003">
        <v>1111893</v>
      </c>
      <c r="H1003" t="s">
        <v>47</v>
      </c>
      <c r="I1003" t="s">
        <v>59</v>
      </c>
      <c r="J1003" t="s">
        <v>53</v>
      </c>
      <c r="K1003" t="s">
        <v>28</v>
      </c>
      <c r="L1003" t="s">
        <v>29</v>
      </c>
      <c r="M1003" t="s">
        <v>30</v>
      </c>
      <c r="N1003" t="s">
        <v>40</v>
      </c>
      <c r="O1003" t="s">
        <v>35</v>
      </c>
      <c r="P1003">
        <v>-4</v>
      </c>
      <c r="Q1003" s="4">
        <v>0</v>
      </c>
      <c r="R1003" s="4"/>
      <c r="S1003" s="4">
        <v>0</v>
      </c>
      <c r="T1003" s="4">
        <v>0</v>
      </c>
      <c r="U1003">
        <v>1</v>
      </c>
      <c r="V1003">
        <v>0</v>
      </c>
      <c r="W1003" t="str">
        <f t="shared" si="15"/>
        <v>Back Order</v>
      </c>
      <c r="X1003" t="str">
        <f>IF(OR(A1003=2019,A1003=2018),IF(IFERROR(VLOOKUP(DATA!D1003,'Year Check'!B:B,1,FALSE),"0"),"1","0")," ")</f>
        <v>1</v>
      </c>
    </row>
    <row r="1004" spans="1:24" x14ac:dyDescent="0.25">
      <c r="A1004">
        <v>2018</v>
      </c>
      <c r="B1004">
        <v>1</v>
      </c>
      <c r="C1004" t="s">
        <v>79</v>
      </c>
      <c r="D1004">
        <v>457</v>
      </c>
      <c r="E1004" t="s">
        <v>45</v>
      </c>
      <c r="F1004" t="s">
        <v>24</v>
      </c>
      <c r="G1004">
        <v>1111893</v>
      </c>
      <c r="H1004" t="s">
        <v>47</v>
      </c>
      <c r="I1004" t="s">
        <v>59</v>
      </c>
      <c r="J1004" t="s">
        <v>53</v>
      </c>
      <c r="K1004" t="s">
        <v>28</v>
      </c>
      <c r="L1004" t="s">
        <v>29</v>
      </c>
      <c r="M1004" t="s">
        <v>30</v>
      </c>
      <c r="N1004" t="s">
        <v>40</v>
      </c>
      <c r="O1004" t="s">
        <v>35</v>
      </c>
      <c r="P1004">
        <v>-4</v>
      </c>
      <c r="Q1004" s="4">
        <v>0</v>
      </c>
      <c r="R1004" s="4"/>
      <c r="S1004" s="4">
        <v>0</v>
      </c>
      <c r="T1004" s="4">
        <v>0</v>
      </c>
      <c r="U1004">
        <v>0</v>
      </c>
      <c r="V1004">
        <v>0</v>
      </c>
      <c r="W1004" t="str">
        <f t="shared" si="15"/>
        <v>Back Order</v>
      </c>
      <c r="X1004" t="str">
        <f>IF(OR(A1004=2019,A1004=2018),IF(IFERROR(VLOOKUP(DATA!D1004,'Year Check'!B:B,1,FALSE),"0"),"1","0")," ")</f>
        <v>1</v>
      </c>
    </row>
    <row r="1005" spans="1:24" x14ac:dyDescent="0.25">
      <c r="A1005">
        <v>2018</v>
      </c>
      <c r="B1005">
        <v>1</v>
      </c>
      <c r="C1005" t="s">
        <v>79</v>
      </c>
      <c r="D1005">
        <v>458</v>
      </c>
      <c r="E1005" t="s">
        <v>45</v>
      </c>
      <c r="F1005" t="s">
        <v>24</v>
      </c>
      <c r="G1005">
        <v>1111893</v>
      </c>
      <c r="H1005" t="s">
        <v>47</v>
      </c>
      <c r="I1005" t="s">
        <v>59</v>
      </c>
      <c r="J1005" t="s">
        <v>53</v>
      </c>
      <c r="K1005" t="s">
        <v>28</v>
      </c>
      <c r="L1005" t="s">
        <v>29</v>
      </c>
      <c r="M1005" t="s">
        <v>30</v>
      </c>
      <c r="N1005" t="s">
        <v>40</v>
      </c>
      <c r="O1005" t="s">
        <v>35</v>
      </c>
      <c r="P1005">
        <v>-4</v>
      </c>
      <c r="Q1005" s="4">
        <v>0</v>
      </c>
      <c r="R1005" s="4"/>
      <c r="S1005" s="4">
        <v>0</v>
      </c>
      <c r="T1005" s="4">
        <v>0</v>
      </c>
      <c r="U1005">
        <v>0</v>
      </c>
      <c r="V1005">
        <v>0</v>
      </c>
      <c r="W1005" t="str">
        <f t="shared" si="15"/>
        <v>Back Order</v>
      </c>
      <c r="X1005" t="str">
        <f>IF(OR(A1005=2019,A1005=2018),IF(IFERROR(VLOOKUP(DATA!D1005,'Year Check'!B:B,1,FALSE),"0"),"1","0")," ")</f>
        <v>1</v>
      </c>
    </row>
    <row r="1006" spans="1:24" x14ac:dyDescent="0.25">
      <c r="A1006">
        <v>2018</v>
      </c>
      <c r="B1006">
        <v>1</v>
      </c>
      <c r="C1006" t="s">
        <v>79</v>
      </c>
      <c r="D1006">
        <v>459</v>
      </c>
      <c r="E1006" t="s">
        <v>45</v>
      </c>
      <c r="F1006" t="s">
        <v>24</v>
      </c>
      <c r="G1006">
        <v>1111893</v>
      </c>
      <c r="H1006" t="s">
        <v>47</v>
      </c>
      <c r="I1006" t="s">
        <v>59</v>
      </c>
      <c r="J1006" t="s">
        <v>53</v>
      </c>
      <c r="K1006" t="s">
        <v>28</v>
      </c>
      <c r="L1006" t="s">
        <v>29</v>
      </c>
      <c r="M1006" t="s">
        <v>30</v>
      </c>
      <c r="N1006" t="s">
        <v>40</v>
      </c>
      <c r="O1006" t="s">
        <v>35</v>
      </c>
      <c r="P1006">
        <v>-4</v>
      </c>
      <c r="Q1006" s="4">
        <v>0</v>
      </c>
      <c r="R1006" s="4"/>
      <c r="S1006" s="4">
        <v>0</v>
      </c>
      <c r="T1006" s="4">
        <v>0</v>
      </c>
      <c r="U1006">
        <v>0</v>
      </c>
      <c r="V1006">
        <v>0</v>
      </c>
      <c r="W1006" t="str">
        <f t="shared" si="15"/>
        <v>Back Order</v>
      </c>
      <c r="X1006" t="str">
        <f>IF(OR(A1006=2019,A1006=2018),IF(IFERROR(VLOOKUP(DATA!D1006,'Year Check'!B:B,1,FALSE),"0"),"1","0")," ")</f>
        <v>1</v>
      </c>
    </row>
    <row r="1007" spans="1:24" x14ac:dyDescent="0.25">
      <c r="A1007">
        <v>2018</v>
      </c>
      <c r="B1007">
        <v>1</v>
      </c>
      <c r="C1007" t="s">
        <v>79</v>
      </c>
      <c r="D1007">
        <v>460</v>
      </c>
      <c r="E1007" t="s">
        <v>45</v>
      </c>
      <c r="F1007" t="s">
        <v>24</v>
      </c>
      <c r="G1007">
        <v>1111893</v>
      </c>
      <c r="H1007" t="s">
        <v>47</v>
      </c>
      <c r="I1007" t="s">
        <v>59</v>
      </c>
      <c r="J1007" t="s">
        <v>53</v>
      </c>
      <c r="K1007" t="s">
        <v>28</v>
      </c>
      <c r="L1007" t="s">
        <v>29</v>
      </c>
      <c r="M1007" t="s">
        <v>30</v>
      </c>
      <c r="N1007" t="s">
        <v>40</v>
      </c>
      <c r="O1007" t="s">
        <v>35</v>
      </c>
      <c r="P1007">
        <v>-4</v>
      </c>
      <c r="Q1007" s="4">
        <v>0</v>
      </c>
      <c r="R1007" s="4"/>
      <c r="S1007" s="4">
        <v>0</v>
      </c>
      <c r="T1007" s="4">
        <v>0</v>
      </c>
      <c r="U1007">
        <v>0</v>
      </c>
      <c r="V1007">
        <v>0</v>
      </c>
      <c r="W1007" t="str">
        <f t="shared" si="15"/>
        <v>Back Order</v>
      </c>
      <c r="X1007" t="str">
        <f>IF(OR(A1007=2019,A1007=2018),IF(IFERROR(VLOOKUP(DATA!D1007,'Year Check'!B:B,1,FALSE),"0"),"1","0")," ")</f>
        <v>1</v>
      </c>
    </row>
    <row r="1008" spans="1:24" x14ac:dyDescent="0.25">
      <c r="A1008">
        <v>2018</v>
      </c>
      <c r="B1008">
        <v>1</v>
      </c>
      <c r="C1008" t="s">
        <v>79</v>
      </c>
      <c r="D1008">
        <v>461</v>
      </c>
      <c r="E1008" t="s">
        <v>45</v>
      </c>
      <c r="F1008" t="s">
        <v>58</v>
      </c>
      <c r="G1008">
        <v>1111893</v>
      </c>
      <c r="H1008" t="s">
        <v>47</v>
      </c>
      <c r="I1008" t="s">
        <v>59</v>
      </c>
      <c r="J1008" t="s">
        <v>53</v>
      </c>
      <c r="K1008" t="s">
        <v>28</v>
      </c>
      <c r="L1008" t="s">
        <v>29</v>
      </c>
      <c r="M1008" t="s">
        <v>30</v>
      </c>
      <c r="N1008" t="s">
        <v>40</v>
      </c>
      <c r="O1008" t="s">
        <v>35</v>
      </c>
      <c r="P1008">
        <v>-4</v>
      </c>
      <c r="Q1008" s="4">
        <v>0</v>
      </c>
      <c r="R1008" s="4"/>
      <c r="S1008" s="4">
        <v>0</v>
      </c>
      <c r="T1008" s="4">
        <v>0</v>
      </c>
      <c r="U1008">
        <v>0</v>
      </c>
      <c r="V1008">
        <v>0</v>
      </c>
      <c r="W1008" t="str">
        <f t="shared" si="15"/>
        <v>Back Order</v>
      </c>
      <c r="X1008" t="str">
        <f>IF(OR(A1008=2019,A1008=2018),IF(IFERROR(VLOOKUP(DATA!D1008,'Year Check'!B:B,1,FALSE),"0"),"1","0")," ")</f>
        <v>1</v>
      </c>
    </row>
    <row r="1009" spans="1:24" x14ac:dyDescent="0.25">
      <c r="A1009">
        <v>2018</v>
      </c>
      <c r="B1009">
        <v>1</v>
      </c>
      <c r="C1009" t="s">
        <v>79</v>
      </c>
      <c r="D1009">
        <v>462</v>
      </c>
      <c r="E1009" t="s">
        <v>45</v>
      </c>
      <c r="F1009" t="s">
        <v>58</v>
      </c>
      <c r="G1009">
        <v>1111893</v>
      </c>
      <c r="H1009" t="s">
        <v>47</v>
      </c>
      <c r="I1009" t="s">
        <v>59</v>
      </c>
      <c r="J1009" t="s">
        <v>53</v>
      </c>
      <c r="K1009" t="s">
        <v>28</v>
      </c>
      <c r="L1009" t="s">
        <v>29</v>
      </c>
      <c r="M1009" t="s">
        <v>30</v>
      </c>
      <c r="N1009" t="s">
        <v>40</v>
      </c>
      <c r="O1009" t="s">
        <v>35</v>
      </c>
      <c r="P1009">
        <v>-4</v>
      </c>
      <c r="Q1009" s="4">
        <v>0</v>
      </c>
      <c r="R1009" s="4"/>
      <c r="S1009" s="4">
        <v>0</v>
      </c>
      <c r="T1009" s="4">
        <v>0</v>
      </c>
      <c r="U1009">
        <v>0</v>
      </c>
      <c r="V1009">
        <v>0</v>
      </c>
      <c r="W1009" t="str">
        <f t="shared" si="15"/>
        <v>Back Order</v>
      </c>
      <c r="X1009" t="str">
        <f>IF(OR(A1009=2019,A1009=2018),IF(IFERROR(VLOOKUP(DATA!D1009,'Year Check'!B:B,1,FALSE),"0"),"1","0")," ")</f>
        <v>1</v>
      </c>
    </row>
    <row r="1010" spans="1:24" x14ac:dyDescent="0.25">
      <c r="A1010">
        <v>2018</v>
      </c>
      <c r="B1010">
        <v>1</v>
      </c>
      <c r="C1010" t="s">
        <v>79</v>
      </c>
      <c r="D1010">
        <v>463</v>
      </c>
      <c r="E1010" t="s">
        <v>23</v>
      </c>
      <c r="F1010" t="s">
        <v>58</v>
      </c>
      <c r="G1010">
        <v>1111115</v>
      </c>
      <c r="H1010" t="s">
        <v>47</v>
      </c>
      <c r="I1010" t="s">
        <v>59</v>
      </c>
      <c r="J1010" t="s">
        <v>53</v>
      </c>
      <c r="K1010" t="s">
        <v>72</v>
      </c>
      <c r="L1010" t="s">
        <v>38</v>
      </c>
      <c r="M1010" t="s">
        <v>39</v>
      </c>
      <c r="N1010" t="s">
        <v>40</v>
      </c>
      <c r="O1010" t="s">
        <v>35</v>
      </c>
      <c r="P1010">
        <v>-4</v>
      </c>
      <c r="Q1010" s="4">
        <v>0</v>
      </c>
      <c r="R1010" s="4"/>
      <c r="S1010" s="4">
        <v>0</v>
      </c>
      <c r="T1010" s="4">
        <v>0</v>
      </c>
      <c r="U1010">
        <v>0</v>
      </c>
      <c r="V1010">
        <v>0</v>
      </c>
      <c r="W1010" t="str">
        <f t="shared" si="15"/>
        <v>Back Order</v>
      </c>
      <c r="X1010" t="str">
        <f>IF(OR(A1010=2019,A1010=2018),IF(IFERROR(VLOOKUP(DATA!D1010,'Year Check'!B:B,1,FALSE),"0"),"1","0")," ")</f>
        <v>1</v>
      </c>
    </row>
    <row r="1011" spans="1:24" x14ac:dyDescent="0.25">
      <c r="A1011">
        <v>2018</v>
      </c>
      <c r="B1011">
        <v>1</v>
      </c>
      <c r="C1011" t="s">
        <v>79</v>
      </c>
      <c r="D1011">
        <v>464</v>
      </c>
      <c r="E1011" t="s">
        <v>50</v>
      </c>
      <c r="F1011" t="s">
        <v>58</v>
      </c>
      <c r="G1011">
        <v>1112531</v>
      </c>
      <c r="H1011" t="s">
        <v>47</v>
      </c>
      <c r="I1011" t="s">
        <v>59</v>
      </c>
      <c r="J1011" t="s">
        <v>53</v>
      </c>
      <c r="K1011" t="s">
        <v>72</v>
      </c>
      <c r="L1011" t="s">
        <v>29</v>
      </c>
      <c r="M1011" t="s">
        <v>30</v>
      </c>
      <c r="N1011" t="s">
        <v>40</v>
      </c>
      <c r="O1011" t="s">
        <v>35</v>
      </c>
      <c r="P1011">
        <v>-4</v>
      </c>
      <c r="Q1011" s="4">
        <v>0</v>
      </c>
      <c r="R1011" s="4"/>
      <c r="S1011" s="4">
        <v>0</v>
      </c>
      <c r="T1011" s="4">
        <v>0</v>
      </c>
      <c r="U1011">
        <v>0</v>
      </c>
      <c r="V1011">
        <v>0</v>
      </c>
      <c r="W1011" t="str">
        <f t="shared" si="15"/>
        <v>Back Order</v>
      </c>
      <c r="X1011" t="str">
        <f>IF(OR(A1011=2019,A1011=2018),IF(IFERROR(VLOOKUP(DATA!D1011,'Year Check'!B:B,1,FALSE),"0"),"1","0")," ")</f>
        <v>1</v>
      </c>
    </row>
    <row r="1012" spans="1:24" x14ac:dyDescent="0.25">
      <c r="A1012">
        <v>2018</v>
      </c>
      <c r="B1012">
        <v>1</v>
      </c>
      <c r="C1012" t="s">
        <v>79</v>
      </c>
      <c r="D1012">
        <v>465</v>
      </c>
      <c r="E1012" t="s">
        <v>50</v>
      </c>
      <c r="F1012" t="s">
        <v>58</v>
      </c>
      <c r="G1012">
        <v>1112531</v>
      </c>
      <c r="H1012" t="s">
        <v>47</v>
      </c>
      <c r="I1012" t="s">
        <v>59</v>
      </c>
      <c r="J1012" t="s">
        <v>53</v>
      </c>
      <c r="K1012" t="s">
        <v>72</v>
      </c>
      <c r="L1012" t="s">
        <v>29</v>
      </c>
      <c r="M1012" t="s">
        <v>30</v>
      </c>
      <c r="N1012" t="s">
        <v>40</v>
      </c>
      <c r="O1012" t="s">
        <v>35</v>
      </c>
      <c r="P1012">
        <v>-4</v>
      </c>
      <c r="Q1012" s="4">
        <v>0</v>
      </c>
      <c r="R1012" s="4"/>
      <c r="S1012" s="4">
        <v>0</v>
      </c>
      <c r="T1012" s="4">
        <v>0</v>
      </c>
      <c r="U1012">
        <v>0</v>
      </c>
      <c r="V1012">
        <v>0</v>
      </c>
      <c r="W1012" t="str">
        <f t="shared" si="15"/>
        <v>Back Order</v>
      </c>
      <c r="X1012" t="str">
        <f>IF(OR(A1012=2019,A1012=2018),IF(IFERROR(VLOOKUP(DATA!D1012,'Year Check'!B:B,1,FALSE),"0"),"1","0")," ")</f>
        <v>1</v>
      </c>
    </row>
    <row r="1013" spans="1:24" x14ac:dyDescent="0.25">
      <c r="A1013">
        <v>2018</v>
      </c>
      <c r="B1013">
        <v>1</v>
      </c>
      <c r="C1013" t="s">
        <v>79</v>
      </c>
      <c r="D1013">
        <v>466</v>
      </c>
      <c r="E1013" t="s">
        <v>50</v>
      </c>
      <c r="F1013" t="s">
        <v>58</v>
      </c>
      <c r="G1013">
        <v>1111117</v>
      </c>
      <c r="H1013" t="s">
        <v>47</v>
      </c>
      <c r="I1013" t="s">
        <v>59</v>
      </c>
      <c r="J1013" t="s">
        <v>53</v>
      </c>
      <c r="K1013" t="s">
        <v>28</v>
      </c>
      <c r="L1013" t="s">
        <v>29</v>
      </c>
      <c r="M1013" t="s">
        <v>39</v>
      </c>
      <c r="N1013" t="s">
        <v>40</v>
      </c>
      <c r="O1013" t="s">
        <v>35</v>
      </c>
      <c r="P1013">
        <v>-4</v>
      </c>
      <c r="Q1013" s="4">
        <v>0</v>
      </c>
      <c r="R1013" s="4"/>
      <c r="S1013" s="4">
        <v>0</v>
      </c>
      <c r="T1013" s="4">
        <v>0</v>
      </c>
      <c r="U1013">
        <v>0</v>
      </c>
      <c r="V1013">
        <v>0</v>
      </c>
      <c r="W1013" t="str">
        <f t="shared" si="15"/>
        <v>Back Order</v>
      </c>
      <c r="X1013" t="str">
        <f>IF(OR(A1013=2019,A1013=2018),IF(IFERROR(VLOOKUP(DATA!D1013,'Year Check'!B:B,1,FALSE),"0"),"1","0")," ")</f>
        <v>1</v>
      </c>
    </row>
    <row r="1014" spans="1:24" x14ac:dyDescent="0.25">
      <c r="A1014">
        <v>2018</v>
      </c>
      <c r="B1014">
        <v>1</v>
      </c>
      <c r="C1014" t="s">
        <v>79</v>
      </c>
      <c r="D1014">
        <v>467</v>
      </c>
      <c r="E1014" t="s">
        <v>50</v>
      </c>
      <c r="F1014" t="s">
        <v>58</v>
      </c>
      <c r="G1014">
        <v>1111117</v>
      </c>
      <c r="H1014" t="s">
        <v>47</v>
      </c>
      <c r="I1014" t="s">
        <v>59</v>
      </c>
      <c r="J1014" t="s">
        <v>53</v>
      </c>
      <c r="K1014" t="s">
        <v>28</v>
      </c>
      <c r="L1014" t="s">
        <v>29</v>
      </c>
      <c r="M1014" t="s">
        <v>39</v>
      </c>
      <c r="N1014" t="s">
        <v>40</v>
      </c>
      <c r="O1014" t="s">
        <v>35</v>
      </c>
      <c r="P1014">
        <v>-3</v>
      </c>
      <c r="Q1014" s="4">
        <v>-210</v>
      </c>
      <c r="R1014" s="4">
        <v>70</v>
      </c>
      <c r="S1014" s="4">
        <v>-84</v>
      </c>
      <c r="T1014" s="4">
        <v>-126</v>
      </c>
      <c r="U1014">
        <v>0</v>
      </c>
      <c r="V1014">
        <v>0</v>
      </c>
      <c r="W1014" t="str">
        <f t="shared" si="15"/>
        <v>Back Order</v>
      </c>
      <c r="X1014" t="str">
        <f>IF(OR(A1014=2019,A1014=2018),IF(IFERROR(VLOOKUP(DATA!D1014,'Year Check'!B:B,1,FALSE),"0"),"1","0")," ")</f>
        <v>1</v>
      </c>
    </row>
    <row r="1015" spans="1:24" x14ac:dyDescent="0.25">
      <c r="A1015">
        <v>2018</v>
      </c>
      <c r="B1015">
        <v>1</v>
      </c>
      <c r="C1015" t="s">
        <v>79</v>
      </c>
      <c r="D1015">
        <v>468</v>
      </c>
      <c r="E1015" t="s">
        <v>50</v>
      </c>
      <c r="F1015" t="s">
        <v>58</v>
      </c>
      <c r="G1015">
        <v>1111641</v>
      </c>
      <c r="H1015" t="s">
        <v>47</v>
      </c>
      <c r="I1015" t="s">
        <v>59</v>
      </c>
      <c r="J1015" t="s">
        <v>53</v>
      </c>
      <c r="K1015" t="s">
        <v>28</v>
      </c>
      <c r="L1015" t="s">
        <v>29</v>
      </c>
      <c r="M1015" t="s">
        <v>39</v>
      </c>
      <c r="N1015" t="s">
        <v>40</v>
      </c>
      <c r="O1015" t="s">
        <v>35</v>
      </c>
      <c r="P1015">
        <v>-3</v>
      </c>
      <c r="Q1015" s="4">
        <v>-210</v>
      </c>
      <c r="R1015" s="4">
        <v>70</v>
      </c>
      <c r="S1015" s="4">
        <v>-84</v>
      </c>
      <c r="T1015" s="4">
        <v>-126</v>
      </c>
      <c r="U1015">
        <v>0</v>
      </c>
      <c r="V1015">
        <v>0</v>
      </c>
      <c r="W1015" t="str">
        <f t="shared" si="15"/>
        <v>Back Order</v>
      </c>
      <c r="X1015" t="str">
        <f>IF(OR(A1015=2019,A1015=2018),IF(IFERROR(VLOOKUP(DATA!D1015,'Year Check'!B:B,1,FALSE),"0"),"1","0")," ")</f>
        <v>1</v>
      </c>
    </row>
    <row r="1016" spans="1:24" x14ac:dyDescent="0.25">
      <c r="A1016">
        <v>2018</v>
      </c>
      <c r="B1016">
        <v>1</v>
      </c>
      <c r="C1016" t="s">
        <v>79</v>
      </c>
      <c r="D1016">
        <v>469</v>
      </c>
      <c r="E1016" t="s">
        <v>50</v>
      </c>
      <c r="F1016" t="s">
        <v>58</v>
      </c>
      <c r="G1016">
        <v>1111641</v>
      </c>
      <c r="H1016" t="s">
        <v>47</v>
      </c>
      <c r="I1016" t="s">
        <v>59</v>
      </c>
      <c r="J1016" t="s">
        <v>53</v>
      </c>
      <c r="K1016" t="s">
        <v>28</v>
      </c>
      <c r="L1016" t="s">
        <v>29</v>
      </c>
      <c r="M1016" t="s">
        <v>39</v>
      </c>
      <c r="N1016" t="s">
        <v>40</v>
      </c>
      <c r="O1016" t="s">
        <v>35</v>
      </c>
      <c r="P1016">
        <v>-3</v>
      </c>
      <c r="Q1016" s="4">
        <v>-210</v>
      </c>
      <c r="R1016" s="4">
        <v>70</v>
      </c>
      <c r="S1016" s="4">
        <v>-84</v>
      </c>
      <c r="T1016" s="4">
        <v>-126</v>
      </c>
      <c r="U1016">
        <v>0</v>
      </c>
      <c r="V1016">
        <v>0</v>
      </c>
      <c r="W1016" t="str">
        <f t="shared" si="15"/>
        <v>Back Order</v>
      </c>
      <c r="X1016" t="str">
        <f>IF(OR(A1016=2019,A1016=2018),IF(IFERROR(VLOOKUP(DATA!D1016,'Year Check'!B:B,1,FALSE),"0"),"1","0")," ")</f>
        <v>1</v>
      </c>
    </row>
    <row r="1017" spans="1:24" x14ac:dyDescent="0.25">
      <c r="A1017">
        <v>2018</v>
      </c>
      <c r="B1017">
        <v>1</v>
      </c>
      <c r="C1017" t="s">
        <v>79</v>
      </c>
      <c r="D1017">
        <v>470</v>
      </c>
      <c r="E1017" t="s">
        <v>50</v>
      </c>
      <c r="F1017" t="s">
        <v>58</v>
      </c>
      <c r="G1017">
        <v>1111641</v>
      </c>
      <c r="H1017" t="s">
        <v>47</v>
      </c>
      <c r="I1017" t="s">
        <v>59</v>
      </c>
      <c r="J1017" t="s">
        <v>53</v>
      </c>
      <c r="K1017" t="s">
        <v>28</v>
      </c>
      <c r="L1017" t="s">
        <v>29</v>
      </c>
      <c r="M1017" t="s">
        <v>39</v>
      </c>
      <c r="N1017" t="s">
        <v>40</v>
      </c>
      <c r="O1017" t="s">
        <v>35</v>
      </c>
      <c r="P1017">
        <v>-3</v>
      </c>
      <c r="Q1017" s="4">
        <v>-210</v>
      </c>
      <c r="R1017" s="4">
        <v>70</v>
      </c>
      <c r="S1017" s="4">
        <v>-84</v>
      </c>
      <c r="T1017" s="4">
        <v>-126</v>
      </c>
      <c r="U1017">
        <v>0</v>
      </c>
      <c r="V1017">
        <v>0</v>
      </c>
      <c r="W1017" t="str">
        <f t="shared" si="15"/>
        <v>Back Order</v>
      </c>
      <c r="X1017" t="str">
        <f>IF(OR(A1017=2019,A1017=2018),IF(IFERROR(VLOOKUP(DATA!D1017,'Year Check'!B:B,1,FALSE),"0"),"1","0")," ")</f>
        <v>1</v>
      </c>
    </row>
    <row r="1018" spans="1:24" x14ac:dyDescent="0.25">
      <c r="A1018">
        <v>2018</v>
      </c>
      <c r="B1018">
        <v>1</v>
      </c>
      <c r="C1018" t="s">
        <v>79</v>
      </c>
      <c r="D1018">
        <v>471</v>
      </c>
      <c r="E1018" t="s">
        <v>50</v>
      </c>
      <c r="F1018" t="s">
        <v>58</v>
      </c>
      <c r="G1018">
        <v>1111641</v>
      </c>
      <c r="H1018" t="s">
        <v>47</v>
      </c>
      <c r="I1018" t="s">
        <v>59</v>
      </c>
      <c r="J1018" t="s">
        <v>53</v>
      </c>
      <c r="K1018" t="s">
        <v>28</v>
      </c>
      <c r="L1018" t="s">
        <v>29</v>
      </c>
      <c r="M1018" t="s">
        <v>39</v>
      </c>
      <c r="N1018" t="s">
        <v>40</v>
      </c>
      <c r="O1018" t="s">
        <v>35</v>
      </c>
      <c r="P1018">
        <v>-3</v>
      </c>
      <c r="Q1018" s="4">
        <v>-210</v>
      </c>
      <c r="R1018" s="4">
        <v>70</v>
      </c>
      <c r="S1018" s="4">
        <v>-84</v>
      </c>
      <c r="T1018" s="4">
        <v>-126</v>
      </c>
      <c r="U1018">
        <v>3</v>
      </c>
      <c r="V1018">
        <v>0</v>
      </c>
      <c r="W1018" t="str">
        <f t="shared" si="15"/>
        <v>Back Order</v>
      </c>
      <c r="X1018" t="str">
        <f>IF(OR(A1018=2019,A1018=2018),IF(IFERROR(VLOOKUP(DATA!D1018,'Year Check'!B:B,1,FALSE),"0"),"1","0")," ")</f>
        <v>1</v>
      </c>
    </row>
    <row r="1019" spans="1:24" x14ac:dyDescent="0.25">
      <c r="A1019">
        <v>2018</v>
      </c>
      <c r="B1019">
        <v>1</v>
      </c>
      <c r="C1019" t="s">
        <v>79</v>
      </c>
      <c r="D1019">
        <v>472</v>
      </c>
      <c r="E1019" t="s">
        <v>23</v>
      </c>
      <c r="F1019" t="s">
        <v>58</v>
      </c>
      <c r="G1019">
        <v>1111117</v>
      </c>
      <c r="H1019" t="s">
        <v>47</v>
      </c>
      <c r="I1019" t="s">
        <v>59</v>
      </c>
      <c r="J1019" t="s">
        <v>53</v>
      </c>
      <c r="K1019" t="s">
        <v>28</v>
      </c>
      <c r="L1019" t="s">
        <v>29</v>
      </c>
      <c r="M1019" t="s">
        <v>39</v>
      </c>
      <c r="N1019" t="s">
        <v>40</v>
      </c>
      <c r="O1019" t="s">
        <v>35</v>
      </c>
      <c r="P1019">
        <v>-3</v>
      </c>
      <c r="Q1019" s="4">
        <v>-210</v>
      </c>
      <c r="R1019" s="4">
        <v>70</v>
      </c>
      <c r="S1019" s="4">
        <v>-84</v>
      </c>
      <c r="T1019" s="4">
        <v>-126</v>
      </c>
      <c r="U1019">
        <v>3</v>
      </c>
      <c r="V1019">
        <v>0</v>
      </c>
      <c r="W1019" t="str">
        <f t="shared" si="15"/>
        <v>Back Order</v>
      </c>
      <c r="X1019" t="str">
        <f>IF(OR(A1019=2019,A1019=2018),IF(IFERROR(VLOOKUP(DATA!D1019,'Year Check'!B:B,1,FALSE),"0"),"1","0")," ")</f>
        <v>1</v>
      </c>
    </row>
    <row r="1020" spans="1:24" x14ac:dyDescent="0.25">
      <c r="A1020">
        <v>2018</v>
      </c>
      <c r="B1020">
        <v>1</v>
      </c>
      <c r="C1020" t="s">
        <v>79</v>
      </c>
      <c r="D1020">
        <v>473</v>
      </c>
      <c r="E1020" t="s">
        <v>45</v>
      </c>
      <c r="F1020" t="s">
        <v>58</v>
      </c>
      <c r="G1020">
        <v>1111893</v>
      </c>
      <c r="H1020" t="s">
        <v>47</v>
      </c>
      <c r="I1020" t="s">
        <v>59</v>
      </c>
      <c r="J1020" t="s">
        <v>53</v>
      </c>
      <c r="K1020" t="s">
        <v>28</v>
      </c>
      <c r="L1020" t="s">
        <v>29</v>
      </c>
      <c r="M1020" t="s">
        <v>34</v>
      </c>
      <c r="N1020" t="s">
        <v>40</v>
      </c>
      <c r="O1020" t="s">
        <v>35</v>
      </c>
      <c r="P1020">
        <v>-3</v>
      </c>
      <c r="Q1020" s="4">
        <v>-210</v>
      </c>
      <c r="R1020" s="4">
        <v>70</v>
      </c>
      <c r="S1020" s="4">
        <v>-84</v>
      </c>
      <c r="T1020" s="4">
        <v>-126</v>
      </c>
      <c r="U1020">
        <v>3</v>
      </c>
      <c r="V1020">
        <v>0</v>
      </c>
      <c r="W1020" t="str">
        <f t="shared" si="15"/>
        <v>Back Order</v>
      </c>
      <c r="X1020" t="str">
        <f>IF(OR(A1020=2019,A1020=2018),IF(IFERROR(VLOOKUP(DATA!D1020,'Year Check'!B:B,1,FALSE),"0"),"1","0")," ")</f>
        <v>1</v>
      </c>
    </row>
    <row r="1021" spans="1:24" x14ac:dyDescent="0.25">
      <c r="A1021">
        <v>2018</v>
      </c>
      <c r="B1021">
        <v>1</v>
      </c>
      <c r="C1021" t="s">
        <v>79</v>
      </c>
      <c r="D1021">
        <v>474</v>
      </c>
      <c r="E1021" t="s">
        <v>45</v>
      </c>
      <c r="F1021" t="s">
        <v>58</v>
      </c>
      <c r="G1021">
        <v>1111893</v>
      </c>
      <c r="H1021" t="s">
        <v>47</v>
      </c>
      <c r="I1021" t="s">
        <v>59</v>
      </c>
      <c r="J1021" t="s">
        <v>53</v>
      </c>
      <c r="K1021" t="s">
        <v>28</v>
      </c>
      <c r="L1021" t="s">
        <v>29</v>
      </c>
      <c r="M1021" t="s">
        <v>34</v>
      </c>
      <c r="N1021" t="s">
        <v>40</v>
      </c>
      <c r="O1021" t="s">
        <v>35</v>
      </c>
      <c r="P1021">
        <v>-3</v>
      </c>
      <c r="Q1021" s="4">
        <v>-210</v>
      </c>
      <c r="R1021" s="4">
        <v>70</v>
      </c>
      <c r="S1021" s="4">
        <v>-84</v>
      </c>
      <c r="T1021" s="4">
        <v>-126</v>
      </c>
      <c r="U1021">
        <v>3</v>
      </c>
      <c r="V1021">
        <v>0</v>
      </c>
      <c r="W1021" t="str">
        <f t="shared" si="15"/>
        <v>Back Order</v>
      </c>
      <c r="X1021" t="str">
        <f>IF(OR(A1021=2019,A1021=2018),IF(IFERROR(VLOOKUP(DATA!D1021,'Year Check'!B:B,1,FALSE),"0"),"1","0")," ")</f>
        <v>1</v>
      </c>
    </row>
    <row r="1022" spans="1:24" x14ac:dyDescent="0.25">
      <c r="A1022">
        <v>2018</v>
      </c>
      <c r="B1022">
        <v>1</v>
      </c>
      <c r="C1022" t="s">
        <v>79</v>
      </c>
      <c r="D1022">
        <v>475</v>
      </c>
      <c r="E1022" t="s">
        <v>45</v>
      </c>
      <c r="F1022" t="s">
        <v>58</v>
      </c>
      <c r="G1022">
        <v>1111893</v>
      </c>
      <c r="H1022" t="s">
        <v>47</v>
      </c>
      <c r="I1022" t="s">
        <v>59</v>
      </c>
      <c r="J1022" t="s">
        <v>53</v>
      </c>
      <c r="K1022" t="s">
        <v>28</v>
      </c>
      <c r="L1022" t="s">
        <v>29</v>
      </c>
      <c r="M1022" t="s">
        <v>34</v>
      </c>
      <c r="N1022" t="s">
        <v>40</v>
      </c>
      <c r="O1022" t="s">
        <v>35</v>
      </c>
      <c r="P1022">
        <v>-3</v>
      </c>
      <c r="Q1022" s="4">
        <v>-210</v>
      </c>
      <c r="R1022" s="4">
        <v>70</v>
      </c>
      <c r="S1022" s="4">
        <v>-84</v>
      </c>
      <c r="T1022" s="4">
        <v>-126</v>
      </c>
      <c r="U1022">
        <v>3</v>
      </c>
      <c r="V1022">
        <v>0</v>
      </c>
      <c r="W1022" t="str">
        <f t="shared" si="15"/>
        <v>Back Order</v>
      </c>
      <c r="X1022" t="str">
        <f>IF(OR(A1022=2019,A1022=2018),IF(IFERROR(VLOOKUP(DATA!D1022,'Year Check'!B:B,1,FALSE),"0"),"1","0")," ")</f>
        <v>1</v>
      </c>
    </row>
    <row r="1023" spans="1:24" x14ac:dyDescent="0.25">
      <c r="A1023">
        <v>2018</v>
      </c>
      <c r="B1023">
        <v>1</v>
      </c>
      <c r="C1023" t="s">
        <v>79</v>
      </c>
      <c r="D1023">
        <v>476</v>
      </c>
      <c r="E1023" t="s">
        <v>45</v>
      </c>
      <c r="F1023" t="s">
        <v>58</v>
      </c>
      <c r="G1023">
        <v>1111893</v>
      </c>
      <c r="H1023" t="s">
        <v>47</v>
      </c>
      <c r="I1023" t="s">
        <v>59</v>
      </c>
      <c r="J1023" t="s">
        <v>53</v>
      </c>
      <c r="K1023" t="s">
        <v>28</v>
      </c>
      <c r="L1023" t="s">
        <v>29</v>
      </c>
      <c r="M1023" t="s">
        <v>34</v>
      </c>
      <c r="N1023" t="s">
        <v>40</v>
      </c>
      <c r="O1023" t="s">
        <v>35</v>
      </c>
      <c r="P1023">
        <v>-3</v>
      </c>
      <c r="Q1023" s="4">
        <v>-210</v>
      </c>
      <c r="R1023" s="4">
        <v>70</v>
      </c>
      <c r="S1023" s="4">
        <v>-84</v>
      </c>
      <c r="T1023" s="4">
        <v>-126</v>
      </c>
      <c r="U1023">
        <v>3</v>
      </c>
      <c r="V1023">
        <v>0</v>
      </c>
      <c r="W1023" t="str">
        <f t="shared" si="15"/>
        <v>Back Order</v>
      </c>
      <c r="X1023" t="str">
        <f>IF(OR(A1023=2019,A1023=2018),IF(IFERROR(VLOOKUP(DATA!D1023,'Year Check'!B:B,1,FALSE),"0"),"1","0")," ")</f>
        <v>1</v>
      </c>
    </row>
    <row r="1024" spans="1:24" x14ac:dyDescent="0.25">
      <c r="A1024">
        <v>2018</v>
      </c>
      <c r="B1024">
        <v>1</v>
      </c>
      <c r="C1024" t="s">
        <v>79</v>
      </c>
      <c r="D1024">
        <v>477</v>
      </c>
      <c r="E1024" t="s">
        <v>45</v>
      </c>
      <c r="F1024" t="s">
        <v>58</v>
      </c>
      <c r="G1024">
        <v>1111893</v>
      </c>
      <c r="H1024" t="s">
        <v>47</v>
      </c>
      <c r="I1024" t="s">
        <v>59</v>
      </c>
      <c r="J1024" t="s">
        <v>53</v>
      </c>
      <c r="K1024" t="s">
        <v>28</v>
      </c>
      <c r="L1024" t="s">
        <v>29</v>
      </c>
      <c r="M1024" t="s">
        <v>34</v>
      </c>
      <c r="N1024" t="s">
        <v>40</v>
      </c>
      <c r="O1024" t="s">
        <v>35</v>
      </c>
      <c r="P1024">
        <v>-3</v>
      </c>
      <c r="Q1024" s="4">
        <v>-210</v>
      </c>
      <c r="R1024" s="4">
        <v>70</v>
      </c>
      <c r="S1024" s="4">
        <v>-84</v>
      </c>
      <c r="T1024" s="4">
        <v>-126</v>
      </c>
      <c r="U1024">
        <v>3</v>
      </c>
      <c r="V1024">
        <v>0</v>
      </c>
      <c r="W1024" t="str">
        <f t="shared" si="15"/>
        <v>Back Order</v>
      </c>
      <c r="X1024" t="str">
        <f>IF(OR(A1024=2019,A1024=2018),IF(IFERROR(VLOOKUP(DATA!D1024,'Year Check'!B:B,1,FALSE),"0"),"1","0")," ")</f>
        <v>1</v>
      </c>
    </row>
    <row r="1025" spans="1:24" x14ac:dyDescent="0.25">
      <c r="A1025">
        <v>2018</v>
      </c>
      <c r="B1025">
        <v>1</v>
      </c>
      <c r="C1025" t="s">
        <v>79</v>
      </c>
      <c r="D1025">
        <v>478</v>
      </c>
      <c r="E1025" t="s">
        <v>50</v>
      </c>
      <c r="F1025" t="s">
        <v>58</v>
      </c>
      <c r="G1025">
        <v>1112531</v>
      </c>
      <c r="H1025" t="s">
        <v>47</v>
      </c>
      <c r="I1025" t="s">
        <v>59</v>
      </c>
      <c r="J1025" t="s">
        <v>53</v>
      </c>
      <c r="K1025" t="s">
        <v>80</v>
      </c>
      <c r="L1025" t="s">
        <v>29</v>
      </c>
      <c r="M1025" t="s">
        <v>34</v>
      </c>
      <c r="N1025" t="s">
        <v>40</v>
      </c>
      <c r="O1025" t="s">
        <v>35</v>
      </c>
      <c r="P1025">
        <v>-3</v>
      </c>
      <c r="Q1025" s="4">
        <v>-210</v>
      </c>
      <c r="R1025" s="4">
        <v>70</v>
      </c>
      <c r="S1025" s="4">
        <v>-84</v>
      </c>
      <c r="T1025" s="4">
        <v>-126</v>
      </c>
      <c r="U1025">
        <v>3</v>
      </c>
      <c r="V1025">
        <v>0</v>
      </c>
      <c r="W1025" t="str">
        <f t="shared" si="15"/>
        <v>Back Order</v>
      </c>
      <c r="X1025" t="str">
        <f>IF(OR(A1025=2019,A1025=2018),IF(IFERROR(VLOOKUP(DATA!D1025,'Year Check'!B:B,1,FALSE),"0"),"1","0")," ")</f>
        <v>1</v>
      </c>
    </row>
    <row r="1026" spans="1:24" x14ac:dyDescent="0.25">
      <c r="A1026">
        <v>2018</v>
      </c>
      <c r="B1026">
        <v>1</v>
      </c>
      <c r="C1026" t="s">
        <v>79</v>
      </c>
      <c r="D1026">
        <v>479</v>
      </c>
      <c r="E1026" t="s">
        <v>50</v>
      </c>
      <c r="F1026" t="s">
        <v>58</v>
      </c>
      <c r="G1026">
        <v>1112531</v>
      </c>
      <c r="H1026" t="s">
        <v>47</v>
      </c>
      <c r="I1026" t="s">
        <v>59</v>
      </c>
      <c r="J1026" t="s">
        <v>53</v>
      </c>
      <c r="K1026" t="s">
        <v>80</v>
      </c>
      <c r="L1026" t="s">
        <v>29</v>
      </c>
      <c r="M1026" t="s">
        <v>34</v>
      </c>
      <c r="N1026" t="s">
        <v>40</v>
      </c>
      <c r="O1026" t="s">
        <v>35</v>
      </c>
      <c r="P1026">
        <v>-3</v>
      </c>
      <c r="Q1026" s="4">
        <v>-210</v>
      </c>
      <c r="R1026" s="4">
        <v>70</v>
      </c>
      <c r="S1026" s="4">
        <v>-84</v>
      </c>
      <c r="T1026" s="4">
        <v>-126</v>
      </c>
      <c r="U1026">
        <v>3</v>
      </c>
      <c r="V1026">
        <v>0</v>
      </c>
      <c r="W1026" t="str">
        <f t="shared" si="15"/>
        <v>Back Order</v>
      </c>
      <c r="X1026" t="str">
        <f>IF(OR(A1026=2019,A1026=2018),IF(IFERROR(VLOOKUP(DATA!D1026,'Year Check'!B:B,1,FALSE),"0"),"1","0")," ")</f>
        <v>1</v>
      </c>
    </row>
    <row r="1027" spans="1:24" x14ac:dyDescent="0.25">
      <c r="A1027">
        <v>2018</v>
      </c>
      <c r="B1027">
        <v>1</v>
      </c>
      <c r="C1027" t="s">
        <v>79</v>
      </c>
      <c r="D1027">
        <v>480</v>
      </c>
      <c r="E1027" t="s">
        <v>50</v>
      </c>
      <c r="F1027" t="s">
        <v>58</v>
      </c>
      <c r="G1027">
        <v>1112531</v>
      </c>
      <c r="H1027" t="s">
        <v>47</v>
      </c>
      <c r="I1027" t="s">
        <v>59</v>
      </c>
      <c r="J1027" t="s">
        <v>53</v>
      </c>
      <c r="K1027" t="s">
        <v>80</v>
      </c>
      <c r="L1027" t="s">
        <v>29</v>
      </c>
      <c r="M1027" t="s">
        <v>34</v>
      </c>
      <c r="N1027" t="s">
        <v>40</v>
      </c>
      <c r="O1027" t="s">
        <v>35</v>
      </c>
      <c r="P1027">
        <v>-3</v>
      </c>
      <c r="Q1027" s="4">
        <v>-210</v>
      </c>
      <c r="R1027" s="4">
        <v>70</v>
      </c>
      <c r="S1027" s="4">
        <v>-84</v>
      </c>
      <c r="T1027" s="4">
        <v>-126</v>
      </c>
      <c r="U1027">
        <v>3</v>
      </c>
      <c r="V1027">
        <v>0</v>
      </c>
      <c r="W1027" t="str">
        <f t="shared" si="15"/>
        <v>Back Order</v>
      </c>
      <c r="X1027" t="str">
        <f>IF(OR(A1027=2019,A1027=2018),IF(IFERROR(VLOOKUP(DATA!D1027,'Year Check'!B:B,1,FALSE),"0"),"1","0")," ")</f>
        <v>1</v>
      </c>
    </row>
    <row r="1028" spans="1:24" x14ac:dyDescent="0.25">
      <c r="A1028">
        <v>2018</v>
      </c>
      <c r="B1028">
        <v>1</v>
      </c>
      <c r="C1028" t="s">
        <v>79</v>
      </c>
      <c r="D1028">
        <v>481</v>
      </c>
      <c r="E1028" t="s">
        <v>50</v>
      </c>
      <c r="F1028" t="s">
        <v>58</v>
      </c>
      <c r="G1028">
        <v>1111641</v>
      </c>
      <c r="H1028" t="s">
        <v>47</v>
      </c>
      <c r="I1028" t="s">
        <v>59</v>
      </c>
      <c r="J1028" t="s">
        <v>53</v>
      </c>
      <c r="K1028" t="s">
        <v>28</v>
      </c>
      <c r="L1028" t="s">
        <v>29</v>
      </c>
      <c r="M1028" t="s">
        <v>39</v>
      </c>
      <c r="N1028" t="s">
        <v>40</v>
      </c>
      <c r="O1028" t="s">
        <v>35</v>
      </c>
      <c r="P1028">
        <v>-3</v>
      </c>
      <c r="Q1028" s="4">
        <v>-210</v>
      </c>
      <c r="R1028" s="4">
        <v>70</v>
      </c>
      <c r="S1028" s="4">
        <v>-84</v>
      </c>
      <c r="T1028" s="4">
        <v>-126</v>
      </c>
      <c r="U1028">
        <v>3</v>
      </c>
      <c r="V1028">
        <v>0</v>
      </c>
      <c r="W1028" t="str">
        <f t="shared" ref="W1028:W1091" si="16">IF(P1028&lt;0,"Back Order","Not Back Order")</f>
        <v>Back Order</v>
      </c>
      <c r="X1028" t="str">
        <f>IF(OR(A1028=2019,A1028=2018),IF(IFERROR(VLOOKUP(DATA!D1028,'Year Check'!B:B,1,FALSE),"0"),"1","0")," ")</f>
        <v>1</v>
      </c>
    </row>
    <row r="1029" spans="1:24" x14ac:dyDescent="0.25">
      <c r="A1029">
        <v>2018</v>
      </c>
      <c r="B1029">
        <v>1</v>
      </c>
      <c r="C1029" t="s">
        <v>79</v>
      </c>
      <c r="D1029">
        <v>482</v>
      </c>
      <c r="E1029" t="s">
        <v>50</v>
      </c>
      <c r="F1029" t="s">
        <v>58</v>
      </c>
      <c r="G1029">
        <v>1111641</v>
      </c>
      <c r="H1029" t="s">
        <v>47</v>
      </c>
      <c r="I1029" t="s">
        <v>59</v>
      </c>
      <c r="J1029" t="s">
        <v>53</v>
      </c>
      <c r="K1029" t="s">
        <v>28</v>
      </c>
      <c r="L1029" t="s">
        <v>29</v>
      </c>
      <c r="M1029" t="s">
        <v>39</v>
      </c>
      <c r="N1029" t="s">
        <v>40</v>
      </c>
      <c r="O1029" t="s">
        <v>35</v>
      </c>
      <c r="P1029">
        <v>-3</v>
      </c>
      <c r="Q1029" s="4">
        <v>-210</v>
      </c>
      <c r="R1029" s="4">
        <v>70</v>
      </c>
      <c r="S1029" s="4">
        <v>-84</v>
      </c>
      <c r="T1029" s="4">
        <v>-126</v>
      </c>
      <c r="U1029">
        <v>3</v>
      </c>
      <c r="V1029">
        <v>0</v>
      </c>
      <c r="W1029" t="str">
        <f t="shared" si="16"/>
        <v>Back Order</v>
      </c>
      <c r="X1029" t="str">
        <f>IF(OR(A1029=2019,A1029=2018),IF(IFERROR(VLOOKUP(DATA!D1029,'Year Check'!B:B,1,FALSE),"0"),"1","0")," ")</f>
        <v>1</v>
      </c>
    </row>
    <row r="1030" spans="1:24" x14ac:dyDescent="0.25">
      <c r="A1030">
        <v>2018</v>
      </c>
      <c r="B1030">
        <v>1</v>
      </c>
      <c r="C1030" t="s">
        <v>79</v>
      </c>
      <c r="D1030">
        <v>483</v>
      </c>
      <c r="E1030" t="s">
        <v>50</v>
      </c>
      <c r="F1030" t="s">
        <v>58</v>
      </c>
      <c r="G1030">
        <v>1111641</v>
      </c>
      <c r="H1030" t="s">
        <v>47</v>
      </c>
      <c r="I1030" t="s">
        <v>59</v>
      </c>
      <c r="J1030" t="s">
        <v>53</v>
      </c>
      <c r="K1030" t="s">
        <v>28</v>
      </c>
      <c r="L1030" t="s">
        <v>29</v>
      </c>
      <c r="M1030" t="s">
        <v>39</v>
      </c>
      <c r="N1030" t="s">
        <v>40</v>
      </c>
      <c r="O1030" t="s">
        <v>35</v>
      </c>
      <c r="P1030">
        <v>-3</v>
      </c>
      <c r="Q1030" s="4">
        <v>-210</v>
      </c>
      <c r="R1030" s="4">
        <v>70</v>
      </c>
      <c r="S1030" s="4">
        <v>-84</v>
      </c>
      <c r="T1030" s="4">
        <v>-126</v>
      </c>
      <c r="U1030">
        <v>4</v>
      </c>
      <c r="V1030">
        <v>0</v>
      </c>
      <c r="W1030" t="str">
        <f t="shared" si="16"/>
        <v>Back Order</v>
      </c>
      <c r="X1030" t="str">
        <f>IF(OR(A1030=2019,A1030=2018),IF(IFERROR(VLOOKUP(DATA!D1030,'Year Check'!B:B,1,FALSE),"0"),"1","0")," ")</f>
        <v>1</v>
      </c>
    </row>
    <row r="1031" spans="1:24" x14ac:dyDescent="0.25">
      <c r="A1031">
        <v>2018</v>
      </c>
      <c r="B1031">
        <v>1</v>
      </c>
      <c r="C1031" t="s">
        <v>79</v>
      </c>
      <c r="D1031">
        <v>484</v>
      </c>
      <c r="E1031" t="s">
        <v>50</v>
      </c>
      <c r="F1031" t="s">
        <v>58</v>
      </c>
      <c r="G1031">
        <v>1111641</v>
      </c>
      <c r="H1031" t="s">
        <v>47</v>
      </c>
      <c r="I1031" t="s">
        <v>59</v>
      </c>
      <c r="J1031" t="s">
        <v>53</v>
      </c>
      <c r="K1031" t="s">
        <v>28</v>
      </c>
      <c r="L1031" t="s">
        <v>29</v>
      </c>
      <c r="M1031" t="s">
        <v>39</v>
      </c>
      <c r="N1031" t="s">
        <v>40</v>
      </c>
      <c r="O1031" t="s">
        <v>35</v>
      </c>
      <c r="P1031">
        <v>-3</v>
      </c>
      <c r="Q1031" s="4">
        <v>-210</v>
      </c>
      <c r="R1031" s="4">
        <v>70</v>
      </c>
      <c r="S1031" s="4">
        <v>-84</v>
      </c>
      <c r="T1031" s="4">
        <v>-126</v>
      </c>
      <c r="U1031">
        <v>4</v>
      </c>
      <c r="V1031">
        <v>0</v>
      </c>
      <c r="W1031" t="str">
        <f t="shared" si="16"/>
        <v>Back Order</v>
      </c>
      <c r="X1031" t="str">
        <f>IF(OR(A1031=2019,A1031=2018),IF(IFERROR(VLOOKUP(DATA!D1031,'Year Check'!B:B,1,FALSE),"0"),"1","0")," ")</f>
        <v>1</v>
      </c>
    </row>
    <row r="1032" spans="1:24" x14ac:dyDescent="0.25">
      <c r="A1032">
        <v>2018</v>
      </c>
      <c r="B1032">
        <v>1</v>
      </c>
      <c r="C1032" t="s">
        <v>79</v>
      </c>
      <c r="D1032">
        <v>485</v>
      </c>
      <c r="E1032" t="s">
        <v>50</v>
      </c>
      <c r="F1032" t="s">
        <v>58</v>
      </c>
      <c r="G1032">
        <v>1111641</v>
      </c>
      <c r="H1032" t="s">
        <v>47</v>
      </c>
      <c r="I1032" t="s">
        <v>59</v>
      </c>
      <c r="J1032" t="s">
        <v>53</v>
      </c>
      <c r="K1032" t="s">
        <v>28</v>
      </c>
      <c r="L1032" t="s">
        <v>29</v>
      </c>
      <c r="M1032" t="s">
        <v>39</v>
      </c>
      <c r="N1032" t="s">
        <v>40</v>
      </c>
      <c r="O1032" t="s">
        <v>35</v>
      </c>
      <c r="P1032">
        <v>-3</v>
      </c>
      <c r="Q1032" s="4">
        <v>-210</v>
      </c>
      <c r="R1032" s="4">
        <v>70</v>
      </c>
      <c r="S1032" s="4">
        <v>-84</v>
      </c>
      <c r="T1032" s="4">
        <v>-126</v>
      </c>
      <c r="U1032">
        <v>4</v>
      </c>
      <c r="V1032">
        <v>0</v>
      </c>
      <c r="W1032" t="str">
        <f t="shared" si="16"/>
        <v>Back Order</v>
      </c>
      <c r="X1032" t="str">
        <f>IF(OR(A1032=2019,A1032=2018),IF(IFERROR(VLOOKUP(DATA!D1032,'Year Check'!B:B,1,FALSE),"0"),"1","0")," ")</f>
        <v>1</v>
      </c>
    </row>
    <row r="1033" spans="1:24" x14ac:dyDescent="0.25">
      <c r="A1033">
        <v>2018</v>
      </c>
      <c r="B1033">
        <v>1</v>
      </c>
      <c r="C1033" t="s">
        <v>79</v>
      </c>
      <c r="D1033">
        <v>486</v>
      </c>
      <c r="E1033" t="s">
        <v>50</v>
      </c>
      <c r="F1033" t="s">
        <v>58</v>
      </c>
      <c r="G1033">
        <v>1111641</v>
      </c>
      <c r="H1033" t="s">
        <v>47</v>
      </c>
      <c r="I1033" t="s">
        <v>59</v>
      </c>
      <c r="J1033" t="s">
        <v>53</v>
      </c>
      <c r="K1033" t="s">
        <v>28</v>
      </c>
      <c r="L1033" t="s">
        <v>29</v>
      </c>
      <c r="M1033" t="s">
        <v>39</v>
      </c>
      <c r="N1033" t="s">
        <v>40</v>
      </c>
      <c r="O1033" t="s">
        <v>35</v>
      </c>
      <c r="P1033">
        <v>-3</v>
      </c>
      <c r="Q1033" s="4">
        <v>-210</v>
      </c>
      <c r="R1033" s="4">
        <v>70</v>
      </c>
      <c r="S1033" s="4">
        <v>-84</v>
      </c>
      <c r="T1033" s="4">
        <v>-126</v>
      </c>
      <c r="U1033">
        <v>4</v>
      </c>
      <c r="V1033">
        <v>0</v>
      </c>
      <c r="W1033" t="str">
        <f t="shared" si="16"/>
        <v>Back Order</v>
      </c>
      <c r="X1033" t="str">
        <f>IF(OR(A1033=2019,A1033=2018),IF(IFERROR(VLOOKUP(DATA!D1033,'Year Check'!B:B,1,FALSE),"0"),"1","0")," ")</f>
        <v>1</v>
      </c>
    </row>
    <row r="1034" spans="1:24" x14ac:dyDescent="0.25">
      <c r="A1034">
        <v>2018</v>
      </c>
      <c r="B1034">
        <v>1</v>
      </c>
      <c r="C1034" t="s">
        <v>79</v>
      </c>
      <c r="D1034">
        <v>487</v>
      </c>
      <c r="E1034" t="s">
        <v>50</v>
      </c>
      <c r="F1034" t="s">
        <v>58</v>
      </c>
      <c r="G1034">
        <v>1111641</v>
      </c>
      <c r="H1034" t="s">
        <v>47</v>
      </c>
      <c r="I1034" t="s">
        <v>59</v>
      </c>
      <c r="J1034" t="s">
        <v>53</v>
      </c>
      <c r="K1034" t="s">
        <v>28</v>
      </c>
      <c r="L1034" t="s">
        <v>29</v>
      </c>
      <c r="M1034" t="s">
        <v>39</v>
      </c>
      <c r="N1034" t="s">
        <v>40</v>
      </c>
      <c r="O1034" t="s">
        <v>35</v>
      </c>
      <c r="P1034">
        <v>-3</v>
      </c>
      <c r="Q1034" s="4">
        <v>-210</v>
      </c>
      <c r="R1034" s="4">
        <v>70</v>
      </c>
      <c r="S1034" s="4">
        <v>-84</v>
      </c>
      <c r="T1034" s="4">
        <v>-126</v>
      </c>
      <c r="U1034">
        <v>4</v>
      </c>
      <c r="V1034">
        <v>0</v>
      </c>
      <c r="W1034" t="str">
        <f t="shared" si="16"/>
        <v>Back Order</v>
      </c>
      <c r="X1034" t="str">
        <f>IF(OR(A1034=2019,A1034=2018),IF(IFERROR(VLOOKUP(DATA!D1034,'Year Check'!B:B,1,FALSE),"0"),"1","0")," ")</f>
        <v>1</v>
      </c>
    </row>
    <row r="1035" spans="1:24" x14ac:dyDescent="0.25">
      <c r="A1035">
        <v>2018</v>
      </c>
      <c r="B1035">
        <v>1</v>
      </c>
      <c r="C1035" t="s">
        <v>79</v>
      </c>
      <c r="D1035">
        <v>488</v>
      </c>
      <c r="E1035" t="s">
        <v>50</v>
      </c>
      <c r="F1035" t="s">
        <v>58</v>
      </c>
      <c r="G1035">
        <v>1111918</v>
      </c>
      <c r="H1035" t="s">
        <v>47</v>
      </c>
      <c r="I1035" t="s">
        <v>59</v>
      </c>
      <c r="J1035" t="s">
        <v>53</v>
      </c>
      <c r="K1035" t="s">
        <v>28</v>
      </c>
      <c r="L1035" t="s">
        <v>38</v>
      </c>
      <c r="M1035" t="s">
        <v>39</v>
      </c>
      <c r="N1035" t="s">
        <v>40</v>
      </c>
      <c r="O1035" t="s">
        <v>35</v>
      </c>
      <c r="P1035">
        <v>-3</v>
      </c>
      <c r="Q1035" s="4">
        <v>-210</v>
      </c>
      <c r="R1035" s="4">
        <v>70</v>
      </c>
      <c r="S1035" s="4">
        <v>-84</v>
      </c>
      <c r="T1035" s="4">
        <v>-126</v>
      </c>
      <c r="U1035">
        <v>4</v>
      </c>
      <c r="V1035">
        <v>0</v>
      </c>
      <c r="W1035" t="str">
        <f t="shared" si="16"/>
        <v>Back Order</v>
      </c>
      <c r="X1035" t="str">
        <f>IF(OR(A1035=2019,A1035=2018),IF(IFERROR(VLOOKUP(DATA!D1035,'Year Check'!B:B,1,FALSE),"0"),"1","0")," ")</f>
        <v>1</v>
      </c>
    </row>
    <row r="1036" spans="1:24" x14ac:dyDescent="0.25">
      <c r="A1036">
        <v>2018</v>
      </c>
      <c r="B1036">
        <v>1</v>
      </c>
      <c r="C1036" t="s">
        <v>79</v>
      </c>
      <c r="D1036">
        <v>489</v>
      </c>
      <c r="E1036" t="s">
        <v>50</v>
      </c>
      <c r="F1036" t="s">
        <v>58</v>
      </c>
      <c r="G1036">
        <v>1111918</v>
      </c>
      <c r="H1036" t="s">
        <v>47</v>
      </c>
      <c r="I1036" t="s">
        <v>59</v>
      </c>
      <c r="J1036" t="s">
        <v>53</v>
      </c>
      <c r="K1036" t="s">
        <v>28</v>
      </c>
      <c r="L1036" t="s">
        <v>38</v>
      </c>
      <c r="M1036" t="s">
        <v>39</v>
      </c>
      <c r="N1036" t="s">
        <v>40</v>
      </c>
      <c r="O1036" t="s">
        <v>35</v>
      </c>
      <c r="P1036">
        <v>-3</v>
      </c>
      <c r="Q1036" s="4">
        <v>-210</v>
      </c>
      <c r="R1036" s="4">
        <v>70</v>
      </c>
      <c r="S1036" s="4">
        <v>-84</v>
      </c>
      <c r="T1036" s="4">
        <v>-126</v>
      </c>
      <c r="U1036">
        <v>4</v>
      </c>
      <c r="V1036">
        <v>0</v>
      </c>
      <c r="W1036" t="str">
        <f t="shared" si="16"/>
        <v>Back Order</v>
      </c>
      <c r="X1036" t="str">
        <f>IF(OR(A1036=2019,A1036=2018),IF(IFERROR(VLOOKUP(DATA!D1036,'Year Check'!B:B,1,FALSE),"0"),"1","0")," ")</f>
        <v>1</v>
      </c>
    </row>
    <row r="1037" spans="1:24" x14ac:dyDescent="0.25">
      <c r="A1037">
        <v>2018</v>
      </c>
      <c r="B1037">
        <v>1</v>
      </c>
      <c r="C1037" t="s">
        <v>79</v>
      </c>
      <c r="D1037">
        <v>490</v>
      </c>
      <c r="E1037" t="s">
        <v>50</v>
      </c>
      <c r="F1037" t="s">
        <v>58</v>
      </c>
      <c r="G1037">
        <v>1111918</v>
      </c>
      <c r="H1037" t="s">
        <v>47</v>
      </c>
      <c r="I1037" t="s">
        <v>59</v>
      </c>
      <c r="J1037" t="s">
        <v>53</v>
      </c>
      <c r="K1037" t="s">
        <v>28</v>
      </c>
      <c r="L1037" t="s">
        <v>29</v>
      </c>
      <c r="M1037" t="s">
        <v>39</v>
      </c>
      <c r="N1037" t="s">
        <v>40</v>
      </c>
      <c r="O1037" t="s">
        <v>35</v>
      </c>
      <c r="P1037">
        <v>-3</v>
      </c>
      <c r="Q1037" s="4">
        <v>-210</v>
      </c>
      <c r="R1037" s="4">
        <v>70</v>
      </c>
      <c r="S1037" s="4">
        <v>-84</v>
      </c>
      <c r="T1037" s="4">
        <v>-126</v>
      </c>
      <c r="U1037">
        <v>3</v>
      </c>
      <c r="V1037">
        <v>0</v>
      </c>
      <c r="W1037" t="str">
        <f t="shared" si="16"/>
        <v>Back Order</v>
      </c>
      <c r="X1037" t="str">
        <f>IF(OR(A1037=2019,A1037=2018),IF(IFERROR(VLOOKUP(DATA!D1037,'Year Check'!B:B,1,FALSE),"0"),"1","0")," ")</f>
        <v>1</v>
      </c>
    </row>
    <row r="1038" spans="1:24" x14ac:dyDescent="0.25">
      <c r="A1038">
        <v>2018</v>
      </c>
      <c r="B1038">
        <v>1</v>
      </c>
      <c r="C1038" t="s">
        <v>79</v>
      </c>
      <c r="D1038">
        <v>491</v>
      </c>
      <c r="E1038" t="s">
        <v>50</v>
      </c>
      <c r="F1038" t="s">
        <v>58</v>
      </c>
      <c r="G1038">
        <v>1111918</v>
      </c>
      <c r="H1038" t="s">
        <v>47</v>
      </c>
      <c r="I1038" t="s">
        <v>59</v>
      </c>
      <c r="J1038" t="s">
        <v>53</v>
      </c>
      <c r="K1038" t="s">
        <v>28</v>
      </c>
      <c r="L1038" t="s">
        <v>29</v>
      </c>
      <c r="M1038" t="s">
        <v>39</v>
      </c>
      <c r="N1038" t="s">
        <v>40</v>
      </c>
      <c r="O1038" t="s">
        <v>35</v>
      </c>
      <c r="P1038">
        <v>-3</v>
      </c>
      <c r="Q1038" s="4">
        <v>-210</v>
      </c>
      <c r="R1038" s="4">
        <v>70</v>
      </c>
      <c r="S1038" s="4">
        <v>-84</v>
      </c>
      <c r="T1038" s="4">
        <v>-126</v>
      </c>
      <c r="U1038">
        <v>0</v>
      </c>
      <c r="V1038">
        <v>0</v>
      </c>
      <c r="W1038" t="str">
        <f t="shared" si="16"/>
        <v>Back Order</v>
      </c>
      <c r="X1038" t="str">
        <f>IF(OR(A1038=2019,A1038=2018),IF(IFERROR(VLOOKUP(DATA!D1038,'Year Check'!B:B,1,FALSE),"0"),"1","0")," ")</f>
        <v>1</v>
      </c>
    </row>
    <row r="1039" spans="1:24" x14ac:dyDescent="0.25">
      <c r="A1039">
        <v>2018</v>
      </c>
      <c r="B1039">
        <v>1</v>
      </c>
      <c r="C1039" t="s">
        <v>79</v>
      </c>
      <c r="D1039">
        <v>492</v>
      </c>
      <c r="E1039" t="s">
        <v>50</v>
      </c>
      <c r="F1039" t="s">
        <v>58</v>
      </c>
      <c r="G1039">
        <v>1111715</v>
      </c>
      <c r="H1039" t="s">
        <v>47</v>
      </c>
      <c r="I1039" t="s">
        <v>59</v>
      </c>
      <c r="J1039" t="s">
        <v>53</v>
      </c>
      <c r="K1039" t="s">
        <v>28</v>
      </c>
      <c r="L1039" t="s">
        <v>29</v>
      </c>
      <c r="M1039" t="s">
        <v>39</v>
      </c>
      <c r="N1039" t="s">
        <v>40</v>
      </c>
      <c r="O1039" t="s">
        <v>35</v>
      </c>
      <c r="P1039">
        <v>-3</v>
      </c>
      <c r="Q1039" s="4">
        <v>-210</v>
      </c>
      <c r="R1039" s="4">
        <v>70</v>
      </c>
      <c r="S1039" s="4">
        <v>-84</v>
      </c>
      <c r="T1039" s="4">
        <v>-126</v>
      </c>
      <c r="U1039">
        <v>0</v>
      </c>
      <c r="V1039">
        <v>0</v>
      </c>
      <c r="W1039" t="str">
        <f t="shared" si="16"/>
        <v>Back Order</v>
      </c>
      <c r="X1039" t="str">
        <f>IF(OR(A1039=2019,A1039=2018),IF(IFERROR(VLOOKUP(DATA!D1039,'Year Check'!B:B,1,FALSE),"0"),"1","0")," ")</f>
        <v>1</v>
      </c>
    </row>
    <row r="1040" spans="1:24" x14ac:dyDescent="0.25">
      <c r="A1040">
        <v>2018</v>
      </c>
      <c r="B1040">
        <v>1</v>
      </c>
      <c r="C1040" t="s">
        <v>79</v>
      </c>
      <c r="D1040">
        <v>493</v>
      </c>
      <c r="E1040" t="s">
        <v>45</v>
      </c>
      <c r="F1040" t="s">
        <v>58</v>
      </c>
      <c r="G1040">
        <v>1111112</v>
      </c>
      <c r="H1040" t="s">
        <v>47</v>
      </c>
      <c r="I1040" t="s">
        <v>59</v>
      </c>
      <c r="J1040" t="s">
        <v>53</v>
      </c>
      <c r="K1040" t="s">
        <v>28</v>
      </c>
      <c r="L1040" t="s">
        <v>38</v>
      </c>
      <c r="M1040" t="s">
        <v>39</v>
      </c>
      <c r="N1040" t="s">
        <v>40</v>
      </c>
      <c r="O1040" t="s">
        <v>35</v>
      </c>
      <c r="P1040">
        <v>-3</v>
      </c>
      <c r="Q1040" s="4">
        <v>-210</v>
      </c>
      <c r="R1040" s="4">
        <v>70</v>
      </c>
      <c r="S1040" s="4">
        <v>-84</v>
      </c>
      <c r="T1040" s="4">
        <v>-126</v>
      </c>
      <c r="U1040">
        <v>0</v>
      </c>
      <c r="V1040">
        <v>0</v>
      </c>
      <c r="W1040" t="str">
        <f t="shared" si="16"/>
        <v>Back Order</v>
      </c>
      <c r="X1040" t="str">
        <f>IF(OR(A1040=2019,A1040=2018),IF(IFERROR(VLOOKUP(DATA!D1040,'Year Check'!B:B,1,FALSE),"0"),"1","0")," ")</f>
        <v>1</v>
      </c>
    </row>
    <row r="1041" spans="1:24" x14ac:dyDescent="0.25">
      <c r="A1041">
        <v>2018</v>
      </c>
      <c r="B1041">
        <v>1</v>
      </c>
      <c r="C1041" t="s">
        <v>79</v>
      </c>
      <c r="D1041">
        <v>494</v>
      </c>
      <c r="E1041" t="s">
        <v>45</v>
      </c>
      <c r="F1041" t="s">
        <v>58</v>
      </c>
      <c r="G1041">
        <v>1111112</v>
      </c>
      <c r="H1041" t="s">
        <v>47</v>
      </c>
      <c r="I1041" t="s">
        <v>59</v>
      </c>
      <c r="J1041" t="s">
        <v>53</v>
      </c>
      <c r="K1041" t="s">
        <v>28</v>
      </c>
      <c r="L1041" t="s">
        <v>38</v>
      </c>
      <c r="M1041" t="s">
        <v>39</v>
      </c>
      <c r="N1041" t="s">
        <v>40</v>
      </c>
      <c r="O1041" t="s">
        <v>35</v>
      </c>
      <c r="P1041">
        <v>-3</v>
      </c>
      <c r="Q1041" s="4">
        <v>-210</v>
      </c>
      <c r="R1041" s="4">
        <v>70</v>
      </c>
      <c r="S1041" s="4">
        <v>-84</v>
      </c>
      <c r="T1041" s="4">
        <v>-126</v>
      </c>
      <c r="U1041">
        <v>0</v>
      </c>
      <c r="V1041">
        <v>0</v>
      </c>
      <c r="W1041" t="str">
        <f t="shared" si="16"/>
        <v>Back Order</v>
      </c>
      <c r="X1041" t="str">
        <f>IF(OR(A1041=2019,A1041=2018),IF(IFERROR(VLOOKUP(DATA!D1041,'Year Check'!B:B,1,FALSE),"0"),"1","0")," ")</f>
        <v>1</v>
      </c>
    </row>
    <row r="1042" spans="1:24" x14ac:dyDescent="0.25">
      <c r="A1042">
        <v>2018</v>
      </c>
      <c r="B1042">
        <v>1</v>
      </c>
      <c r="C1042" t="s">
        <v>79</v>
      </c>
      <c r="D1042">
        <v>495</v>
      </c>
      <c r="E1042" t="s">
        <v>45</v>
      </c>
      <c r="F1042" t="s">
        <v>58</v>
      </c>
      <c r="G1042">
        <v>1111897</v>
      </c>
      <c r="H1042" t="s">
        <v>47</v>
      </c>
      <c r="I1042" t="s">
        <v>59</v>
      </c>
      <c r="J1042" t="s">
        <v>53</v>
      </c>
      <c r="K1042" t="s">
        <v>28</v>
      </c>
      <c r="L1042" t="s">
        <v>38</v>
      </c>
      <c r="M1042" t="s">
        <v>39</v>
      </c>
      <c r="N1042" t="s">
        <v>40</v>
      </c>
      <c r="O1042" t="s">
        <v>35</v>
      </c>
      <c r="P1042">
        <v>-3</v>
      </c>
      <c r="Q1042" s="4">
        <v>-210</v>
      </c>
      <c r="R1042" s="4">
        <v>70</v>
      </c>
      <c r="S1042" s="4">
        <v>-84</v>
      </c>
      <c r="T1042" s="4">
        <v>-126</v>
      </c>
      <c r="U1042">
        <v>0</v>
      </c>
      <c r="V1042">
        <v>0</v>
      </c>
      <c r="W1042" t="str">
        <f t="shared" si="16"/>
        <v>Back Order</v>
      </c>
      <c r="X1042" t="str">
        <f>IF(OR(A1042=2019,A1042=2018),IF(IFERROR(VLOOKUP(DATA!D1042,'Year Check'!B:B,1,FALSE),"0"),"1","0")," ")</f>
        <v>1</v>
      </c>
    </row>
    <row r="1043" spans="1:24" x14ac:dyDescent="0.25">
      <c r="A1043">
        <v>2018</v>
      </c>
      <c r="B1043">
        <v>1</v>
      </c>
      <c r="C1043" t="s">
        <v>79</v>
      </c>
      <c r="D1043">
        <v>496</v>
      </c>
      <c r="E1043" t="s">
        <v>50</v>
      </c>
      <c r="F1043" t="s">
        <v>58</v>
      </c>
      <c r="G1043">
        <v>1111111</v>
      </c>
      <c r="H1043" t="s">
        <v>47</v>
      </c>
      <c r="I1043" t="s">
        <v>59</v>
      </c>
      <c r="J1043" t="s">
        <v>53</v>
      </c>
      <c r="K1043" t="s">
        <v>28</v>
      </c>
      <c r="L1043" t="s">
        <v>38</v>
      </c>
      <c r="M1043" t="s">
        <v>39</v>
      </c>
      <c r="N1043" t="s">
        <v>40</v>
      </c>
      <c r="O1043" t="s">
        <v>35</v>
      </c>
      <c r="P1043">
        <v>-3</v>
      </c>
      <c r="Q1043" s="4">
        <v>-210</v>
      </c>
      <c r="R1043" s="4">
        <v>70</v>
      </c>
      <c r="S1043" s="4">
        <v>-84</v>
      </c>
      <c r="T1043" s="4">
        <v>-126</v>
      </c>
      <c r="U1043">
        <v>0</v>
      </c>
      <c r="V1043">
        <v>0</v>
      </c>
      <c r="W1043" t="str">
        <f t="shared" si="16"/>
        <v>Back Order</v>
      </c>
      <c r="X1043" t="str">
        <f>IF(OR(A1043=2019,A1043=2018),IF(IFERROR(VLOOKUP(DATA!D1043,'Year Check'!B:B,1,FALSE),"0"),"1","0")," ")</f>
        <v>1</v>
      </c>
    </row>
    <row r="1044" spans="1:24" x14ac:dyDescent="0.25">
      <c r="A1044">
        <v>2018</v>
      </c>
      <c r="B1044">
        <v>1</v>
      </c>
      <c r="C1044" t="s">
        <v>79</v>
      </c>
      <c r="D1044">
        <v>497</v>
      </c>
      <c r="E1044" t="s">
        <v>50</v>
      </c>
      <c r="F1044" t="s">
        <v>58</v>
      </c>
      <c r="G1044">
        <v>1111111</v>
      </c>
      <c r="H1044" t="s">
        <v>47</v>
      </c>
      <c r="I1044" t="s">
        <v>59</v>
      </c>
      <c r="J1044" t="s">
        <v>53</v>
      </c>
      <c r="K1044" t="s">
        <v>28</v>
      </c>
      <c r="L1044" t="s">
        <v>38</v>
      </c>
      <c r="M1044" t="s">
        <v>39</v>
      </c>
      <c r="N1044" t="s">
        <v>40</v>
      </c>
      <c r="O1044" t="s">
        <v>35</v>
      </c>
      <c r="P1044">
        <v>-3</v>
      </c>
      <c r="Q1044" s="4">
        <v>-210</v>
      </c>
      <c r="R1044" s="4">
        <v>70</v>
      </c>
      <c r="S1044" s="4">
        <v>-84</v>
      </c>
      <c r="T1044" s="4">
        <v>-126</v>
      </c>
      <c r="U1044">
        <v>0</v>
      </c>
      <c r="V1044">
        <v>0</v>
      </c>
      <c r="W1044" t="str">
        <f t="shared" si="16"/>
        <v>Back Order</v>
      </c>
      <c r="X1044" t="str">
        <f>IF(OR(A1044=2019,A1044=2018),IF(IFERROR(VLOOKUP(DATA!D1044,'Year Check'!B:B,1,FALSE),"0"),"1","0")," ")</f>
        <v>1</v>
      </c>
    </row>
    <row r="1045" spans="1:24" x14ac:dyDescent="0.25">
      <c r="A1045">
        <v>2018</v>
      </c>
      <c r="B1045">
        <v>1</v>
      </c>
      <c r="C1045" t="s">
        <v>79</v>
      </c>
      <c r="D1045">
        <v>498</v>
      </c>
      <c r="E1045" t="s">
        <v>45</v>
      </c>
      <c r="F1045" t="s">
        <v>58</v>
      </c>
      <c r="G1045">
        <v>1111893</v>
      </c>
      <c r="H1045" t="s">
        <v>47</v>
      </c>
      <c r="I1045" t="s">
        <v>59</v>
      </c>
      <c r="J1045" t="s">
        <v>53</v>
      </c>
      <c r="K1045" t="s">
        <v>28</v>
      </c>
      <c r="L1045" t="s">
        <v>29</v>
      </c>
      <c r="M1045" t="s">
        <v>39</v>
      </c>
      <c r="N1045" t="s">
        <v>40</v>
      </c>
      <c r="O1045" t="s">
        <v>35</v>
      </c>
      <c r="P1045">
        <v>-3</v>
      </c>
      <c r="Q1045" s="4">
        <v>-210</v>
      </c>
      <c r="R1045" s="4">
        <v>70</v>
      </c>
      <c r="S1045" s="4">
        <v>-84</v>
      </c>
      <c r="T1045" s="4">
        <v>-126</v>
      </c>
      <c r="U1045">
        <v>0</v>
      </c>
      <c r="V1045">
        <v>0</v>
      </c>
      <c r="W1045" t="str">
        <f t="shared" si="16"/>
        <v>Back Order</v>
      </c>
      <c r="X1045" t="str">
        <f>IF(OR(A1045=2019,A1045=2018),IF(IFERROR(VLOOKUP(DATA!D1045,'Year Check'!B:B,1,FALSE),"0"),"1","0")," ")</f>
        <v>1</v>
      </c>
    </row>
    <row r="1046" spans="1:24" x14ac:dyDescent="0.25">
      <c r="A1046">
        <v>2018</v>
      </c>
      <c r="B1046">
        <v>1</v>
      </c>
      <c r="C1046" t="s">
        <v>79</v>
      </c>
      <c r="D1046">
        <v>499</v>
      </c>
      <c r="E1046" t="s">
        <v>45</v>
      </c>
      <c r="F1046" t="s">
        <v>58</v>
      </c>
      <c r="G1046">
        <v>1111893</v>
      </c>
      <c r="H1046" t="s">
        <v>47</v>
      </c>
      <c r="I1046" t="s">
        <v>59</v>
      </c>
      <c r="J1046" t="s">
        <v>53</v>
      </c>
      <c r="K1046" t="s">
        <v>28</v>
      </c>
      <c r="L1046" t="s">
        <v>29</v>
      </c>
      <c r="M1046" t="s">
        <v>39</v>
      </c>
      <c r="N1046" t="s">
        <v>40</v>
      </c>
      <c r="O1046" t="s">
        <v>35</v>
      </c>
      <c r="P1046">
        <v>-3</v>
      </c>
      <c r="Q1046" s="4">
        <v>-210</v>
      </c>
      <c r="R1046" s="4">
        <v>70</v>
      </c>
      <c r="S1046" s="4">
        <v>-84</v>
      </c>
      <c r="T1046" s="4">
        <v>-126</v>
      </c>
      <c r="U1046">
        <v>0</v>
      </c>
      <c r="V1046">
        <v>0</v>
      </c>
      <c r="W1046" t="str">
        <f t="shared" si="16"/>
        <v>Back Order</v>
      </c>
      <c r="X1046" t="str">
        <f>IF(OR(A1046=2019,A1046=2018),IF(IFERROR(VLOOKUP(DATA!D1046,'Year Check'!B:B,1,FALSE),"0"),"1","0")," ")</f>
        <v>1</v>
      </c>
    </row>
    <row r="1047" spans="1:24" x14ac:dyDescent="0.25">
      <c r="A1047">
        <v>2018</v>
      </c>
      <c r="B1047">
        <v>1</v>
      </c>
      <c r="C1047" t="s">
        <v>79</v>
      </c>
      <c r="D1047">
        <v>500</v>
      </c>
      <c r="E1047" t="s">
        <v>45</v>
      </c>
      <c r="F1047" t="s">
        <v>58</v>
      </c>
      <c r="G1047">
        <v>1111893</v>
      </c>
      <c r="H1047" t="s">
        <v>47</v>
      </c>
      <c r="I1047" t="s">
        <v>59</v>
      </c>
      <c r="J1047" t="s">
        <v>53</v>
      </c>
      <c r="K1047" t="s">
        <v>28</v>
      </c>
      <c r="L1047" t="s">
        <v>29</v>
      </c>
      <c r="M1047" t="s">
        <v>39</v>
      </c>
      <c r="N1047" t="s">
        <v>40</v>
      </c>
      <c r="O1047" t="s">
        <v>35</v>
      </c>
      <c r="P1047">
        <v>-3</v>
      </c>
      <c r="Q1047" s="4">
        <v>-210</v>
      </c>
      <c r="R1047" s="4">
        <v>70</v>
      </c>
      <c r="S1047" s="4">
        <v>-84</v>
      </c>
      <c r="T1047" s="4">
        <v>-126</v>
      </c>
      <c r="U1047">
        <v>0</v>
      </c>
      <c r="V1047">
        <v>0</v>
      </c>
      <c r="W1047" t="str">
        <f t="shared" si="16"/>
        <v>Back Order</v>
      </c>
      <c r="X1047" t="str">
        <f>IF(OR(A1047=2019,A1047=2018),IF(IFERROR(VLOOKUP(DATA!D1047,'Year Check'!B:B,1,FALSE),"0"),"1","0")," ")</f>
        <v>1</v>
      </c>
    </row>
    <row r="1048" spans="1:24" x14ac:dyDescent="0.25">
      <c r="A1048">
        <v>2018</v>
      </c>
      <c r="B1048">
        <v>1</v>
      </c>
      <c r="C1048" t="s">
        <v>79</v>
      </c>
      <c r="D1048">
        <v>501</v>
      </c>
      <c r="E1048" t="s">
        <v>45</v>
      </c>
      <c r="F1048" t="s">
        <v>58</v>
      </c>
      <c r="G1048">
        <v>1111893</v>
      </c>
      <c r="H1048" t="s">
        <v>47</v>
      </c>
      <c r="I1048" t="s">
        <v>59</v>
      </c>
      <c r="J1048" t="s">
        <v>53</v>
      </c>
      <c r="K1048" t="s">
        <v>28</v>
      </c>
      <c r="L1048" t="s">
        <v>29</v>
      </c>
      <c r="M1048" t="s">
        <v>39</v>
      </c>
      <c r="N1048" t="s">
        <v>40</v>
      </c>
      <c r="O1048" t="s">
        <v>35</v>
      </c>
      <c r="P1048">
        <v>-3</v>
      </c>
      <c r="Q1048" s="4">
        <v>-210</v>
      </c>
      <c r="R1048" s="4">
        <v>70</v>
      </c>
      <c r="S1048" s="4">
        <v>-84</v>
      </c>
      <c r="T1048" s="4">
        <v>-126</v>
      </c>
      <c r="U1048">
        <v>0</v>
      </c>
      <c r="V1048">
        <v>0</v>
      </c>
      <c r="W1048" t="str">
        <f t="shared" si="16"/>
        <v>Back Order</v>
      </c>
      <c r="X1048" t="str">
        <f>IF(OR(A1048=2019,A1048=2018),IF(IFERROR(VLOOKUP(DATA!D1048,'Year Check'!B:B,1,FALSE),"0"),"1","0")," ")</f>
        <v>1</v>
      </c>
    </row>
    <row r="1049" spans="1:24" x14ac:dyDescent="0.25">
      <c r="A1049">
        <v>2018</v>
      </c>
      <c r="B1049">
        <v>1</v>
      </c>
      <c r="C1049" t="s">
        <v>79</v>
      </c>
      <c r="D1049">
        <v>502</v>
      </c>
      <c r="E1049" t="s">
        <v>45</v>
      </c>
      <c r="F1049" t="s">
        <v>58</v>
      </c>
      <c r="G1049">
        <v>1111893</v>
      </c>
      <c r="H1049" t="s">
        <v>47</v>
      </c>
      <c r="I1049" t="s">
        <v>59</v>
      </c>
      <c r="J1049" t="s">
        <v>53</v>
      </c>
      <c r="K1049" t="s">
        <v>28</v>
      </c>
      <c r="L1049" t="s">
        <v>29</v>
      </c>
      <c r="M1049" t="s">
        <v>39</v>
      </c>
      <c r="N1049" t="s">
        <v>40</v>
      </c>
      <c r="O1049" t="s">
        <v>35</v>
      </c>
      <c r="P1049">
        <v>-3</v>
      </c>
      <c r="Q1049" s="4">
        <v>-210</v>
      </c>
      <c r="R1049" s="4">
        <v>70</v>
      </c>
      <c r="S1049" s="4">
        <v>-84</v>
      </c>
      <c r="T1049" s="4">
        <v>-126</v>
      </c>
      <c r="U1049">
        <v>0</v>
      </c>
      <c r="V1049">
        <v>0</v>
      </c>
      <c r="W1049" t="str">
        <f t="shared" si="16"/>
        <v>Back Order</v>
      </c>
      <c r="X1049" t="str">
        <f>IF(OR(A1049=2019,A1049=2018),IF(IFERROR(VLOOKUP(DATA!D1049,'Year Check'!B:B,1,FALSE),"0"),"1","0")," ")</f>
        <v>1</v>
      </c>
    </row>
    <row r="1050" spans="1:24" x14ac:dyDescent="0.25">
      <c r="A1050">
        <v>2018</v>
      </c>
      <c r="B1050">
        <v>1</v>
      </c>
      <c r="C1050" t="s">
        <v>79</v>
      </c>
      <c r="D1050">
        <v>503</v>
      </c>
      <c r="E1050" t="s">
        <v>45</v>
      </c>
      <c r="F1050" t="s">
        <v>58</v>
      </c>
      <c r="G1050">
        <v>1111893</v>
      </c>
      <c r="H1050" t="s">
        <v>47</v>
      </c>
      <c r="I1050" t="s">
        <v>59</v>
      </c>
      <c r="J1050" t="s">
        <v>53</v>
      </c>
      <c r="K1050" t="s">
        <v>28</v>
      </c>
      <c r="L1050" t="s">
        <v>29</v>
      </c>
      <c r="M1050" t="s">
        <v>39</v>
      </c>
      <c r="N1050" t="s">
        <v>40</v>
      </c>
      <c r="O1050" t="s">
        <v>35</v>
      </c>
      <c r="P1050">
        <v>-3</v>
      </c>
      <c r="Q1050" s="4">
        <v>-210</v>
      </c>
      <c r="R1050" s="4">
        <v>70</v>
      </c>
      <c r="S1050" s="4">
        <v>-84</v>
      </c>
      <c r="T1050" s="4">
        <v>-126</v>
      </c>
      <c r="U1050">
        <v>0</v>
      </c>
      <c r="V1050">
        <v>0</v>
      </c>
      <c r="W1050" t="str">
        <f t="shared" si="16"/>
        <v>Back Order</v>
      </c>
      <c r="X1050" t="str">
        <f>IF(OR(A1050=2019,A1050=2018),IF(IFERROR(VLOOKUP(DATA!D1050,'Year Check'!B:B,1,FALSE),"0"),"1","0")," ")</f>
        <v>1</v>
      </c>
    </row>
    <row r="1051" spans="1:24" x14ac:dyDescent="0.25">
      <c r="A1051">
        <v>2018</v>
      </c>
      <c r="B1051">
        <v>1</v>
      </c>
      <c r="C1051" t="s">
        <v>79</v>
      </c>
      <c r="D1051">
        <v>504</v>
      </c>
      <c r="E1051" t="s">
        <v>45</v>
      </c>
      <c r="F1051" t="s">
        <v>58</v>
      </c>
      <c r="G1051">
        <v>1111893</v>
      </c>
      <c r="H1051" t="s">
        <v>47</v>
      </c>
      <c r="I1051" t="s">
        <v>59</v>
      </c>
      <c r="J1051" t="s">
        <v>53</v>
      </c>
      <c r="K1051" t="s">
        <v>28</v>
      </c>
      <c r="L1051" t="s">
        <v>29</v>
      </c>
      <c r="M1051" t="s">
        <v>39</v>
      </c>
      <c r="N1051" t="s">
        <v>40</v>
      </c>
      <c r="O1051" t="s">
        <v>35</v>
      </c>
      <c r="P1051">
        <v>-3</v>
      </c>
      <c r="Q1051" s="4">
        <v>-210</v>
      </c>
      <c r="R1051" s="4">
        <v>70</v>
      </c>
      <c r="S1051" s="4">
        <v>-84</v>
      </c>
      <c r="T1051" s="4">
        <v>-126</v>
      </c>
      <c r="U1051">
        <v>0</v>
      </c>
      <c r="V1051">
        <v>0</v>
      </c>
      <c r="W1051" t="str">
        <f t="shared" si="16"/>
        <v>Back Order</v>
      </c>
      <c r="X1051" t="str">
        <f>IF(OR(A1051=2019,A1051=2018),IF(IFERROR(VLOOKUP(DATA!D1051,'Year Check'!B:B,1,FALSE),"0"),"1","0")," ")</f>
        <v>1</v>
      </c>
    </row>
    <row r="1052" spans="1:24" x14ac:dyDescent="0.25">
      <c r="A1052">
        <v>2018</v>
      </c>
      <c r="B1052">
        <v>1</v>
      </c>
      <c r="C1052" t="s">
        <v>79</v>
      </c>
      <c r="D1052">
        <v>505</v>
      </c>
      <c r="E1052" t="s">
        <v>23</v>
      </c>
      <c r="F1052" t="s">
        <v>58</v>
      </c>
      <c r="G1052">
        <v>1111893</v>
      </c>
      <c r="H1052" t="s">
        <v>47</v>
      </c>
      <c r="I1052" t="s">
        <v>59</v>
      </c>
      <c r="J1052" t="s">
        <v>53</v>
      </c>
      <c r="K1052" t="s">
        <v>28</v>
      </c>
      <c r="L1052" t="s">
        <v>29</v>
      </c>
      <c r="M1052" t="s">
        <v>39</v>
      </c>
      <c r="N1052" t="s">
        <v>40</v>
      </c>
      <c r="O1052" t="s">
        <v>35</v>
      </c>
      <c r="P1052">
        <v>-3</v>
      </c>
      <c r="Q1052" s="4">
        <v>-210</v>
      </c>
      <c r="R1052" s="4">
        <v>70</v>
      </c>
      <c r="S1052" s="4">
        <v>-84</v>
      </c>
      <c r="T1052" s="4">
        <v>-126</v>
      </c>
      <c r="U1052">
        <v>4</v>
      </c>
      <c r="V1052">
        <v>0</v>
      </c>
      <c r="W1052" t="str">
        <f t="shared" si="16"/>
        <v>Back Order</v>
      </c>
      <c r="X1052" t="str">
        <f>IF(OR(A1052=2019,A1052=2018),IF(IFERROR(VLOOKUP(DATA!D1052,'Year Check'!B:B,1,FALSE),"0"),"1","0")," ")</f>
        <v>1</v>
      </c>
    </row>
    <row r="1053" spans="1:24" x14ac:dyDescent="0.25">
      <c r="A1053">
        <v>2018</v>
      </c>
      <c r="B1053">
        <v>1</v>
      </c>
      <c r="C1053" t="s">
        <v>79</v>
      </c>
      <c r="D1053">
        <v>506</v>
      </c>
      <c r="E1053" t="s">
        <v>23</v>
      </c>
      <c r="F1053" t="s">
        <v>58</v>
      </c>
      <c r="G1053">
        <v>1111893</v>
      </c>
      <c r="H1053" t="s">
        <v>47</v>
      </c>
      <c r="I1053" t="s">
        <v>59</v>
      </c>
      <c r="J1053" t="s">
        <v>53</v>
      </c>
      <c r="K1053" t="s">
        <v>28</v>
      </c>
      <c r="L1053" t="s">
        <v>29</v>
      </c>
      <c r="M1053" t="s">
        <v>39</v>
      </c>
      <c r="N1053" t="s">
        <v>40</v>
      </c>
      <c r="O1053" t="s">
        <v>35</v>
      </c>
      <c r="P1053">
        <v>-3</v>
      </c>
      <c r="Q1053" s="4">
        <v>-210</v>
      </c>
      <c r="R1053" s="4">
        <v>70</v>
      </c>
      <c r="S1053" s="4">
        <v>-84</v>
      </c>
      <c r="T1053" s="4">
        <v>-126</v>
      </c>
      <c r="U1053">
        <v>4</v>
      </c>
      <c r="V1053">
        <v>0</v>
      </c>
      <c r="W1053" t="str">
        <f t="shared" si="16"/>
        <v>Back Order</v>
      </c>
      <c r="X1053" t="str">
        <f>IF(OR(A1053=2019,A1053=2018),IF(IFERROR(VLOOKUP(DATA!D1053,'Year Check'!B:B,1,FALSE),"0"),"1","0")," ")</f>
        <v>1</v>
      </c>
    </row>
    <row r="1054" spans="1:24" x14ac:dyDescent="0.25">
      <c r="A1054">
        <v>2018</v>
      </c>
      <c r="B1054">
        <v>1</v>
      </c>
      <c r="C1054" t="s">
        <v>79</v>
      </c>
      <c r="D1054">
        <v>507</v>
      </c>
      <c r="E1054" t="s">
        <v>23</v>
      </c>
      <c r="F1054" t="s">
        <v>58</v>
      </c>
      <c r="G1054">
        <v>1111893</v>
      </c>
      <c r="H1054" t="s">
        <v>47</v>
      </c>
      <c r="I1054" t="s">
        <v>59</v>
      </c>
      <c r="J1054" t="s">
        <v>53</v>
      </c>
      <c r="K1054" t="s">
        <v>28</v>
      </c>
      <c r="L1054" t="s">
        <v>29</v>
      </c>
      <c r="M1054" t="s">
        <v>39</v>
      </c>
      <c r="N1054" t="s">
        <v>40</v>
      </c>
      <c r="O1054" t="s">
        <v>35</v>
      </c>
      <c r="P1054">
        <v>-3</v>
      </c>
      <c r="Q1054" s="4">
        <v>-210</v>
      </c>
      <c r="R1054" s="4">
        <v>70</v>
      </c>
      <c r="S1054" s="4">
        <v>-84</v>
      </c>
      <c r="T1054" s="4">
        <v>-126</v>
      </c>
      <c r="U1054">
        <v>4</v>
      </c>
      <c r="V1054">
        <v>0</v>
      </c>
      <c r="W1054" t="str">
        <f t="shared" si="16"/>
        <v>Back Order</v>
      </c>
      <c r="X1054" t="str">
        <f>IF(OR(A1054=2019,A1054=2018),IF(IFERROR(VLOOKUP(DATA!D1054,'Year Check'!B:B,1,FALSE),"0"),"1","0")," ")</f>
        <v>1</v>
      </c>
    </row>
    <row r="1055" spans="1:24" x14ac:dyDescent="0.25">
      <c r="A1055">
        <v>2018</v>
      </c>
      <c r="B1055">
        <v>1</v>
      </c>
      <c r="C1055" t="s">
        <v>79</v>
      </c>
      <c r="D1055">
        <v>508</v>
      </c>
      <c r="E1055" t="s">
        <v>23</v>
      </c>
      <c r="F1055" t="s">
        <v>58</v>
      </c>
      <c r="G1055">
        <v>1111893</v>
      </c>
      <c r="H1055" t="s">
        <v>47</v>
      </c>
      <c r="I1055" t="s">
        <v>59</v>
      </c>
      <c r="J1055" t="s">
        <v>53</v>
      </c>
      <c r="K1055" t="s">
        <v>28</v>
      </c>
      <c r="L1055" t="s">
        <v>29</v>
      </c>
      <c r="M1055" t="s">
        <v>39</v>
      </c>
      <c r="N1055" t="s">
        <v>40</v>
      </c>
      <c r="O1055" t="s">
        <v>35</v>
      </c>
      <c r="P1055">
        <v>-3</v>
      </c>
      <c r="Q1055" s="4">
        <v>-210</v>
      </c>
      <c r="R1055" s="4">
        <v>70</v>
      </c>
      <c r="S1055" s="4">
        <v>-84</v>
      </c>
      <c r="T1055" s="4">
        <v>-126</v>
      </c>
      <c r="U1055">
        <v>4</v>
      </c>
      <c r="V1055">
        <v>0</v>
      </c>
      <c r="W1055" t="str">
        <f t="shared" si="16"/>
        <v>Back Order</v>
      </c>
      <c r="X1055" t="str">
        <f>IF(OR(A1055=2019,A1055=2018),IF(IFERROR(VLOOKUP(DATA!D1055,'Year Check'!B:B,1,FALSE),"0"),"1","0")," ")</f>
        <v>1</v>
      </c>
    </row>
    <row r="1056" spans="1:24" x14ac:dyDescent="0.25">
      <c r="A1056">
        <v>2018</v>
      </c>
      <c r="B1056">
        <v>1</v>
      </c>
      <c r="C1056" t="s">
        <v>79</v>
      </c>
      <c r="D1056">
        <v>509</v>
      </c>
      <c r="E1056" t="s">
        <v>50</v>
      </c>
      <c r="F1056" t="s">
        <v>58</v>
      </c>
      <c r="G1056">
        <v>1111641</v>
      </c>
      <c r="H1056" t="s">
        <v>47</v>
      </c>
      <c r="I1056" t="s">
        <v>59</v>
      </c>
      <c r="J1056" t="s">
        <v>53</v>
      </c>
      <c r="K1056" t="s">
        <v>28</v>
      </c>
      <c r="L1056" t="s">
        <v>38</v>
      </c>
      <c r="M1056" t="s">
        <v>34</v>
      </c>
      <c r="N1056" t="s">
        <v>40</v>
      </c>
      <c r="O1056" t="s">
        <v>35</v>
      </c>
      <c r="P1056">
        <v>-3</v>
      </c>
      <c r="Q1056" s="4">
        <v>-210</v>
      </c>
      <c r="R1056" s="4">
        <v>70</v>
      </c>
      <c r="S1056" s="4">
        <v>-84</v>
      </c>
      <c r="T1056" s="4">
        <v>-126</v>
      </c>
      <c r="U1056">
        <v>4</v>
      </c>
      <c r="V1056">
        <v>0</v>
      </c>
      <c r="W1056" t="str">
        <f t="shared" si="16"/>
        <v>Back Order</v>
      </c>
      <c r="X1056" t="str">
        <f>IF(OR(A1056=2019,A1056=2018),IF(IFERROR(VLOOKUP(DATA!D1056,'Year Check'!B:B,1,FALSE),"0"),"1","0")," ")</f>
        <v>1</v>
      </c>
    </row>
    <row r="1057" spans="1:24" x14ac:dyDescent="0.25">
      <c r="A1057">
        <v>2018</v>
      </c>
      <c r="B1057">
        <v>1</v>
      </c>
      <c r="C1057" t="s">
        <v>79</v>
      </c>
      <c r="D1057">
        <v>510</v>
      </c>
      <c r="E1057" t="s">
        <v>50</v>
      </c>
      <c r="F1057" t="s">
        <v>58</v>
      </c>
      <c r="G1057">
        <v>1111641</v>
      </c>
      <c r="H1057" t="s">
        <v>47</v>
      </c>
      <c r="I1057" t="s">
        <v>59</v>
      </c>
      <c r="J1057" t="s">
        <v>53</v>
      </c>
      <c r="K1057" t="s">
        <v>28</v>
      </c>
      <c r="L1057" t="s">
        <v>38</v>
      </c>
      <c r="M1057" t="s">
        <v>34</v>
      </c>
      <c r="N1057" t="s">
        <v>40</v>
      </c>
      <c r="O1057" t="s">
        <v>35</v>
      </c>
      <c r="P1057">
        <v>-3</v>
      </c>
      <c r="Q1057" s="4">
        <v>-210</v>
      </c>
      <c r="R1057" s="4">
        <v>70</v>
      </c>
      <c r="S1057" s="4">
        <v>-84</v>
      </c>
      <c r="T1057" s="4">
        <v>-126</v>
      </c>
      <c r="U1057">
        <v>0</v>
      </c>
      <c r="V1057">
        <v>0</v>
      </c>
      <c r="W1057" t="str">
        <f t="shared" si="16"/>
        <v>Back Order</v>
      </c>
      <c r="X1057" t="str">
        <f>IF(OR(A1057=2019,A1057=2018),IF(IFERROR(VLOOKUP(DATA!D1057,'Year Check'!B:B,1,FALSE),"0"),"1","0")," ")</f>
        <v>1</v>
      </c>
    </row>
    <row r="1058" spans="1:24" x14ac:dyDescent="0.25">
      <c r="A1058">
        <v>2018</v>
      </c>
      <c r="B1058">
        <v>1</v>
      </c>
      <c r="C1058" t="s">
        <v>79</v>
      </c>
      <c r="D1058">
        <v>511</v>
      </c>
      <c r="E1058" t="s">
        <v>50</v>
      </c>
      <c r="F1058" t="s">
        <v>58</v>
      </c>
      <c r="G1058">
        <v>1111641</v>
      </c>
      <c r="H1058" t="s">
        <v>47</v>
      </c>
      <c r="I1058" t="s">
        <v>59</v>
      </c>
      <c r="J1058" t="s">
        <v>53</v>
      </c>
      <c r="K1058" t="s">
        <v>28</v>
      </c>
      <c r="L1058" t="s">
        <v>29</v>
      </c>
      <c r="M1058" t="s">
        <v>34</v>
      </c>
      <c r="N1058" t="s">
        <v>40</v>
      </c>
      <c r="O1058" t="s">
        <v>35</v>
      </c>
      <c r="P1058">
        <v>-3</v>
      </c>
      <c r="Q1058" s="4">
        <v>-210</v>
      </c>
      <c r="R1058" s="4">
        <v>70</v>
      </c>
      <c r="S1058" s="4">
        <v>-84</v>
      </c>
      <c r="T1058" s="4">
        <v>-126</v>
      </c>
      <c r="U1058">
        <v>0</v>
      </c>
      <c r="V1058">
        <v>0</v>
      </c>
      <c r="W1058" t="str">
        <f t="shared" si="16"/>
        <v>Back Order</v>
      </c>
      <c r="X1058" t="str">
        <f>IF(OR(A1058=2019,A1058=2018),IF(IFERROR(VLOOKUP(DATA!D1058,'Year Check'!B:B,1,FALSE),"0"),"1","0")," ")</f>
        <v>1</v>
      </c>
    </row>
    <row r="1059" spans="1:24" x14ac:dyDescent="0.25">
      <c r="A1059">
        <v>2018</v>
      </c>
      <c r="B1059">
        <v>1</v>
      </c>
      <c r="C1059" t="s">
        <v>79</v>
      </c>
      <c r="D1059">
        <v>512</v>
      </c>
      <c r="E1059" t="s">
        <v>50</v>
      </c>
      <c r="F1059" t="s">
        <v>58</v>
      </c>
      <c r="G1059">
        <v>1111641</v>
      </c>
      <c r="H1059" t="s">
        <v>47</v>
      </c>
      <c r="I1059" t="s">
        <v>59</v>
      </c>
      <c r="J1059" t="s">
        <v>53</v>
      </c>
      <c r="K1059" t="s">
        <v>28</v>
      </c>
      <c r="L1059" t="s">
        <v>29</v>
      </c>
      <c r="M1059" t="s">
        <v>34</v>
      </c>
      <c r="N1059" t="s">
        <v>40</v>
      </c>
      <c r="O1059" t="s">
        <v>35</v>
      </c>
      <c r="P1059">
        <v>-3</v>
      </c>
      <c r="Q1059" s="4">
        <v>-210</v>
      </c>
      <c r="R1059" s="4">
        <v>70</v>
      </c>
      <c r="S1059" s="4">
        <v>-84</v>
      </c>
      <c r="T1059" s="4">
        <v>-126</v>
      </c>
      <c r="U1059">
        <v>0</v>
      </c>
      <c r="V1059">
        <v>0</v>
      </c>
      <c r="W1059" t="str">
        <f t="shared" si="16"/>
        <v>Back Order</v>
      </c>
      <c r="X1059" t="str">
        <f>IF(OR(A1059=2019,A1059=2018),IF(IFERROR(VLOOKUP(DATA!D1059,'Year Check'!B:B,1,FALSE),"0"),"1","0")," ")</f>
        <v>1</v>
      </c>
    </row>
    <row r="1060" spans="1:24" x14ac:dyDescent="0.25">
      <c r="A1060">
        <v>2018</v>
      </c>
      <c r="B1060">
        <v>1</v>
      </c>
      <c r="C1060" t="s">
        <v>79</v>
      </c>
      <c r="D1060">
        <v>513</v>
      </c>
      <c r="E1060" t="s">
        <v>50</v>
      </c>
      <c r="F1060" t="s">
        <v>55</v>
      </c>
      <c r="G1060">
        <v>1111641</v>
      </c>
      <c r="H1060" t="s">
        <v>47</v>
      </c>
      <c r="I1060" t="s">
        <v>59</v>
      </c>
      <c r="J1060" t="s">
        <v>53</v>
      </c>
      <c r="K1060" t="s">
        <v>28</v>
      </c>
      <c r="L1060" t="s">
        <v>29</v>
      </c>
      <c r="M1060" t="s">
        <v>34</v>
      </c>
      <c r="N1060" t="s">
        <v>40</v>
      </c>
      <c r="O1060" t="s">
        <v>35</v>
      </c>
      <c r="P1060">
        <v>-3</v>
      </c>
      <c r="Q1060" s="4">
        <v>-210</v>
      </c>
      <c r="R1060" s="4">
        <v>70</v>
      </c>
      <c r="S1060" s="4">
        <v>-84</v>
      </c>
      <c r="T1060" s="4">
        <v>-126</v>
      </c>
      <c r="U1060">
        <v>0</v>
      </c>
      <c r="V1060">
        <v>0</v>
      </c>
      <c r="W1060" t="str">
        <f t="shared" si="16"/>
        <v>Back Order</v>
      </c>
      <c r="X1060" t="str">
        <f>IF(OR(A1060=2019,A1060=2018),IF(IFERROR(VLOOKUP(DATA!D1060,'Year Check'!B:B,1,FALSE),"0"),"1","0")," ")</f>
        <v>1</v>
      </c>
    </row>
    <row r="1061" spans="1:24" x14ac:dyDescent="0.25">
      <c r="A1061">
        <v>2018</v>
      </c>
      <c r="B1061">
        <v>1</v>
      </c>
      <c r="C1061" t="s">
        <v>79</v>
      </c>
      <c r="D1061">
        <v>514</v>
      </c>
      <c r="E1061" t="s">
        <v>50</v>
      </c>
      <c r="F1061" t="s">
        <v>55</v>
      </c>
      <c r="G1061">
        <v>1111641</v>
      </c>
      <c r="H1061" t="s">
        <v>47</v>
      </c>
      <c r="I1061" t="s">
        <v>59</v>
      </c>
      <c r="J1061" t="s">
        <v>53</v>
      </c>
      <c r="K1061" t="s">
        <v>28</v>
      </c>
      <c r="L1061" t="s">
        <v>29</v>
      </c>
      <c r="M1061" t="s">
        <v>34</v>
      </c>
      <c r="N1061" t="s">
        <v>40</v>
      </c>
      <c r="O1061" t="s">
        <v>35</v>
      </c>
      <c r="P1061">
        <v>-3</v>
      </c>
      <c r="Q1061" s="4">
        <v>-210</v>
      </c>
      <c r="R1061" s="4">
        <v>70</v>
      </c>
      <c r="S1061" s="4">
        <v>-84</v>
      </c>
      <c r="T1061" s="4">
        <v>-126</v>
      </c>
      <c r="U1061">
        <v>0</v>
      </c>
      <c r="V1061">
        <v>0</v>
      </c>
      <c r="W1061" t="str">
        <f t="shared" si="16"/>
        <v>Back Order</v>
      </c>
      <c r="X1061" t="str">
        <f>IF(OR(A1061=2019,A1061=2018),IF(IFERROR(VLOOKUP(DATA!D1061,'Year Check'!B:B,1,FALSE),"0"),"1","0")," ")</f>
        <v>1</v>
      </c>
    </row>
    <row r="1062" spans="1:24" x14ac:dyDescent="0.25">
      <c r="A1062">
        <v>2018</v>
      </c>
      <c r="B1062">
        <v>1</v>
      </c>
      <c r="C1062" t="s">
        <v>79</v>
      </c>
      <c r="D1062">
        <v>515</v>
      </c>
      <c r="E1062" t="s">
        <v>50</v>
      </c>
      <c r="F1062" t="s">
        <v>55</v>
      </c>
      <c r="G1062">
        <v>1111641</v>
      </c>
      <c r="H1062" t="s">
        <v>47</v>
      </c>
      <c r="I1062" t="s">
        <v>59</v>
      </c>
      <c r="J1062" t="s">
        <v>53</v>
      </c>
      <c r="K1062" t="s">
        <v>28</v>
      </c>
      <c r="L1062" t="s">
        <v>29</v>
      </c>
      <c r="M1062" t="s">
        <v>34</v>
      </c>
      <c r="N1062" t="s">
        <v>40</v>
      </c>
      <c r="O1062" t="s">
        <v>35</v>
      </c>
      <c r="P1062">
        <v>-3</v>
      </c>
      <c r="Q1062" s="4">
        <v>-210</v>
      </c>
      <c r="R1062" s="4">
        <v>70</v>
      </c>
      <c r="S1062" s="4">
        <v>-84</v>
      </c>
      <c r="T1062" s="4">
        <v>-126</v>
      </c>
      <c r="U1062">
        <v>5</v>
      </c>
      <c r="V1062">
        <v>0</v>
      </c>
      <c r="W1062" t="str">
        <f t="shared" si="16"/>
        <v>Back Order</v>
      </c>
      <c r="X1062" t="str">
        <f>IF(OR(A1062=2019,A1062=2018),IF(IFERROR(VLOOKUP(DATA!D1062,'Year Check'!B:B,1,FALSE),"0"),"1","0")," ")</f>
        <v>1</v>
      </c>
    </row>
    <row r="1063" spans="1:24" x14ac:dyDescent="0.25">
      <c r="A1063">
        <v>2018</v>
      </c>
      <c r="B1063">
        <v>1</v>
      </c>
      <c r="C1063" t="s">
        <v>79</v>
      </c>
      <c r="D1063">
        <v>516</v>
      </c>
      <c r="E1063" t="s">
        <v>50</v>
      </c>
      <c r="F1063" t="s">
        <v>55</v>
      </c>
      <c r="G1063">
        <v>1111641</v>
      </c>
      <c r="H1063" t="s">
        <v>47</v>
      </c>
      <c r="I1063" t="s">
        <v>59</v>
      </c>
      <c r="J1063" t="s">
        <v>53</v>
      </c>
      <c r="K1063" t="s">
        <v>28</v>
      </c>
      <c r="L1063" t="s">
        <v>29</v>
      </c>
      <c r="M1063" t="s">
        <v>34</v>
      </c>
      <c r="N1063" t="s">
        <v>40</v>
      </c>
      <c r="O1063" t="s">
        <v>35</v>
      </c>
      <c r="P1063">
        <v>-3</v>
      </c>
      <c r="Q1063" s="4">
        <v>-210</v>
      </c>
      <c r="R1063" s="4">
        <v>70</v>
      </c>
      <c r="S1063" s="4">
        <v>-84</v>
      </c>
      <c r="T1063" s="4">
        <v>-126</v>
      </c>
      <c r="U1063">
        <v>0</v>
      </c>
      <c r="V1063">
        <v>0</v>
      </c>
      <c r="W1063" t="str">
        <f t="shared" si="16"/>
        <v>Back Order</v>
      </c>
      <c r="X1063" t="str">
        <f>IF(OR(A1063=2019,A1063=2018),IF(IFERROR(VLOOKUP(DATA!D1063,'Year Check'!B:B,1,FALSE),"0"),"1","0")," ")</f>
        <v>1</v>
      </c>
    </row>
    <row r="1064" spans="1:24" x14ac:dyDescent="0.25">
      <c r="A1064">
        <v>2018</v>
      </c>
      <c r="B1064">
        <v>1</v>
      </c>
      <c r="C1064" t="s">
        <v>79</v>
      </c>
      <c r="D1064">
        <v>517</v>
      </c>
      <c r="E1064" t="s">
        <v>45</v>
      </c>
      <c r="F1064" t="s">
        <v>55</v>
      </c>
      <c r="G1064">
        <v>1111893</v>
      </c>
      <c r="H1064" t="s">
        <v>47</v>
      </c>
      <c r="I1064" t="s">
        <v>59</v>
      </c>
      <c r="J1064" t="s">
        <v>53</v>
      </c>
      <c r="K1064" t="s">
        <v>28</v>
      </c>
      <c r="L1064" t="s">
        <v>38</v>
      </c>
      <c r="M1064" t="s">
        <v>34</v>
      </c>
      <c r="N1064" t="s">
        <v>40</v>
      </c>
      <c r="O1064" t="s">
        <v>35</v>
      </c>
      <c r="P1064">
        <v>-3</v>
      </c>
      <c r="Q1064" s="4">
        <v>-210</v>
      </c>
      <c r="R1064" s="4">
        <v>70</v>
      </c>
      <c r="S1064" s="4">
        <v>-84</v>
      </c>
      <c r="T1064" s="4">
        <v>-126</v>
      </c>
      <c r="U1064">
        <v>0</v>
      </c>
      <c r="V1064">
        <v>0</v>
      </c>
      <c r="W1064" t="str">
        <f t="shared" si="16"/>
        <v>Back Order</v>
      </c>
      <c r="X1064" t="str">
        <f>IF(OR(A1064=2019,A1064=2018),IF(IFERROR(VLOOKUP(DATA!D1064,'Year Check'!B:B,1,FALSE),"0"),"1","0")," ")</f>
        <v>1</v>
      </c>
    </row>
    <row r="1065" spans="1:24" x14ac:dyDescent="0.25">
      <c r="A1065">
        <v>2018</v>
      </c>
      <c r="B1065">
        <v>1</v>
      </c>
      <c r="C1065" t="s">
        <v>79</v>
      </c>
      <c r="D1065">
        <v>518</v>
      </c>
      <c r="E1065" t="s">
        <v>45</v>
      </c>
      <c r="F1065" t="s">
        <v>55</v>
      </c>
      <c r="G1065">
        <v>1111893</v>
      </c>
      <c r="H1065" t="s">
        <v>47</v>
      </c>
      <c r="I1065" t="s">
        <v>59</v>
      </c>
      <c r="J1065" t="s">
        <v>53</v>
      </c>
      <c r="K1065" t="s">
        <v>28</v>
      </c>
      <c r="L1065" t="s">
        <v>38</v>
      </c>
      <c r="M1065" t="s">
        <v>34</v>
      </c>
      <c r="N1065" t="s">
        <v>40</v>
      </c>
      <c r="O1065" t="s">
        <v>35</v>
      </c>
      <c r="P1065">
        <v>-3</v>
      </c>
      <c r="Q1065" s="4">
        <v>-210</v>
      </c>
      <c r="R1065" s="4">
        <v>70</v>
      </c>
      <c r="S1065" s="4">
        <v>-84</v>
      </c>
      <c r="T1065" s="4">
        <v>-126</v>
      </c>
      <c r="U1065">
        <v>0</v>
      </c>
      <c r="V1065">
        <v>0</v>
      </c>
      <c r="W1065" t="str">
        <f t="shared" si="16"/>
        <v>Back Order</v>
      </c>
      <c r="X1065" t="str">
        <f>IF(OR(A1065=2019,A1065=2018),IF(IFERROR(VLOOKUP(DATA!D1065,'Year Check'!B:B,1,FALSE),"0"),"1","0")," ")</f>
        <v>1</v>
      </c>
    </row>
    <row r="1066" spans="1:24" x14ac:dyDescent="0.25">
      <c r="A1066">
        <v>2018</v>
      </c>
      <c r="B1066">
        <v>1</v>
      </c>
      <c r="C1066" t="s">
        <v>79</v>
      </c>
      <c r="D1066">
        <v>519</v>
      </c>
      <c r="E1066" t="s">
        <v>45</v>
      </c>
      <c r="F1066" t="s">
        <v>55</v>
      </c>
      <c r="G1066">
        <v>1111893</v>
      </c>
      <c r="H1066" t="s">
        <v>47</v>
      </c>
      <c r="I1066" t="s">
        <v>59</v>
      </c>
      <c r="J1066" t="s">
        <v>53</v>
      </c>
      <c r="K1066" t="s">
        <v>28</v>
      </c>
      <c r="L1066" t="s">
        <v>38</v>
      </c>
      <c r="M1066" t="s">
        <v>34</v>
      </c>
      <c r="N1066" t="s">
        <v>40</v>
      </c>
      <c r="O1066" t="s">
        <v>35</v>
      </c>
      <c r="P1066">
        <v>-3</v>
      </c>
      <c r="Q1066" s="4">
        <v>-210</v>
      </c>
      <c r="R1066" s="4">
        <v>70</v>
      </c>
      <c r="S1066" s="4">
        <v>-84</v>
      </c>
      <c r="T1066" s="4">
        <v>-126</v>
      </c>
      <c r="U1066">
        <v>0</v>
      </c>
      <c r="V1066">
        <v>0</v>
      </c>
      <c r="W1066" t="str">
        <f t="shared" si="16"/>
        <v>Back Order</v>
      </c>
      <c r="X1066" t="str">
        <f>IF(OR(A1066=2019,A1066=2018),IF(IFERROR(VLOOKUP(DATA!D1066,'Year Check'!B:B,1,FALSE),"0"),"1","0")," ")</f>
        <v>1</v>
      </c>
    </row>
    <row r="1067" spans="1:24" x14ac:dyDescent="0.25">
      <c r="A1067">
        <v>2018</v>
      </c>
      <c r="B1067">
        <v>1</v>
      </c>
      <c r="C1067" t="s">
        <v>79</v>
      </c>
      <c r="D1067">
        <v>520</v>
      </c>
      <c r="E1067" t="s">
        <v>45</v>
      </c>
      <c r="F1067" t="s">
        <v>55</v>
      </c>
      <c r="G1067">
        <v>1111893</v>
      </c>
      <c r="H1067" t="s">
        <v>47</v>
      </c>
      <c r="I1067" t="s">
        <v>59</v>
      </c>
      <c r="J1067" t="s">
        <v>53</v>
      </c>
      <c r="K1067" t="s">
        <v>28</v>
      </c>
      <c r="L1067" t="s">
        <v>38</v>
      </c>
      <c r="M1067" t="s">
        <v>34</v>
      </c>
      <c r="N1067" t="s">
        <v>40</v>
      </c>
      <c r="O1067" t="s">
        <v>35</v>
      </c>
      <c r="P1067">
        <v>-3</v>
      </c>
      <c r="Q1067" s="4">
        <v>-210</v>
      </c>
      <c r="R1067" s="4">
        <v>70</v>
      </c>
      <c r="S1067" s="4">
        <v>-84</v>
      </c>
      <c r="T1067" s="4">
        <v>-126</v>
      </c>
      <c r="U1067">
        <v>0</v>
      </c>
      <c r="V1067">
        <v>0</v>
      </c>
      <c r="W1067" t="str">
        <f t="shared" si="16"/>
        <v>Back Order</v>
      </c>
      <c r="X1067" t="str">
        <f>IF(OR(A1067=2019,A1067=2018),IF(IFERROR(VLOOKUP(DATA!D1067,'Year Check'!B:B,1,FALSE),"0"),"1","0")," ")</f>
        <v>1</v>
      </c>
    </row>
    <row r="1068" spans="1:24" x14ac:dyDescent="0.25">
      <c r="A1068">
        <v>2018</v>
      </c>
      <c r="B1068">
        <v>1</v>
      </c>
      <c r="C1068" t="s">
        <v>79</v>
      </c>
      <c r="D1068">
        <v>521</v>
      </c>
      <c r="E1068" t="s">
        <v>45</v>
      </c>
      <c r="F1068" t="s">
        <v>55</v>
      </c>
      <c r="G1068">
        <v>1111893</v>
      </c>
      <c r="H1068" t="s">
        <v>47</v>
      </c>
      <c r="I1068" t="s">
        <v>59</v>
      </c>
      <c r="J1068" t="s">
        <v>53</v>
      </c>
      <c r="K1068" t="s">
        <v>28</v>
      </c>
      <c r="L1068" t="s">
        <v>38</v>
      </c>
      <c r="M1068" t="s">
        <v>34</v>
      </c>
      <c r="N1068" t="s">
        <v>40</v>
      </c>
      <c r="O1068" t="s">
        <v>35</v>
      </c>
      <c r="P1068">
        <v>-3</v>
      </c>
      <c r="Q1068" s="4">
        <v>-210</v>
      </c>
      <c r="R1068" s="4">
        <v>70</v>
      </c>
      <c r="S1068" s="4">
        <v>-84</v>
      </c>
      <c r="T1068" s="4">
        <v>-126</v>
      </c>
      <c r="U1068">
        <v>0</v>
      </c>
      <c r="V1068">
        <v>0</v>
      </c>
      <c r="W1068" t="str">
        <f t="shared" si="16"/>
        <v>Back Order</v>
      </c>
      <c r="X1068" t="str">
        <f>IF(OR(A1068=2019,A1068=2018),IF(IFERROR(VLOOKUP(DATA!D1068,'Year Check'!B:B,1,FALSE),"0"),"1","0")," ")</f>
        <v>1</v>
      </c>
    </row>
    <row r="1069" spans="1:24" x14ac:dyDescent="0.25">
      <c r="A1069">
        <v>2018</v>
      </c>
      <c r="B1069">
        <v>1</v>
      </c>
      <c r="C1069" t="s">
        <v>79</v>
      </c>
      <c r="D1069">
        <v>522</v>
      </c>
      <c r="E1069" t="s">
        <v>45</v>
      </c>
      <c r="F1069" t="s">
        <v>55</v>
      </c>
      <c r="G1069">
        <v>1111893</v>
      </c>
      <c r="H1069" t="s">
        <v>47</v>
      </c>
      <c r="I1069" t="s">
        <v>59</v>
      </c>
      <c r="J1069" t="s">
        <v>53</v>
      </c>
      <c r="K1069" t="s">
        <v>28</v>
      </c>
      <c r="L1069" t="s">
        <v>38</v>
      </c>
      <c r="M1069" t="s">
        <v>34</v>
      </c>
      <c r="N1069" t="s">
        <v>40</v>
      </c>
      <c r="O1069" t="s">
        <v>35</v>
      </c>
      <c r="P1069">
        <v>-3</v>
      </c>
      <c r="Q1069" s="4">
        <v>-210</v>
      </c>
      <c r="R1069" s="4">
        <v>70</v>
      </c>
      <c r="S1069" s="4">
        <v>-84</v>
      </c>
      <c r="T1069" s="4">
        <v>-126</v>
      </c>
      <c r="U1069">
        <v>4</v>
      </c>
      <c r="V1069">
        <v>0</v>
      </c>
      <c r="W1069" t="str">
        <f t="shared" si="16"/>
        <v>Back Order</v>
      </c>
      <c r="X1069" t="str">
        <f>IF(OR(A1069=2019,A1069=2018),IF(IFERROR(VLOOKUP(DATA!D1069,'Year Check'!B:B,1,FALSE),"0"),"1","0")," ")</f>
        <v>1</v>
      </c>
    </row>
    <row r="1070" spans="1:24" x14ac:dyDescent="0.25">
      <c r="A1070">
        <v>2018</v>
      </c>
      <c r="B1070">
        <v>1</v>
      </c>
      <c r="C1070" t="s">
        <v>79</v>
      </c>
      <c r="D1070">
        <v>523</v>
      </c>
      <c r="E1070" t="s">
        <v>45</v>
      </c>
      <c r="F1070" t="s">
        <v>55</v>
      </c>
      <c r="G1070">
        <v>1111893</v>
      </c>
      <c r="H1070" t="s">
        <v>47</v>
      </c>
      <c r="I1070" t="s">
        <v>59</v>
      </c>
      <c r="J1070" t="s">
        <v>53</v>
      </c>
      <c r="K1070" t="s">
        <v>28</v>
      </c>
      <c r="L1070" t="s">
        <v>38</v>
      </c>
      <c r="M1070" t="s">
        <v>34</v>
      </c>
      <c r="N1070" t="s">
        <v>40</v>
      </c>
      <c r="O1070" t="s">
        <v>35</v>
      </c>
      <c r="P1070">
        <v>-3</v>
      </c>
      <c r="Q1070" s="4">
        <v>-210</v>
      </c>
      <c r="R1070" s="4">
        <v>70</v>
      </c>
      <c r="S1070" s="4">
        <v>-84</v>
      </c>
      <c r="T1070" s="4">
        <v>-126</v>
      </c>
      <c r="U1070">
        <v>4</v>
      </c>
      <c r="V1070">
        <v>0</v>
      </c>
      <c r="W1070" t="str">
        <f t="shared" si="16"/>
        <v>Back Order</v>
      </c>
      <c r="X1070" t="str">
        <f>IF(OR(A1070=2019,A1070=2018),IF(IFERROR(VLOOKUP(DATA!D1070,'Year Check'!B:B,1,FALSE),"0"),"1","0")," ")</f>
        <v>1</v>
      </c>
    </row>
    <row r="1071" spans="1:24" x14ac:dyDescent="0.25">
      <c r="A1071">
        <v>2018</v>
      </c>
      <c r="B1071">
        <v>1</v>
      </c>
      <c r="C1071" t="s">
        <v>79</v>
      </c>
      <c r="D1071">
        <v>524</v>
      </c>
      <c r="E1071" t="s">
        <v>45</v>
      </c>
      <c r="F1071" t="s">
        <v>55</v>
      </c>
      <c r="G1071">
        <v>1111893</v>
      </c>
      <c r="H1071" t="s">
        <v>47</v>
      </c>
      <c r="I1071" t="s">
        <v>59</v>
      </c>
      <c r="J1071" t="s">
        <v>53</v>
      </c>
      <c r="K1071" t="s">
        <v>28</v>
      </c>
      <c r="L1071" t="s">
        <v>38</v>
      </c>
      <c r="M1071" t="s">
        <v>34</v>
      </c>
      <c r="N1071" t="s">
        <v>40</v>
      </c>
      <c r="O1071" t="s">
        <v>35</v>
      </c>
      <c r="P1071">
        <v>-3</v>
      </c>
      <c r="Q1071" s="4">
        <v>-210</v>
      </c>
      <c r="R1071" s="4">
        <v>70</v>
      </c>
      <c r="S1071" s="4">
        <v>-84</v>
      </c>
      <c r="T1071" s="4">
        <v>-126</v>
      </c>
      <c r="U1071">
        <v>4</v>
      </c>
      <c r="V1071">
        <v>0</v>
      </c>
      <c r="W1071" t="str">
        <f t="shared" si="16"/>
        <v>Back Order</v>
      </c>
      <c r="X1071" t="str">
        <f>IF(OR(A1071=2019,A1071=2018),IF(IFERROR(VLOOKUP(DATA!D1071,'Year Check'!B:B,1,FALSE),"0"),"1","0")," ")</f>
        <v>1</v>
      </c>
    </row>
    <row r="1072" spans="1:24" x14ac:dyDescent="0.25">
      <c r="A1072">
        <v>2018</v>
      </c>
      <c r="B1072">
        <v>1</v>
      </c>
      <c r="C1072" t="s">
        <v>79</v>
      </c>
      <c r="D1072">
        <v>525</v>
      </c>
      <c r="E1072" t="s">
        <v>45</v>
      </c>
      <c r="F1072" t="s">
        <v>55</v>
      </c>
      <c r="G1072">
        <v>1111893</v>
      </c>
      <c r="H1072" t="s">
        <v>47</v>
      </c>
      <c r="I1072" t="s">
        <v>59</v>
      </c>
      <c r="J1072" t="s">
        <v>53</v>
      </c>
      <c r="K1072" t="s">
        <v>28</v>
      </c>
      <c r="L1072" t="s">
        <v>29</v>
      </c>
      <c r="M1072" t="s">
        <v>34</v>
      </c>
      <c r="N1072" t="s">
        <v>40</v>
      </c>
      <c r="O1072" t="s">
        <v>35</v>
      </c>
      <c r="P1072">
        <v>-3</v>
      </c>
      <c r="Q1072" s="4">
        <v>-210</v>
      </c>
      <c r="R1072" s="4">
        <v>70</v>
      </c>
      <c r="S1072" s="4">
        <v>-84</v>
      </c>
      <c r="T1072" s="4">
        <v>-126</v>
      </c>
      <c r="U1072">
        <v>4</v>
      </c>
      <c r="V1072">
        <v>0</v>
      </c>
      <c r="W1072" t="str">
        <f t="shared" si="16"/>
        <v>Back Order</v>
      </c>
      <c r="X1072" t="str">
        <f>IF(OR(A1072=2019,A1072=2018),IF(IFERROR(VLOOKUP(DATA!D1072,'Year Check'!B:B,1,FALSE),"0"),"1","0")," ")</f>
        <v>1</v>
      </c>
    </row>
    <row r="1073" spans="1:24" x14ac:dyDescent="0.25">
      <c r="A1073">
        <v>2018</v>
      </c>
      <c r="B1073">
        <v>1</v>
      </c>
      <c r="C1073" t="s">
        <v>79</v>
      </c>
      <c r="D1073">
        <v>526</v>
      </c>
      <c r="E1073" t="s">
        <v>45</v>
      </c>
      <c r="F1073" t="s">
        <v>55</v>
      </c>
      <c r="G1073">
        <v>1111893</v>
      </c>
      <c r="H1073" t="s">
        <v>47</v>
      </c>
      <c r="I1073" t="s">
        <v>59</v>
      </c>
      <c r="J1073" t="s">
        <v>53</v>
      </c>
      <c r="K1073" t="s">
        <v>28</v>
      </c>
      <c r="L1073" t="s">
        <v>29</v>
      </c>
      <c r="M1073" t="s">
        <v>34</v>
      </c>
      <c r="N1073" t="s">
        <v>40</v>
      </c>
      <c r="O1073" t="s">
        <v>35</v>
      </c>
      <c r="P1073">
        <v>-3</v>
      </c>
      <c r="Q1073" s="4">
        <v>-210</v>
      </c>
      <c r="R1073" s="4">
        <v>70</v>
      </c>
      <c r="S1073" s="4">
        <v>-84</v>
      </c>
      <c r="T1073" s="4">
        <v>-126</v>
      </c>
      <c r="U1073">
        <v>4</v>
      </c>
      <c r="V1073">
        <v>0</v>
      </c>
      <c r="W1073" t="str">
        <f t="shared" si="16"/>
        <v>Back Order</v>
      </c>
      <c r="X1073" t="str">
        <f>IF(OR(A1073=2019,A1073=2018),IF(IFERROR(VLOOKUP(DATA!D1073,'Year Check'!B:B,1,FALSE),"0"),"1","0")," ")</f>
        <v>1</v>
      </c>
    </row>
    <row r="1074" spans="1:24" x14ac:dyDescent="0.25">
      <c r="A1074">
        <v>2018</v>
      </c>
      <c r="B1074">
        <v>1</v>
      </c>
      <c r="C1074" t="s">
        <v>79</v>
      </c>
      <c r="D1074">
        <v>527</v>
      </c>
      <c r="E1074" t="s">
        <v>45</v>
      </c>
      <c r="F1074" t="s">
        <v>55</v>
      </c>
      <c r="G1074">
        <v>1111893</v>
      </c>
      <c r="H1074" t="s">
        <v>47</v>
      </c>
      <c r="I1074" t="s">
        <v>59</v>
      </c>
      <c r="J1074" t="s">
        <v>53</v>
      </c>
      <c r="K1074" t="s">
        <v>28</v>
      </c>
      <c r="L1074" t="s">
        <v>29</v>
      </c>
      <c r="M1074" t="s">
        <v>34</v>
      </c>
      <c r="N1074" t="s">
        <v>40</v>
      </c>
      <c r="O1074" t="s">
        <v>35</v>
      </c>
      <c r="P1074">
        <v>-3</v>
      </c>
      <c r="Q1074" s="4">
        <v>-210</v>
      </c>
      <c r="R1074" s="4">
        <v>70</v>
      </c>
      <c r="S1074" s="4">
        <v>-84</v>
      </c>
      <c r="T1074" s="4">
        <v>-126</v>
      </c>
      <c r="U1074">
        <v>4</v>
      </c>
      <c r="V1074">
        <v>0</v>
      </c>
      <c r="W1074" t="str">
        <f t="shared" si="16"/>
        <v>Back Order</v>
      </c>
      <c r="X1074" t="str">
        <f>IF(OR(A1074=2019,A1074=2018),IF(IFERROR(VLOOKUP(DATA!D1074,'Year Check'!B:B,1,FALSE),"0"),"1","0")," ")</f>
        <v>1</v>
      </c>
    </row>
    <row r="1075" spans="1:24" x14ac:dyDescent="0.25">
      <c r="A1075">
        <v>2018</v>
      </c>
      <c r="B1075">
        <v>1</v>
      </c>
      <c r="C1075" t="s">
        <v>79</v>
      </c>
      <c r="D1075">
        <v>528</v>
      </c>
      <c r="E1075" t="s">
        <v>45</v>
      </c>
      <c r="F1075" t="s">
        <v>55</v>
      </c>
      <c r="G1075">
        <v>1111893</v>
      </c>
      <c r="H1075" t="s">
        <v>47</v>
      </c>
      <c r="I1075" t="s">
        <v>59</v>
      </c>
      <c r="J1075" t="s">
        <v>53</v>
      </c>
      <c r="K1075" t="s">
        <v>28</v>
      </c>
      <c r="L1075" t="s">
        <v>38</v>
      </c>
      <c r="M1075" t="s">
        <v>30</v>
      </c>
      <c r="N1075" t="s">
        <v>40</v>
      </c>
      <c r="O1075" t="s">
        <v>35</v>
      </c>
      <c r="P1075">
        <v>-3</v>
      </c>
      <c r="Q1075" s="4">
        <v>-210</v>
      </c>
      <c r="R1075" s="4">
        <v>70</v>
      </c>
      <c r="S1075" s="4">
        <v>-84</v>
      </c>
      <c r="T1075" s="4">
        <v>-126</v>
      </c>
      <c r="U1075">
        <v>4</v>
      </c>
      <c r="V1075">
        <v>0</v>
      </c>
      <c r="W1075" t="str">
        <f t="shared" si="16"/>
        <v>Back Order</v>
      </c>
      <c r="X1075" t="str">
        <f>IF(OR(A1075=2019,A1075=2018),IF(IFERROR(VLOOKUP(DATA!D1075,'Year Check'!B:B,1,FALSE),"0"),"1","0")," ")</f>
        <v>1</v>
      </c>
    </row>
    <row r="1076" spans="1:24" x14ac:dyDescent="0.25">
      <c r="A1076">
        <v>2018</v>
      </c>
      <c r="B1076">
        <v>1</v>
      </c>
      <c r="C1076" t="s">
        <v>79</v>
      </c>
      <c r="D1076">
        <v>529</v>
      </c>
      <c r="E1076" t="s">
        <v>45</v>
      </c>
      <c r="F1076" t="s">
        <v>55</v>
      </c>
      <c r="G1076">
        <v>1111893</v>
      </c>
      <c r="H1076" t="s">
        <v>47</v>
      </c>
      <c r="I1076" t="s">
        <v>59</v>
      </c>
      <c r="J1076" t="s">
        <v>53</v>
      </c>
      <c r="K1076" t="s">
        <v>28</v>
      </c>
      <c r="L1076" t="s">
        <v>38</v>
      </c>
      <c r="M1076" t="s">
        <v>30</v>
      </c>
      <c r="N1076" t="s">
        <v>40</v>
      </c>
      <c r="O1076" t="s">
        <v>35</v>
      </c>
      <c r="P1076">
        <v>-3</v>
      </c>
      <c r="Q1076" s="4">
        <v>-210</v>
      </c>
      <c r="R1076" s="4">
        <v>70</v>
      </c>
      <c r="S1076" s="4">
        <v>-84</v>
      </c>
      <c r="T1076" s="4">
        <v>-126</v>
      </c>
      <c r="U1076">
        <v>4</v>
      </c>
      <c r="V1076">
        <v>0</v>
      </c>
      <c r="W1076" t="str">
        <f t="shared" si="16"/>
        <v>Back Order</v>
      </c>
      <c r="X1076" t="str">
        <f>IF(OR(A1076=2019,A1076=2018),IF(IFERROR(VLOOKUP(DATA!D1076,'Year Check'!B:B,1,FALSE),"0"),"1","0")," ")</f>
        <v>1</v>
      </c>
    </row>
    <row r="1077" spans="1:24" x14ac:dyDescent="0.25">
      <c r="A1077">
        <v>2018</v>
      </c>
      <c r="B1077">
        <v>1</v>
      </c>
      <c r="C1077" t="s">
        <v>79</v>
      </c>
      <c r="D1077">
        <v>530</v>
      </c>
      <c r="E1077" t="s">
        <v>50</v>
      </c>
      <c r="F1077" t="s">
        <v>55</v>
      </c>
      <c r="G1077">
        <v>1111823</v>
      </c>
      <c r="H1077" t="s">
        <v>47</v>
      </c>
      <c r="I1077" t="s">
        <v>59</v>
      </c>
      <c r="J1077" t="s">
        <v>53</v>
      </c>
      <c r="K1077" t="s">
        <v>28</v>
      </c>
      <c r="L1077" t="s">
        <v>38</v>
      </c>
      <c r="M1077" t="s">
        <v>39</v>
      </c>
      <c r="N1077" t="s">
        <v>40</v>
      </c>
      <c r="O1077" t="s">
        <v>35</v>
      </c>
      <c r="P1077">
        <v>-3</v>
      </c>
      <c r="Q1077" s="4">
        <v>-210</v>
      </c>
      <c r="R1077" s="4">
        <v>70</v>
      </c>
      <c r="S1077" s="4">
        <v>-84</v>
      </c>
      <c r="T1077" s="4">
        <v>-126</v>
      </c>
      <c r="U1077">
        <v>121</v>
      </c>
      <c r="V1077">
        <v>0</v>
      </c>
      <c r="W1077" t="str">
        <f t="shared" si="16"/>
        <v>Back Order</v>
      </c>
      <c r="X1077" t="str">
        <f>IF(OR(A1077=2019,A1077=2018),IF(IFERROR(VLOOKUP(DATA!D1077,'Year Check'!B:B,1,FALSE),"0"),"1","0")," ")</f>
        <v>1</v>
      </c>
    </row>
    <row r="1078" spans="1:24" x14ac:dyDescent="0.25">
      <c r="A1078">
        <v>2018</v>
      </c>
      <c r="B1078">
        <v>1</v>
      </c>
      <c r="C1078" t="s">
        <v>79</v>
      </c>
      <c r="D1078">
        <v>531</v>
      </c>
      <c r="E1078" t="s">
        <v>50</v>
      </c>
      <c r="F1078" t="s">
        <v>55</v>
      </c>
      <c r="G1078">
        <v>1111823</v>
      </c>
      <c r="H1078" t="s">
        <v>47</v>
      </c>
      <c r="I1078" t="s">
        <v>59</v>
      </c>
      <c r="J1078" t="s">
        <v>53</v>
      </c>
      <c r="K1078" t="s">
        <v>28</v>
      </c>
      <c r="L1078" t="s">
        <v>38</v>
      </c>
      <c r="M1078" t="s">
        <v>39</v>
      </c>
      <c r="N1078" t="s">
        <v>40</v>
      </c>
      <c r="O1078" t="s">
        <v>35</v>
      </c>
      <c r="P1078">
        <v>-3</v>
      </c>
      <c r="Q1078" s="4">
        <v>-210</v>
      </c>
      <c r="R1078" s="4">
        <v>70</v>
      </c>
      <c r="S1078" s="4">
        <v>-84</v>
      </c>
      <c r="T1078" s="4">
        <v>-126</v>
      </c>
      <c r="U1078">
        <v>0</v>
      </c>
      <c r="V1078">
        <v>0</v>
      </c>
      <c r="W1078" t="str">
        <f t="shared" si="16"/>
        <v>Back Order</v>
      </c>
      <c r="X1078" t="str">
        <f>IF(OR(A1078=2019,A1078=2018),IF(IFERROR(VLOOKUP(DATA!D1078,'Year Check'!B:B,1,FALSE),"0"),"1","0")," ")</f>
        <v>1</v>
      </c>
    </row>
    <row r="1079" spans="1:24" x14ac:dyDescent="0.25">
      <c r="A1079">
        <v>2018</v>
      </c>
      <c r="B1079">
        <v>1</v>
      </c>
      <c r="C1079" t="s">
        <v>79</v>
      </c>
      <c r="D1079">
        <v>532</v>
      </c>
      <c r="E1079" t="s">
        <v>50</v>
      </c>
      <c r="F1079" t="s">
        <v>55</v>
      </c>
      <c r="G1079">
        <v>1111823</v>
      </c>
      <c r="H1079" t="s">
        <v>47</v>
      </c>
      <c r="I1079" t="s">
        <v>59</v>
      </c>
      <c r="J1079" t="s">
        <v>53</v>
      </c>
      <c r="K1079" t="s">
        <v>28</v>
      </c>
      <c r="L1079" t="s">
        <v>38</v>
      </c>
      <c r="M1079" t="s">
        <v>39</v>
      </c>
      <c r="N1079" t="s">
        <v>40</v>
      </c>
      <c r="O1079" t="s">
        <v>35</v>
      </c>
      <c r="P1079">
        <v>-3</v>
      </c>
      <c r="Q1079" s="4">
        <v>-210</v>
      </c>
      <c r="R1079" s="4">
        <v>70</v>
      </c>
      <c r="S1079" s="4">
        <v>-84</v>
      </c>
      <c r="T1079" s="4">
        <v>-126</v>
      </c>
      <c r="U1079">
        <v>0</v>
      </c>
      <c r="V1079">
        <v>0</v>
      </c>
      <c r="W1079" t="str">
        <f t="shared" si="16"/>
        <v>Back Order</v>
      </c>
      <c r="X1079" t="str">
        <f>IF(OR(A1079=2019,A1079=2018),IF(IFERROR(VLOOKUP(DATA!D1079,'Year Check'!B:B,1,FALSE),"0"),"1","0")," ")</f>
        <v>1</v>
      </c>
    </row>
    <row r="1080" spans="1:24" x14ac:dyDescent="0.25">
      <c r="A1080">
        <v>2018</v>
      </c>
      <c r="B1080">
        <v>1</v>
      </c>
      <c r="C1080" t="s">
        <v>79</v>
      </c>
      <c r="D1080">
        <v>533</v>
      </c>
      <c r="E1080" t="s">
        <v>23</v>
      </c>
      <c r="F1080" t="s">
        <v>55</v>
      </c>
      <c r="G1080">
        <v>1111893</v>
      </c>
      <c r="H1080" t="s">
        <v>47</v>
      </c>
      <c r="I1080" t="s">
        <v>59</v>
      </c>
      <c r="J1080" t="s">
        <v>53</v>
      </c>
      <c r="K1080" t="s">
        <v>28</v>
      </c>
      <c r="L1080" t="s">
        <v>38</v>
      </c>
      <c r="M1080" t="s">
        <v>39</v>
      </c>
      <c r="N1080" t="s">
        <v>40</v>
      </c>
      <c r="O1080" t="s">
        <v>35</v>
      </c>
      <c r="P1080">
        <v>-3</v>
      </c>
      <c r="Q1080" s="4">
        <v>-210</v>
      </c>
      <c r="R1080" s="4">
        <v>70</v>
      </c>
      <c r="S1080" s="4">
        <v>-84</v>
      </c>
      <c r="T1080" s="4">
        <v>-126</v>
      </c>
      <c r="U1080">
        <v>0</v>
      </c>
      <c r="V1080">
        <v>0</v>
      </c>
      <c r="W1080" t="str">
        <f t="shared" si="16"/>
        <v>Back Order</v>
      </c>
      <c r="X1080" t="str">
        <f>IF(OR(A1080=2019,A1080=2018),IF(IFERROR(VLOOKUP(DATA!D1080,'Year Check'!B:B,1,FALSE),"0"),"1","0")," ")</f>
        <v>1</v>
      </c>
    </row>
    <row r="1081" spans="1:24" x14ac:dyDescent="0.25">
      <c r="A1081">
        <v>2018</v>
      </c>
      <c r="B1081">
        <v>1</v>
      </c>
      <c r="C1081" t="s">
        <v>79</v>
      </c>
      <c r="D1081">
        <v>534</v>
      </c>
      <c r="E1081" t="s">
        <v>23</v>
      </c>
      <c r="F1081" t="s">
        <v>55</v>
      </c>
      <c r="G1081">
        <v>1111893</v>
      </c>
      <c r="H1081" t="s">
        <v>47</v>
      </c>
      <c r="I1081" t="s">
        <v>59</v>
      </c>
      <c r="J1081" t="s">
        <v>53</v>
      </c>
      <c r="K1081" t="s">
        <v>28</v>
      </c>
      <c r="L1081" t="s">
        <v>38</v>
      </c>
      <c r="M1081" t="s">
        <v>39</v>
      </c>
      <c r="N1081" t="s">
        <v>40</v>
      </c>
      <c r="O1081" t="s">
        <v>35</v>
      </c>
      <c r="P1081">
        <v>-3</v>
      </c>
      <c r="Q1081" s="4">
        <v>-210</v>
      </c>
      <c r="R1081" s="4">
        <v>70</v>
      </c>
      <c r="S1081" s="4">
        <v>-84</v>
      </c>
      <c r="T1081" s="4">
        <v>-126</v>
      </c>
      <c r="U1081">
        <v>0</v>
      </c>
      <c r="V1081">
        <v>0</v>
      </c>
      <c r="W1081" t="str">
        <f t="shared" si="16"/>
        <v>Back Order</v>
      </c>
      <c r="X1081" t="str">
        <f>IF(OR(A1081=2019,A1081=2018),IF(IFERROR(VLOOKUP(DATA!D1081,'Year Check'!B:B,1,FALSE),"0"),"1","0")," ")</f>
        <v>1</v>
      </c>
    </row>
    <row r="1082" spans="1:24" x14ac:dyDescent="0.25">
      <c r="A1082">
        <v>2018</v>
      </c>
      <c r="B1082">
        <v>1</v>
      </c>
      <c r="C1082" t="s">
        <v>79</v>
      </c>
      <c r="D1082">
        <v>535</v>
      </c>
      <c r="E1082" t="s">
        <v>23</v>
      </c>
      <c r="F1082" t="s">
        <v>55</v>
      </c>
      <c r="G1082">
        <v>1111893</v>
      </c>
      <c r="H1082" t="s">
        <v>47</v>
      </c>
      <c r="I1082" t="s">
        <v>59</v>
      </c>
      <c r="J1082" t="s">
        <v>53</v>
      </c>
      <c r="K1082" t="s">
        <v>28</v>
      </c>
      <c r="L1082" t="s">
        <v>38</v>
      </c>
      <c r="M1082" t="s">
        <v>39</v>
      </c>
      <c r="N1082" t="s">
        <v>40</v>
      </c>
      <c r="O1082" t="s">
        <v>35</v>
      </c>
      <c r="P1082">
        <v>-3</v>
      </c>
      <c r="Q1082" s="4">
        <v>-210</v>
      </c>
      <c r="R1082" s="4">
        <v>70</v>
      </c>
      <c r="S1082" s="4">
        <v>-84</v>
      </c>
      <c r="T1082" s="4">
        <v>-126</v>
      </c>
      <c r="U1082">
        <v>0</v>
      </c>
      <c r="V1082">
        <v>0</v>
      </c>
      <c r="W1082" t="str">
        <f t="shared" si="16"/>
        <v>Back Order</v>
      </c>
      <c r="X1082" t="str">
        <f>IF(OR(A1082=2019,A1082=2018),IF(IFERROR(VLOOKUP(DATA!D1082,'Year Check'!B:B,1,FALSE),"0"),"1","0")," ")</f>
        <v>1</v>
      </c>
    </row>
    <row r="1083" spans="1:24" x14ac:dyDescent="0.25">
      <c r="A1083">
        <v>2018</v>
      </c>
      <c r="B1083">
        <v>1</v>
      </c>
      <c r="C1083" t="s">
        <v>79</v>
      </c>
      <c r="D1083">
        <v>536</v>
      </c>
      <c r="E1083" t="s">
        <v>23</v>
      </c>
      <c r="F1083" t="s">
        <v>55</v>
      </c>
      <c r="G1083">
        <v>1111893</v>
      </c>
      <c r="H1083" t="s">
        <v>47</v>
      </c>
      <c r="I1083" t="s">
        <v>59</v>
      </c>
      <c r="J1083" t="s">
        <v>53</v>
      </c>
      <c r="K1083" t="s">
        <v>28</v>
      </c>
      <c r="L1083" t="s">
        <v>38</v>
      </c>
      <c r="M1083" t="s">
        <v>39</v>
      </c>
      <c r="N1083" t="s">
        <v>40</v>
      </c>
      <c r="O1083" t="s">
        <v>35</v>
      </c>
      <c r="P1083">
        <v>-3</v>
      </c>
      <c r="Q1083" s="4">
        <v>-210</v>
      </c>
      <c r="R1083" s="4">
        <v>70</v>
      </c>
      <c r="S1083" s="4">
        <v>-84</v>
      </c>
      <c r="T1083" s="4">
        <v>-126</v>
      </c>
      <c r="U1083">
        <v>0</v>
      </c>
      <c r="V1083">
        <v>0</v>
      </c>
      <c r="W1083" t="str">
        <f t="shared" si="16"/>
        <v>Back Order</v>
      </c>
      <c r="X1083" t="str">
        <f>IF(OR(A1083=2019,A1083=2018),IF(IFERROR(VLOOKUP(DATA!D1083,'Year Check'!B:B,1,FALSE),"0"),"1","0")," ")</f>
        <v>1</v>
      </c>
    </row>
    <row r="1084" spans="1:24" x14ac:dyDescent="0.25">
      <c r="A1084">
        <v>2018</v>
      </c>
      <c r="B1084">
        <v>1</v>
      </c>
      <c r="C1084" t="s">
        <v>79</v>
      </c>
      <c r="D1084">
        <v>537</v>
      </c>
      <c r="E1084" t="s">
        <v>45</v>
      </c>
      <c r="F1084" t="s">
        <v>55</v>
      </c>
      <c r="G1084">
        <v>1111193</v>
      </c>
      <c r="H1084" t="s">
        <v>47</v>
      </c>
      <c r="I1084" t="s">
        <v>59</v>
      </c>
      <c r="J1084" t="s">
        <v>53</v>
      </c>
      <c r="K1084" t="s">
        <v>28</v>
      </c>
      <c r="L1084" t="s">
        <v>29</v>
      </c>
      <c r="M1084" t="s">
        <v>39</v>
      </c>
      <c r="N1084" t="s">
        <v>40</v>
      </c>
      <c r="O1084" t="s">
        <v>35</v>
      </c>
      <c r="P1084">
        <v>-3</v>
      </c>
      <c r="Q1084" s="4">
        <v>-210</v>
      </c>
      <c r="R1084" s="4">
        <v>70</v>
      </c>
      <c r="S1084" s="4">
        <v>-84</v>
      </c>
      <c r="T1084" s="4">
        <v>-126</v>
      </c>
      <c r="U1084">
        <v>0</v>
      </c>
      <c r="V1084">
        <v>0</v>
      </c>
      <c r="W1084" t="str">
        <f t="shared" si="16"/>
        <v>Back Order</v>
      </c>
      <c r="X1084" t="str">
        <f>IF(OR(A1084=2019,A1084=2018),IF(IFERROR(VLOOKUP(DATA!D1084,'Year Check'!B:B,1,FALSE),"0"),"1","0")," ")</f>
        <v>1</v>
      </c>
    </row>
    <row r="1085" spans="1:24" x14ac:dyDescent="0.25">
      <c r="A1085">
        <v>2018</v>
      </c>
      <c r="B1085">
        <v>1</v>
      </c>
      <c r="C1085" t="s">
        <v>79</v>
      </c>
      <c r="D1085">
        <v>538</v>
      </c>
      <c r="E1085" t="s">
        <v>50</v>
      </c>
      <c r="F1085" t="s">
        <v>55</v>
      </c>
      <c r="G1085">
        <v>1111117</v>
      </c>
      <c r="H1085" t="s">
        <v>47</v>
      </c>
      <c r="I1085" t="s">
        <v>59</v>
      </c>
      <c r="J1085" t="s">
        <v>53</v>
      </c>
      <c r="K1085" t="s">
        <v>28</v>
      </c>
      <c r="L1085" t="s">
        <v>29</v>
      </c>
      <c r="M1085" t="s">
        <v>39</v>
      </c>
      <c r="N1085" t="s">
        <v>40</v>
      </c>
      <c r="O1085" t="s">
        <v>35</v>
      </c>
      <c r="P1085">
        <v>-3</v>
      </c>
      <c r="Q1085" s="4">
        <v>-210</v>
      </c>
      <c r="R1085" s="4">
        <v>70</v>
      </c>
      <c r="S1085" s="4">
        <v>-84</v>
      </c>
      <c r="T1085" s="4">
        <v>-126</v>
      </c>
      <c r="U1085">
        <v>0</v>
      </c>
      <c r="V1085">
        <v>0</v>
      </c>
      <c r="W1085" t="str">
        <f t="shared" si="16"/>
        <v>Back Order</v>
      </c>
      <c r="X1085" t="str">
        <f>IF(OR(A1085=2019,A1085=2018),IF(IFERROR(VLOOKUP(DATA!D1085,'Year Check'!B:B,1,FALSE),"0"),"1","0")," ")</f>
        <v>1</v>
      </c>
    </row>
    <row r="1086" spans="1:24" x14ac:dyDescent="0.25">
      <c r="A1086">
        <v>2018</v>
      </c>
      <c r="B1086">
        <v>1</v>
      </c>
      <c r="C1086" t="s">
        <v>79</v>
      </c>
      <c r="D1086">
        <v>539</v>
      </c>
      <c r="E1086" t="s">
        <v>50</v>
      </c>
      <c r="F1086" t="s">
        <v>55</v>
      </c>
      <c r="G1086">
        <v>1111117</v>
      </c>
      <c r="H1086" t="s">
        <v>47</v>
      </c>
      <c r="I1086" t="s">
        <v>59</v>
      </c>
      <c r="J1086" t="s">
        <v>53</v>
      </c>
      <c r="K1086" t="s">
        <v>28</v>
      </c>
      <c r="L1086" t="s">
        <v>29</v>
      </c>
      <c r="M1086" t="s">
        <v>39</v>
      </c>
      <c r="N1086" t="s">
        <v>40</v>
      </c>
      <c r="O1086" t="s">
        <v>35</v>
      </c>
      <c r="P1086">
        <v>-3</v>
      </c>
      <c r="Q1086" s="4">
        <v>-210</v>
      </c>
      <c r="R1086" s="4">
        <v>70</v>
      </c>
      <c r="S1086" s="4">
        <v>-84</v>
      </c>
      <c r="T1086" s="4">
        <v>-126</v>
      </c>
      <c r="U1086">
        <v>4</v>
      </c>
      <c r="V1086">
        <v>0</v>
      </c>
      <c r="W1086" t="str">
        <f t="shared" si="16"/>
        <v>Back Order</v>
      </c>
      <c r="X1086" t="str">
        <f>IF(OR(A1086=2019,A1086=2018),IF(IFERROR(VLOOKUP(DATA!D1086,'Year Check'!B:B,1,FALSE),"0"),"1","0")," ")</f>
        <v>1</v>
      </c>
    </row>
    <row r="1087" spans="1:24" x14ac:dyDescent="0.25">
      <c r="A1087">
        <v>2018</v>
      </c>
      <c r="B1087">
        <v>1</v>
      </c>
      <c r="C1087" t="s">
        <v>79</v>
      </c>
      <c r="D1087">
        <v>540</v>
      </c>
      <c r="E1087" t="s">
        <v>45</v>
      </c>
      <c r="F1087" t="s">
        <v>55</v>
      </c>
      <c r="G1087">
        <v>1111112</v>
      </c>
      <c r="H1087" t="s">
        <v>47</v>
      </c>
      <c r="I1087" t="s">
        <v>59</v>
      </c>
      <c r="J1087" t="s">
        <v>53</v>
      </c>
      <c r="K1087" t="s">
        <v>28</v>
      </c>
      <c r="L1087" t="s">
        <v>38</v>
      </c>
      <c r="M1087" t="s">
        <v>30</v>
      </c>
      <c r="N1087" t="s">
        <v>40</v>
      </c>
      <c r="O1087" t="s">
        <v>35</v>
      </c>
      <c r="P1087">
        <v>-3</v>
      </c>
      <c r="Q1087" s="4">
        <v>-210</v>
      </c>
      <c r="R1087" s="4">
        <v>70</v>
      </c>
      <c r="S1087" s="4">
        <v>-84</v>
      </c>
      <c r="T1087" s="4">
        <v>-126</v>
      </c>
      <c r="U1087">
        <v>4</v>
      </c>
      <c r="V1087">
        <v>0</v>
      </c>
      <c r="W1087" t="str">
        <f t="shared" si="16"/>
        <v>Back Order</v>
      </c>
      <c r="X1087" t="str">
        <f>IF(OR(A1087=2019,A1087=2018),IF(IFERROR(VLOOKUP(DATA!D1087,'Year Check'!B:B,1,FALSE),"0"),"1","0")," ")</f>
        <v>1</v>
      </c>
    </row>
    <row r="1088" spans="1:24" x14ac:dyDescent="0.25">
      <c r="A1088">
        <v>2018</v>
      </c>
      <c r="B1088">
        <v>1</v>
      </c>
      <c r="C1088" t="s">
        <v>79</v>
      </c>
      <c r="D1088">
        <v>541</v>
      </c>
      <c r="E1088" t="s">
        <v>23</v>
      </c>
      <c r="F1088" t="s">
        <v>55</v>
      </c>
      <c r="G1088">
        <v>1111184</v>
      </c>
      <c r="H1088" t="s">
        <v>47</v>
      </c>
      <c r="I1088" t="s">
        <v>59</v>
      </c>
      <c r="J1088" t="s">
        <v>53</v>
      </c>
      <c r="K1088" t="s">
        <v>28</v>
      </c>
      <c r="L1088" t="s">
        <v>29</v>
      </c>
      <c r="M1088" t="s">
        <v>39</v>
      </c>
      <c r="N1088" t="s">
        <v>40</v>
      </c>
      <c r="O1088" t="s">
        <v>35</v>
      </c>
      <c r="P1088">
        <v>-3</v>
      </c>
      <c r="Q1088" s="4">
        <v>-210</v>
      </c>
      <c r="R1088" s="4">
        <v>70</v>
      </c>
      <c r="S1088" s="4">
        <v>-84</v>
      </c>
      <c r="T1088" s="4">
        <v>-126</v>
      </c>
      <c r="U1088">
        <v>4</v>
      </c>
      <c r="V1088">
        <v>0</v>
      </c>
      <c r="W1088" t="str">
        <f t="shared" si="16"/>
        <v>Back Order</v>
      </c>
      <c r="X1088" t="str">
        <f>IF(OR(A1088=2019,A1088=2018),IF(IFERROR(VLOOKUP(DATA!D1088,'Year Check'!B:B,1,FALSE),"0"),"1","0")," ")</f>
        <v>1</v>
      </c>
    </row>
    <row r="1089" spans="1:24" x14ac:dyDescent="0.25">
      <c r="A1089">
        <v>2018</v>
      </c>
      <c r="B1089">
        <v>1</v>
      </c>
      <c r="C1089" t="s">
        <v>79</v>
      </c>
      <c r="D1089">
        <v>542</v>
      </c>
      <c r="E1089" t="s">
        <v>50</v>
      </c>
      <c r="F1089" t="s">
        <v>55</v>
      </c>
      <c r="G1089">
        <v>1111823</v>
      </c>
      <c r="H1089" t="s">
        <v>47</v>
      </c>
      <c r="I1089" t="s">
        <v>59</v>
      </c>
      <c r="J1089" t="s">
        <v>53</v>
      </c>
      <c r="K1089" t="s">
        <v>28</v>
      </c>
      <c r="L1089" t="s">
        <v>38</v>
      </c>
      <c r="M1089" t="s">
        <v>34</v>
      </c>
      <c r="N1089" t="s">
        <v>40</v>
      </c>
      <c r="O1089" t="s">
        <v>35</v>
      </c>
      <c r="P1089">
        <v>-3</v>
      </c>
      <c r="Q1089" s="4">
        <v>-210</v>
      </c>
      <c r="R1089" s="4">
        <v>70</v>
      </c>
      <c r="S1089" s="4">
        <v>-84</v>
      </c>
      <c r="T1089" s="4">
        <v>-126</v>
      </c>
      <c r="U1089">
        <v>4</v>
      </c>
      <c r="V1089">
        <v>0</v>
      </c>
      <c r="W1089" t="str">
        <f t="shared" si="16"/>
        <v>Back Order</v>
      </c>
      <c r="X1089" t="str">
        <f>IF(OR(A1089=2019,A1089=2018),IF(IFERROR(VLOOKUP(DATA!D1089,'Year Check'!B:B,1,FALSE),"0"),"1","0")," ")</f>
        <v>1</v>
      </c>
    </row>
    <row r="1090" spans="1:24" x14ac:dyDescent="0.25">
      <c r="A1090">
        <v>2018</v>
      </c>
      <c r="B1090">
        <v>1</v>
      </c>
      <c r="C1090" t="s">
        <v>79</v>
      </c>
      <c r="D1090">
        <v>543</v>
      </c>
      <c r="E1090" t="s">
        <v>50</v>
      </c>
      <c r="F1090" t="s">
        <v>55</v>
      </c>
      <c r="G1090">
        <v>1111823</v>
      </c>
      <c r="H1090" t="s">
        <v>47</v>
      </c>
      <c r="I1090" t="s">
        <v>59</v>
      </c>
      <c r="J1090" t="s">
        <v>53</v>
      </c>
      <c r="K1090" t="s">
        <v>28</v>
      </c>
      <c r="L1090" t="s">
        <v>38</v>
      </c>
      <c r="M1090" t="s">
        <v>34</v>
      </c>
      <c r="N1090" t="s">
        <v>40</v>
      </c>
      <c r="O1090" t="s">
        <v>35</v>
      </c>
      <c r="P1090">
        <v>-3</v>
      </c>
      <c r="Q1090" s="4">
        <v>-210</v>
      </c>
      <c r="R1090" s="4">
        <v>70</v>
      </c>
      <c r="S1090" s="4">
        <v>-84</v>
      </c>
      <c r="T1090" s="4">
        <v>-126</v>
      </c>
      <c r="U1090">
        <v>4</v>
      </c>
      <c r="V1090">
        <v>0</v>
      </c>
      <c r="W1090" t="str">
        <f t="shared" si="16"/>
        <v>Back Order</v>
      </c>
      <c r="X1090" t="str">
        <f>IF(OR(A1090=2019,A1090=2018),IF(IFERROR(VLOOKUP(DATA!D1090,'Year Check'!B:B,1,FALSE),"0"),"1","0")," ")</f>
        <v>1</v>
      </c>
    </row>
    <row r="1091" spans="1:24" x14ac:dyDescent="0.25">
      <c r="A1091">
        <v>2018</v>
      </c>
      <c r="B1091">
        <v>1</v>
      </c>
      <c r="C1091" t="s">
        <v>79</v>
      </c>
      <c r="D1091">
        <v>544</v>
      </c>
      <c r="E1091" t="s">
        <v>50</v>
      </c>
      <c r="F1091" t="s">
        <v>55</v>
      </c>
      <c r="G1091">
        <v>1111823</v>
      </c>
      <c r="H1091" t="s">
        <v>47</v>
      </c>
      <c r="I1091" t="s">
        <v>59</v>
      </c>
      <c r="J1091" t="s">
        <v>53</v>
      </c>
      <c r="K1091" t="s">
        <v>28</v>
      </c>
      <c r="L1091" t="s">
        <v>38</v>
      </c>
      <c r="M1091" t="s">
        <v>34</v>
      </c>
      <c r="N1091" t="s">
        <v>40</v>
      </c>
      <c r="O1091" t="s">
        <v>35</v>
      </c>
      <c r="P1091">
        <v>-3</v>
      </c>
      <c r="Q1091" s="4">
        <v>-210</v>
      </c>
      <c r="R1091" s="4">
        <v>70</v>
      </c>
      <c r="S1091" s="4">
        <v>-84</v>
      </c>
      <c r="T1091" s="4">
        <v>-126</v>
      </c>
      <c r="U1091">
        <v>4</v>
      </c>
      <c r="V1091">
        <v>0</v>
      </c>
      <c r="W1091" t="str">
        <f t="shared" si="16"/>
        <v>Back Order</v>
      </c>
      <c r="X1091" t="str">
        <f>IF(OR(A1091=2019,A1091=2018),IF(IFERROR(VLOOKUP(DATA!D1091,'Year Check'!B:B,1,FALSE),"0"),"1","0")," ")</f>
        <v>1</v>
      </c>
    </row>
    <row r="1092" spans="1:24" x14ac:dyDescent="0.25">
      <c r="A1092">
        <v>2018</v>
      </c>
      <c r="B1092">
        <v>1</v>
      </c>
      <c r="C1092" t="s">
        <v>79</v>
      </c>
      <c r="D1092">
        <v>545</v>
      </c>
      <c r="E1092" t="s">
        <v>50</v>
      </c>
      <c r="F1092" t="s">
        <v>55</v>
      </c>
      <c r="G1092">
        <v>1111823</v>
      </c>
      <c r="H1092" t="s">
        <v>47</v>
      </c>
      <c r="I1092" t="s">
        <v>59</v>
      </c>
      <c r="J1092" t="s">
        <v>53</v>
      </c>
      <c r="K1092" t="s">
        <v>28</v>
      </c>
      <c r="L1092" t="s">
        <v>38</v>
      </c>
      <c r="M1092" t="s">
        <v>34</v>
      </c>
      <c r="N1092" t="s">
        <v>40</v>
      </c>
      <c r="O1092" t="s">
        <v>35</v>
      </c>
      <c r="P1092">
        <v>-3</v>
      </c>
      <c r="Q1092" s="4">
        <v>-210</v>
      </c>
      <c r="R1092" s="4">
        <v>70</v>
      </c>
      <c r="S1092" s="4">
        <v>-84</v>
      </c>
      <c r="T1092" s="4">
        <v>-126</v>
      </c>
      <c r="U1092">
        <v>4</v>
      </c>
      <c r="V1092">
        <v>0</v>
      </c>
      <c r="W1092" t="str">
        <f t="shared" ref="W1092:W1155" si="17">IF(P1092&lt;0,"Back Order","Not Back Order")</f>
        <v>Back Order</v>
      </c>
      <c r="X1092" t="str">
        <f>IF(OR(A1092=2019,A1092=2018),IF(IFERROR(VLOOKUP(DATA!D1092,'Year Check'!B:B,1,FALSE),"0"),"1","0")," ")</f>
        <v>1</v>
      </c>
    </row>
    <row r="1093" spans="1:24" x14ac:dyDescent="0.25">
      <c r="A1093">
        <v>2018</v>
      </c>
      <c r="B1093">
        <v>1</v>
      </c>
      <c r="C1093" t="s">
        <v>79</v>
      </c>
      <c r="D1093">
        <v>546</v>
      </c>
      <c r="E1093" t="s">
        <v>45</v>
      </c>
      <c r="F1093" t="s">
        <v>55</v>
      </c>
      <c r="G1093">
        <v>1111893</v>
      </c>
      <c r="H1093" t="s">
        <v>47</v>
      </c>
      <c r="I1093" t="s">
        <v>59</v>
      </c>
      <c r="J1093" t="s">
        <v>53</v>
      </c>
      <c r="K1093" t="s">
        <v>28</v>
      </c>
      <c r="L1093" t="s">
        <v>29</v>
      </c>
      <c r="M1093" t="s">
        <v>34</v>
      </c>
      <c r="N1093" t="s">
        <v>40</v>
      </c>
      <c r="O1093" t="s">
        <v>35</v>
      </c>
      <c r="P1093">
        <v>-3</v>
      </c>
      <c r="Q1093" s="4">
        <v>-210</v>
      </c>
      <c r="R1093" s="4">
        <v>70</v>
      </c>
      <c r="S1093" s="4">
        <v>-84</v>
      </c>
      <c r="T1093" s="4">
        <v>-126</v>
      </c>
      <c r="U1093">
        <v>4</v>
      </c>
      <c r="V1093">
        <v>0</v>
      </c>
      <c r="W1093" t="str">
        <f t="shared" si="17"/>
        <v>Back Order</v>
      </c>
      <c r="X1093" t="str">
        <f>IF(OR(A1093=2019,A1093=2018),IF(IFERROR(VLOOKUP(DATA!D1093,'Year Check'!B:B,1,FALSE),"0"),"1","0")," ")</f>
        <v>1</v>
      </c>
    </row>
    <row r="1094" spans="1:24" x14ac:dyDescent="0.25">
      <c r="A1094">
        <v>2018</v>
      </c>
      <c r="B1094">
        <v>1</v>
      </c>
      <c r="C1094" t="s">
        <v>79</v>
      </c>
      <c r="D1094">
        <v>547</v>
      </c>
      <c r="E1094" t="s">
        <v>45</v>
      </c>
      <c r="F1094" t="s">
        <v>55</v>
      </c>
      <c r="G1094">
        <v>1111893</v>
      </c>
      <c r="H1094" t="s">
        <v>47</v>
      </c>
      <c r="I1094" t="s">
        <v>59</v>
      </c>
      <c r="J1094" t="s">
        <v>53</v>
      </c>
      <c r="K1094" t="s">
        <v>28</v>
      </c>
      <c r="L1094" t="s">
        <v>29</v>
      </c>
      <c r="M1094" t="s">
        <v>34</v>
      </c>
      <c r="N1094" t="s">
        <v>40</v>
      </c>
      <c r="O1094" t="s">
        <v>35</v>
      </c>
      <c r="P1094">
        <v>-3</v>
      </c>
      <c r="Q1094" s="4">
        <v>-210</v>
      </c>
      <c r="R1094" s="4">
        <v>70</v>
      </c>
      <c r="S1094" s="4">
        <v>-84</v>
      </c>
      <c r="T1094" s="4">
        <v>-126</v>
      </c>
      <c r="U1094">
        <v>4</v>
      </c>
      <c r="V1094">
        <v>0</v>
      </c>
      <c r="W1094" t="str">
        <f t="shared" si="17"/>
        <v>Back Order</v>
      </c>
      <c r="X1094" t="str">
        <f>IF(OR(A1094=2019,A1094=2018),IF(IFERROR(VLOOKUP(DATA!D1094,'Year Check'!B:B,1,FALSE),"0"),"1","0")," ")</f>
        <v>1</v>
      </c>
    </row>
    <row r="1095" spans="1:24" x14ac:dyDescent="0.25">
      <c r="A1095">
        <v>2018</v>
      </c>
      <c r="B1095">
        <v>1</v>
      </c>
      <c r="C1095" t="s">
        <v>79</v>
      </c>
      <c r="D1095">
        <v>548</v>
      </c>
      <c r="E1095" t="s">
        <v>45</v>
      </c>
      <c r="F1095" t="s">
        <v>55</v>
      </c>
      <c r="G1095">
        <v>1111893</v>
      </c>
      <c r="H1095" t="s">
        <v>47</v>
      </c>
      <c r="I1095" t="s">
        <v>59</v>
      </c>
      <c r="J1095" t="s">
        <v>53</v>
      </c>
      <c r="K1095" t="s">
        <v>28</v>
      </c>
      <c r="L1095" t="s">
        <v>29</v>
      </c>
      <c r="M1095" t="s">
        <v>34</v>
      </c>
      <c r="N1095" t="s">
        <v>40</v>
      </c>
      <c r="O1095" t="s">
        <v>35</v>
      </c>
      <c r="P1095">
        <v>-3</v>
      </c>
      <c r="Q1095" s="4">
        <v>-210</v>
      </c>
      <c r="R1095" s="4">
        <v>70</v>
      </c>
      <c r="S1095" s="4">
        <v>-84</v>
      </c>
      <c r="T1095" s="4">
        <v>-126</v>
      </c>
      <c r="U1095">
        <v>0</v>
      </c>
      <c r="V1095">
        <v>0</v>
      </c>
      <c r="W1095" t="str">
        <f t="shared" si="17"/>
        <v>Back Order</v>
      </c>
      <c r="X1095" t="str">
        <f>IF(OR(A1095=2019,A1095=2018),IF(IFERROR(VLOOKUP(DATA!D1095,'Year Check'!B:B,1,FALSE),"0"),"1","0")," ")</f>
        <v>1</v>
      </c>
    </row>
    <row r="1096" spans="1:24" x14ac:dyDescent="0.25">
      <c r="A1096">
        <v>2018</v>
      </c>
      <c r="B1096">
        <v>1</v>
      </c>
      <c r="C1096" t="s">
        <v>79</v>
      </c>
      <c r="D1096">
        <v>549</v>
      </c>
      <c r="E1096" t="s">
        <v>23</v>
      </c>
      <c r="F1096" t="s">
        <v>55</v>
      </c>
      <c r="G1096">
        <v>1111893</v>
      </c>
      <c r="H1096" t="s">
        <v>47</v>
      </c>
      <c r="I1096" t="s">
        <v>59</v>
      </c>
      <c r="J1096" t="s">
        <v>53</v>
      </c>
      <c r="K1096" t="s">
        <v>28</v>
      </c>
      <c r="L1096" t="s">
        <v>29</v>
      </c>
      <c r="M1096" t="s">
        <v>34</v>
      </c>
      <c r="N1096" t="s">
        <v>40</v>
      </c>
      <c r="O1096" t="s">
        <v>35</v>
      </c>
      <c r="P1096">
        <v>-3</v>
      </c>
      <c r="Q1096" s="4">
        <v>-210</v>
      </c>
      <c r="R1096" s="4">
        <v>70</v>
      </c>
      <c r="S1096" s="4">
        <v>-84</v>
      </c>
      <c r="T1096" s="4">
        <v>-126</v>
      </c>
      <c r="U1096">
        <v>3</v>
      </c>
      <c r="V1096">
        <v>0</v>
      </c>
      <c r="W1096" t="str">
        <f t="shared" si="17"/>
        <v>Back Order</v>
      </c>
      <c r="X1096" t="str">
        <f>IF(OR(A1096=2019,A1096=2018),IF(IFERROR(VLOOKUP(DATA!D1096,'Year Check'!B:B,1,FALSE),"0"),"1","0")," ")</f>
        <v>1</v>
      </c>
    </row>
    <row r="1097" spans="1:24" x14ac:dyDescent="0.25">
      <c r="A1097">
        <v>2018</v>
      </c>
      <c r="B1097">
        <v>1</v>
      </c>
      <c r="C1097" t="s">
        <v>79</v>
      </c>
      <c r="D1097">
        <v>550</v>
      </c>
      <c r="E1097" t="s">
        <v>23</v>
      </c>
      <c r="F1097" t="s">
        <v>55</v>
      </c>
      <c r="G1097">
        <v>1111893</v>
      </c>
      <c r="H1097" t="s">
        <v>47</v>
      </c>
      <c r="I1097" t="s">
        <v>59</v>
      </c>
      <c r="J1097" t="s">
        <v>53</v>
      </c>
      <c r="K1097" t="s">
        <v>28</v>
      </c>
      <c r="L1097" t="s">
        <v>29</v>
      </c>
      <c r="M1097" t="s">
        <v>34</v>
      </c>
      <c r="N1097" t="s">
        <v>40</v>
      </c>
      <c r="O1097" t="s">
        <v>35</v>
      </c>
      <c r="P1097">
        <v>-3</v>
      </c>
      <c r="Q1097" s="4">
        <v>-210</v>
      </c>
      <c r="R1097" s="4">
        <v>70</v>
      </c>
      <c r="S1097" s="4">
        <v>-84</v>
      </c>
      <c r="T1097" s="4">
        <v>-126</v>
      </c>
      <c r="U1097">
        <v>3</v>
      </c>
      <c r="V1097">
        <v>0</v>
      </c>
      <c r="W1097" t="str">
        <f t="shared" si="17"/>
        <v>Back Order</v>
      </c>
      <c r="X1097" t="str">
        <f>IF(OR(A1097=2019,A1097=2018),IF(IFERROR(VLOOKUP(DATA!D1097,'Year Check'!B:B,1,FALSE),"0"),"1","0")," ")</f>
        <v>1</v>
      </c>
    </row>
    <row r="1098" spans="1:24" x14ac:dyDescent="0.25">
      <c r="A1098">
        <v>2018</v>
      </c>
      <c r="B1098">
        <v>1</v>
      </c>
      <c r="C1098" t="s">
        <v>79</v>
      </c>
      <c r="D1098">
        <v>551</v>
      </c>
      <c r="E1098" t="s">
        <v>45</v>
      </c>
      <c r="F1098" t="s">
        <v>55</v>
      </c>
      <c r="G1098">
        <v>1111193</v>
      </c>
      <c r="H1098" t="s">
        <v>47</v>
      </c>
      <c r="I1098" t="s">
        <v>59</v>
      </c>
      <c r="J1098" t="s">
        <v>53</v>
      </c>
      <c r="K1098" t="s">
        <v>28</v>
      </c>
      <c r="L1098" t="s">
        <v>29</v>
      </c>
      <c r="M1098" t="s">
        <v>34</v>
      </c>
      <c r="N1098" t="s">
        <v>40</v>
      </c>
      <c r="O1098" t="s">
        <v>35</v>
      </c>
      <c r="P1098">
        <v>-3</v>
      </c>
      <c r="Q1098" s="4">
        <v>-210</v>
      </c>
      <c r="R1098" s="4">
        <v>70</v>
      </c>
      <c r="S1098" s="4">
        <v>-84</v>
      </c>
      <c r="T1098" s="4">
        <v>-126</v>
      </c>
      <c r="U1098">
        <v>3</v>
      </c>
      <c r="V1098">
        <v>0</v>
      </c>
      <c r="W1098" t="str">
        <f t="shared" si="17"/>
        <v>Back Order</v>
      </c>
      <c r="X1098" t="str">
        <f>IF(OR(A1098=2019,A1098=2018),IF(IFERROR(VLOOKUP(DATA!D1098,'Year Check'!B:B,1,FALSE),"0"),"1","0")," ")</f>
        <v>1</v>
      </c>
    </row>
    <row r="1099" spans="1:24" x14ac:dyDescent="0.25">
      <c r="A1099">
        <v>2018</v>
      </c>
      <c r="B1099">
        <v>1</v>
      </c>
      <c r="C1099" t="s">
        <v>79</v>
      </c>
      <c r="D1099">
        <v>552</v>
      </c>
      <c r="E1099" t="s">
        <v>45</v>
      </c>
      <c r="F1099" t="s">
        <v>55</v>
      </c>
      <c r="G1099">
        <v>1111193</v>
      </c>
      <c r="H1099" t="s">
        <v>47</v>
      </c>
      <c r="I1099" t="s">
        <v>59</v>
      </c>
      <c r="J1099" t="s">
        <v>53</v>
      </c>
      <c r="K1099" t="s">
        <v>28</v>
      </c>
      <c r="L1099" t="s">
        <v>29</v>
      </c>
      <c r="M1099" t="s">
        <v>34</v>
      </c>
      <c r="N1099" t="s">
        <v>40</v>
      </c>
      <c r="O1099" t="s">
        <v>35</v>
      </c>
      <c r="P1099">
        <v>-3</v>
      </c>
      <c r="Q1099" s="4">
        <v>-210</v>
      </c>
      <c r="R1099" s="4">
        <v>70</v>
      </c>
      <c r="S1099" s="4">
        <v>-84</v>
      </c>
      <c r="T1099" s="4">
        <v>-126</v>
      </c>
      <c r="U1099">
        <v>3</v>
      </c>
      <c r="V1099">
        <v>0</v>
      </c>
      <c r="W1099" t="str">
        <f t="shared" si="17"/>
        <v>Back Order</v>
      </c>
      <c r="X1099" t="str">
        <f>IF(OR(A1099=2019,A1099=2018),IF(IFERROR(VLOOKUP(DATA!D1099,'Year Check'!B:B,1,FALSE),"0"),"1","0")," ")</f>
        <v>1</v>
      </c>
    </row>
    <row r="1100" spans="1:24" x14ac:dyDescent="0.25">
      <c r="A1100">
        <v>2018</v>
      </c>
      <c r="B1100">
        <v>1</v>
      </c>
      <c r="C1100" t="s">
        <v>79</v>
      </c>
      <c r="D1100">
        <v>553</v>
      </c>
      <c r="E1100" t="s">
        <v>50</v>
      </c>
      <c r="F1100" t="s">
        <v>55</v>
      </c>
      <c r="G1100">
        <v>1111823</v>
      </c>
      <c r="H1100" t="s">
        <v>47</v>
      </c>
      <c r="I1100" t="s">
        <v>59</v>
      </c>
      <c r="J1100" t="s">
        <v>53</v>
      </c>
      <c r="K1100" t="s">
        <v>28</v>
      </c>
      <c r="L1100" t="s">
        <v>38</v>
      </c>
      <c r="M1100" t="s">
        <v>39</v>
      </c>
      <c r="N1100" t="s">
        <v>40</v>
      </c>
      <c r="O1100" t="s">
        <v>35</v>
      </c>
      <c r="P1100">
        <v>-3</v>
      </c>
      <c r="Q1100" s="4">
        <v>-210</v>
      </c>
      <c r="R1100" s="4">
        <v>70</v>
      </c>
      <c r="S1100" s="4">
        <v>-84</v>
      </c>
      <c r="T1100" s="4">
        <v>-126</v>
      </c>
      <c r="U1100">
        <v>3</v>
      </c>
      <c r="V1100">
        <v>0</v>
      </c>
      <c r="W1100" t="str">
        <f t="shared" si="17"/>
        <v>Back Order</v>
      </c>
      <c r="X1100" t="str">
        <f>IF(OR(A1100=2019,A1100=2018),IF(IFERROR(VLOOKUP(DATA!D1100,'Year Check'!B:B,1,FALSE),"0"),"1","0")," ")</f>
        <v>1</v>
      </c>
    </row>
    <row r="1101" spans="1:24" x14ac:dyDescent="0.25">
      <c r="A1101">
        <v>2018</v>
      </c>
      <c r="B1101">
        <v>1</v>
      </c>
      <c r="C1101" t="s">
        <v>79</v>
      </c>
      <c r="D1101">
        <v>554</v>
      </c>
      <c r="E1101" t="s">
        <v>50</v>
      </c>
      <c r="F1101" t="s">
        <v>55</v>
      </c>
      <c r="G1101">
        <v>1111823</v>
      </c>
      <c r="H1101" t="s">
        <v>47</v>
      </c>
      <c r="I1101" t="s">
        <v>59</v>
      </c>
      <c r="J1101" t="s">
        <v>53</v>
      </c>
      <c r="K1101" t="s">
        <v>28</v>
      </c>
      <c r="L1101" t="s">
        <v>38</v>
      </c>
      <c r="M1101" t="s">
        <v>39</v>
      </c>
      <c r="N1101" t="s">
        <v>40</v>
      </c>
      <c r="O1101" t="s">
        <v>35</v>
      </c>
      <c r="P1101">
        <v>-3</v>
      </c>
      <c r="Q1101" s="4">
        <v>-210</v>
      </c>
      <c r="R1101" s="4">
        <v>70</v>
      </c>
      <c r="S1101" s="4">
        <v>-84</v>
      </c>
      <c r="T1101" s="4">
        <v>-126</v>
      </c>
      <c r="U1101">
        <v>3</v>
      </c>
      <c r="V1101">
        <v>0</v>
      </c>
      <c r="W1101" t="str">
        <f t="shared" si="17"/>
        <v>Back Order</v>
      </c>
      <c r="X1101" t="str">
        <f>IF(OR(A1101=2019,A1101=2018),IF(IFERROR(VLOOKUP(DATA!D1101,'Year Check'!B:B,1,FALSE),"0"),"1","0")," ")</f>
        <v>1</v>
      </c>
    </row>
    <row r="1102" spans="1:24" x14ac:dyDescent="0.25">
      <c r="A1102">
        <v>2018</v>
      </c>
      <c r="B1102">
        <v>1</v>
      </c>
      <c r="C1102" t="s">
        <v>79</v>
      </c>
      <c r="D1102">
        <v>555</v>
      </c>
      <c r="E1102" t="s">
        <v>50</v>
      </c>
      <c r="F1102" t="s">
        <v>55</v>
      </c>
      <c r="G1102">
        <v>1111823</v>
      </c>
      <c r="H1102" t="s">
        <v>47</v>
      </c>
      <c r="I1102" t="s">
        <v>59</v>
      </c>
      <c r="J1102" t="s">
        <v>53</v>
      </c>
      <c r="K1102" t="s">
        <v>28</v>
      </c>
      <c r="L1102" t="s">
        <v>38</v>
      </c>
      <c r="M1102" t="s">
        <v>39</v>
      </c>
      <c r="N1102" t="s">
        <v>40</v>
      </c>
      <c r="O1102" t="s">
        <v>35</v>
      </c>
      <c r="P1102">
        <v>-3</v>
      </c>
      <c r="Q1102" s="4">
        <v>-210</v>
      </c>
      <c r="R1102" s="4">
        <v>70</v>
      </c>
      <c r="S1102" s="4">
        <v>-84</v>
      </c>
      <c r="T1102" s="4">
        <v>-126</v>
      </c>
      <c r="U1102">
        <v>3</v>
      </c>
      <c r="V1102">
        <v>0</v>
      </c>
      <c r="W1102" t="str">
        <f t="shared" si="17"/>
        <v>Back Order</v>
      </c>
      <c r="X1102" t="str">
        <f>IF(OR(A1102=2019,A1102=2018),IF(IFERROR(VLOOKUP(DATA!D1102,'Year Check'!B:B,1,FALSE),"0"),"1","0")," ")</f>
        <v>1</v>
      </c>
    </row>
    <row r="1103" spans="1:24" x14ac:dyDescent="0.25">
      <c r="A1103">
        <v>2018</v>
      </c>
      <c r="B1103">
        <v>1</v>
      </c>
      <c r="C1103" t="s">
        <v>79</v>
      </c>
      <c r="D1103">
        <v>556</v>
      </c>
      <c r="E1103" t="s">
        <v>50</v>
      </c>
      <c r="F1103" t="s">
        <v>55</v>
      </c>
      <c r="G1103">
        <v>1111958</v>
      </c>
      <c r="H1103" t="s">
        <v>47</v>
      </c>
      <c r="I1103" t="s">
        <v>59</v>
      </c>
      <c r="J1103" t="s">
        <v>53</v>
      </c>
      <c r="K1103" t="s">
        <v>28</v>
      </c>
      <c r="L1103" t="s">
        <v>29</v>
      </c>
      <c r="M1103" t="s">
        <v>39</v>
      </c>
      <c r="N1103" t="s">
        <v>40</v>
      </c>
      <c r="O1103" t="s">
        <v>35</v>
      </c>
      <c r="P1103">
        <v>-3</v>
      </c>
      <c r="Q1103" s="4">
        <v>-210</v>
      </c>
      <c r="R1103" s="4">
        <v>70</v>
      </c>
      <c r="S1103" s="4">
        <v>-84</v>
      </c>
      <c r="T1103" s="4">
        <v>-126</v>
      </c>
      <c r="U1103">
        <v>3</v>
      </c>
      <c r="V1103">
        <v>0</v>
      </c>
      <c r="W1103" t="str">
        <f t="shared" si="17"/>
        <v>Back Order</v>
      </c>
      <c r="X1103" t="str">
        <f>IF(OR(A1103=2019,A1103=2018),IF(IFERROR(VLOOKUP(DATA!D1103,'Year Check'!B:B,1,FALSE),"0"),"1","0")," ")</f>
        <v>1</v>
      </c>
    </row>
    <row r="1104" spans="1:24" x14ac:dyDescent="0.25">
      <c r="A1104">
        <v>2018</v>
      </c>
      <c r="B1104">
        <v>1</v>
      </c>
      <c r="C1104" t="s">
        <v>79</v>
      </c>
      <c r="D1104">
        <v>557</v>
      </c>
      <c r="E1104" t="s">
        <v>50</v>
      </c>
      <c r="F1104" t="s">
        <v>55</v>
      </c>
      <c r="G1104">
        <v>1111911</v>
      </c>
      <c r="H1104" t="s">
        <v>47</v>
      </c>
      <c r="I1104" t="s">
        <v>59</v>
      </c>
      <c r="J1104" t="s">
        <v>53</v>
      </c>
      <c r="K1104" t="s">
        <v>28</v>
      </c>
      <c r="L1104" t="s">
        <v>29</v>
      </c>
      <c r="M1104" t="s">
        <v>34</v>
      </c>
      <c r="N1104" t="s">
        <v>40</v>
      </c>
      <c r="O1104" t="s">
        <v>35</v>
      </c>
      <c r="P1104">
        <v>-3</v>
      </c>
      <c r="Q1104" s="4">
        <v>-210</v>
      </c>
      <c r="R1104" s="4">
        <v>70</v>
      </c>
      <c r="S1104" s="4">
        <v>-84</v>
      </c>
      <c r="T1104" s="4">
        <v>-126</v>
      </c>
      <c r="U1104">
        <v>0</v>
      </c>
      <c r="V1104">
        <v>0</v>
      </c>
      <c r="W1104" t="str">
        <f t="shared" si="17"/>
        <v>Back Order</v>
      </c>
      <c r="X1104" t="str">
        <f>IF(OR(A1104=2019,A1104=2018),IF(IFERROR(VLOOKUP(DATA!D1104,'Year Check'!B:B,1,FALSE),"0"),"1","0")," ")</f>
        <v>1</v>
      </c>
    </row>
    <row r="1105" spans="1:24" x14ac:dyDescent="0.25">
      <c r="A1105">
        <v>2018</v>
      </c>
      <c r="B1105">
        <v>1</v>
      </c>
      <c r="C1105" t="s">
        <v>79</v>
      </c>
      <c r="D1105">
        <v>558</v>
      </c>
      <c r="E1105" t="s">
        <v>50</v>
      </c>
      <c r="F1105" t="s">
        <v>55</v>
      </c>
      <c r="G1105">
        <v>1111911</v>
      </c>
      <c r="H1105" t="s">
        <v>47</v>
      </c>
      <c r="I1105" t="s">
        <v>59</v>
      </c>
      <c r="J1105" t="s">
        <v>53</v>
      </c>
      <c r="K1105" t="s">
        <v>28</v>
      </c>
      <c r="L1105" t="s">
        <v>29</v>
      </c>
      <c r="M1105" t="s">
        <v>34</v>
      </c>
      <c r="N1105" t="s">
        <v>40</v>
      </c>
      <c r="O1105" t="s">
        <v>35</v>
      </c>
      <c r="P1105">
        <v>-3</v>
      </c>
      <c r="Q1105" s="4">
        <v>-210</v>
      </c>
      <c r="R1105" s="4">
        <v>70</v>
      </c>
      <c r="S1105" s="4">
        <v>-84</v>
      </c>
      <c r="T1105" s="4">
        <v>-126</v>
      </c>
      <c r="U1105">
        <v>0</v>
      </c>
      <c r="V1105">
        <v>0</v>
      </c>
      <c r="W1105" t="str">
        <f t="shared" si="17"/>
        <v>Back Order</v>
      </c>
      <c r="X1105" t="str">
        <f>IF(OR(A1105=2019,A1105=2018),IF(IFERROR(VLOOKUP(DATA!D1105,'Year Check'!B:B,1,FALSE),"0"),"1","0")," ")</f>
        <v>1</v>
      </c>
    </row>
    <row r="1106" spans="1:24" x14ac:dyDescent="0.25">
      <c r="A1106">
        <v>2018</v>
      </c>
      <c r="B1106">
        <v>1</v>
      </c>
      <c r="C1106" t="s">
        <v>79</v>
      </c>
      <c r="D1106">
        <v>559</v>
      </c>
      <c r="E1106" t="s">
        <v>45</v>
      </c>
      <c r="F1106" t="s">
        <v>55</v>
      </c>
      <c r="G1106">
        <v>1111118</v>
      </c>
      <c r="H1106" t="s">
        <v>47</v>
      </c>
      <c r="I1106" t="s">
        <v>59</v>
      </c>
      <c r="J1106" t="s">
        <v>53</v>
      </c>
      <c r="K1106" t="s">
        <v>28</v>
      </c>
      <c r="L1106" t="s">
        <v>38</v>
      </c>
      <c r="M1106" t="s">
        <v>39</v>
      </c>
      <c r="N1106" t="s">
        <v>40</v>
      </c>
      <c r="O1106" t="s">
        <v>35</v>
      </c>
      <c r="P1106">
        <v>-3</v>
      </c>
      <c r="Q1106" s="4">
        <v>-210</v>
      </c>
      <c r="R1106" s="4">
        <v>70</v>
      </c>
      <c r="S1106" s="4">
        <v>-84</v>
      </c>
      <c r="T1106" s="4">
        <v>-126</v>
      </c>
      <c r="U1106">
        <v>0</v>
      </c>
      <c r="V1106">
        <v>0</v>
      </c>
      <c r="W1106" t="str">
        <f t="shared" si="17"/>
        <v>Back Order</v>
      </c>
      <c r="X1106" t="str">
        <f>IF(OR(A1106=2019,A1106=2018),IF(IFERROR(VLOOKUP(DATA!D1106,'Year Check'!B:B,1,FALSE),"0"),"1","0")," ")</f>
        <v>1</v>
      </c>
    </row>
    <row r="1107" spans="1:24" x14ac:dyDescent="0.25">
      <c r="A1107">
        <v>2018</v>
      </c>
      <c r="B1107">
        <v>1</v>
      </c>
      <c r="C1107" t="s">
        <v>79</v>
      </c>
      <c r="D1107">
        <v>560</v>
      </c>
      <c r="E1107" t="s">
        <v>23</v>
      </c>
      <c r="F1107" t="s">
        <v>55</v>
      </c>
      <c r="G1107">
        <v>1111893</v>
      </c>
      <c r="H1107" t="s">
        <v>47</v>
      </c>
      <c r="I1107" t="s">
        <v>59</v>
      </c>
      <c r="J1107" t="s">
        <v>53</v>
      </c>
      <c r="K1107" t="s">
        <v>28</v>
      </c>
      <c r="L1107" t="s">
        <v>29</v>
      </c>
      <c r="M1107" t="s">
        <v>39</v>
      </c>
      <c r="N1107" t="s">
        <v>40</v>
      </c>
      <c r="O1107" t="s">
        <v>35</v>
      </c>
      <c r="P1107">
        <v>-3</v>
      </c>
      <c r="Q1107" s="4">
        <v>-210</v>
      </c>
      <c r="R1107" s="4">
        <v>70</v>
      </c>
      <c r="S1107" s="4">
        <v>-84</v>
      </c>
      <c r="T1107" s="4">
        <v>-126</v>
      </c>
      <c r="U1107">
        <v>0</v>
      </c>
      <c r="V1107">
        <v>0</v>
      </c>
      <c r="W1107" t="str">
        <f t="shared" si="17"/>
        <v>Back Order</v>
      </c>
      <c r="X1107" t="str">
        <f>IF(OR(A1107=2019,A1107=2018),IF(IFERROR(VLOOKUP(DATA!D1107,'Year Check'!B:B,1,FALSE),"0"),"1","0")," ")</f>
        <v>1</v>
      </c>
    </row>
    <row r="1108" spans="1:24" x14ac:dyDescent="0.25">
      <c r="A1108">
        <v>2018</v>
      </c>
      <c r="B1108">
        <v>1</v>
      </c>
      <c r="C1108" t="s">
        <v>79</v>
      </c>
      <c r="D1108">
        <v>561</v>
      </c>
      <c r="E1108" t="s">
        <v>23</v>
      </c>
      <c r="F1108" t="s">
        <v>55</v>
      </c>
      <c r="G1108">
        <v>1111893</v>
      </c>
      <c r="H1108" t="s">
        <v>47</v>
      </c>
      <c r="I1108" t="s">
        <v>59</v>
      </c>
      <c r="J1108" t="s">
        <v>53</v>
      </c>
      <c r="K1108" t="s">
        <v>28</v>
      </c>
      <c r="L1108" t="s">
        <v>29</v>
      </c>
      <c r="M1108" t="s">
        <v>39</v>
      </c>
      <c r="N1108" t="s">
        <v>40</v>
      </c>
      <c r="O1108" t="s">
        <v>35</v>
      </c>
      <c r="P1108">
        <v>-3</v>
      </c>
      <c r="Q1108" s="4">
        <v>-210</v>
      </c>
      <c r="R1108" s="4">
        <v>70</v>
      </c>
      <c r="S1108" s="4">
        <v>-84</v>
      </c>
      <c r="T1108" s="4">
        <v>-126</v>
      </c>
      <c r="U1108">
        <v>0</v>
      </c>
      <c r="V1108">
        <v>0</v>
      </c>
      <c r="W1108" t="str">
        <f t="shared" si="17"/>
        <v>Back Order</v>
      </c>
      <c r="X1108" t="str">
        <f>IF(OR(A1108=2019,A1108=2018),IF(IFERROR(VLOOKUP(DATA!D1108,'Year Check'!B:B,1,FALSE),"0"),"1","0")," ")</f>
        <v>1</v>
      </c>
    </row>
    <row r="1109" spans="1:24" x14ac:dyDescent="0.25">
      <c r="A1109">
        <v>2018</v>
      </c>
      <c r="B1109">
        <v>1</v>
      </c>
      <c r="C1109" t="s">
        <v>79</v>
      </c>
      <c r="D1109">
        <v>562</v>
      </c>
      <c r="E1109" t="s">
        <v>23</v>
      </c>
      <c r="F1109" t="s">
        <v>55</v>
      </c>
      <c r="G1109">
        <v>1111893</v>
      </c>
      <c r="H1109" t="s">
        <v>47</v>
      </c>
      <c r="I1109" t="s">
        <v>59</v>
      </c>
      <c r="J1109" t="s">
        <v>53</v>
      </c>
      <c r="K1109" t="s">
        <v>28</v>
      </c>
      <c r="L1109" t="s">
        <v>29</v>
      </c>
      <c r="M1109" t="s">
        <v>39</v>
      </c>
      <c r="N1109" t="s">
        <v>40</v>
      </c>
      <c r="O1109" t="s">
        <v>35</v>
      </c>
      <c r="P1109">
        <v>-3</v>
      </c>
      <c r="Q1109" s="4">
        <v>-210</v>
      </c>
      <c r="R1109" s="4">
        <v>70</v>
      </c>
      <c r="S1109" s="4">
        <v>-84</v>
      </c>
      <c r="T1109" s="4">
        <v>-126</v>
      </c>
      <c r="U1109">
        <v>0</v>
      </c>
      <c r="V1109">
        <v>0</v>
      </c>
      <c r="W1109" t="str">
        <f t="shared" si="17"/>
        <v>Back Order</v>
      </c>
      <c r="X1109" t="str">
        <f>IF(OR(A1109=2019,A1109=2018),IF(IFERROR(VLOOKUP(DATA!D1109,'Year Check'!B:B,1,FALSE),"0"),"1","0")," ")</f>
        <v>1</v>
      </c>
    </row>
    <row r="1110" spans="1:24" x14ac:dyDescent="0.25">
      <c r="A1110">
        <v>2018</v>
      </c>
      <c r="B1110">
        <v>1</v>
      </c>
      <c r="C1110" t="s">
        <v>79</v>
      </c>
      <c r="D1110">
        <v>563</v>
      </c>
      <c r="E1110" t="s">
        <v>23</v>
      </c>
      <c r="F1110" t="s">
        <v>55</v>
      </c>
      <c r="G1110">
        <v>1111893</v>
      </c>
      <c r="H1110" t="s">
        <v>47</v>
      </c>
      <c r="I1110" t="s">
        <v>59</v>
      </c>
      <c r="J1110" t="s">
        <v>53</v>
      </c>
      <c r="K1110" t="s">
        <v>28</v>
      </c>
      <c r="L1110" t="s">
        <v>29</v>
      </c>
      <c r="M1110" t="s">
        <v>39</v>
      </c>
      <c r="N1110" t="s">
        <v>40</v>
      </c>
      <c r="O1110" t="s">
        <v>35</v>
      </c>
      <c r="P1110">
        <v>-3</v>
      </c>
      <c r="Q1110" s="4">
        <v>-210</v>
      </c>
      <c r="R1110" s="4">
        <v>70</v>
      </c>
      <c r="S1110" s="4">
        <v>-84</v>
      </c>
      <c r="T1110" s="4">
        <v>-126</v>
      </c>
      <c r="U1110">
        <v>0</v>
      </c>
      <c r="V1110">
        <v>0</v>
      </c>
      <c r="W1110" t="str">
        <f t="shared" si="17"/>
        <v>Back Order</v>
      </c>
      <c r="X1110" t="str">
        <f>IF(OR(A1110=2019,A1110=2018),IF(IFERROR(VLOOKUP(DATA!D1110,'Year Check'!B:B,1,FALSE),"0"),"1","0")," ")</f>
        <v>1</v>
      </c>
    </row>
    <row r="1111" spans="1:24" x14ac:dyDescent="0.25">
      <c r="A1111">
        <v>2018</v>
      </c>
      <c r="B1111">
        <v>1</v>
      </c>
      <c r="C1111" t="s">
        <v>79</v>
      </c>
      <c r="D1111">
        <v>564</v>
      </c>
      <c r="E1111" t="s">
        <v>23</v>
      </c>
      <c r="F1111" t="s">
        <v>55</v>
      </c>
      <c r="G1111">
        <v>1111893</v>
      </c>
      <c r="H1111" t="s">
        <v>47</v>
      </c>
      <c r="I1111" t="s">
        <v>59</v>
      </c>
      <c r="J1111" t="s">
        <v>53</v>
      </c>
      <c r="K1111" t="s">
        <v>28</v>
      </c>
      <c r="L1111" t="s">
        <v>29</v>
      </c>
      <c r="M1111" t="s">
        <v>39</v>
      </c>
      <c r="N1111" t="s">
        <v>40</v>
      </c>
      <c r="O1111" t="s">
        <v>35</v>
      </c>
      <c r="P1111">
        <v>-3</v>
      </c>
      <c r="Q1111" s="4">
        <v>-210</v>
      </c>
      <c r="R1111" s="4">
        <v>70</v>
      </c>
      <c r="S1111" s="4">
        <v>-84</v>
      </c>
      <c r="T1111" s="4">
        <v>-126</v>
      </c>
      <c r="U1111">
        <v>0</v>
      </c>
      <c r="V1111">
        <v>0</v>
      </c>
      <c r="W1111" t="str">
        <f t="shared" si="17"/>
        <v>Back Order</v>
      </c>
      <c r="X1111" t="str">
        <f>IF(OR(A1111=2019,A1111=2018),IF(IFERROR(VLOOKUP(DATA!D1111,'Year Check'!B:B,1,FALSE),"0"),"1","0")," ")</f>
        <v>1</v>
      </c>
    </row>
    <row r="1112" spans="1:24" x14ac:dyDescent="0.25">
      <c r="A1112">
        <v>2018</v>
      </c>
      <c r="B1112">
        <v>1</v>
      </c>
      <c r="C1112" t="s">
        <v>79</v>
      </c>
      <c r="D1112">
        <v>565</v>
      </c>
      <c r="E1112" t="s">
        <v>23</v>
      </c>
      <c r="F1112" t="s">
        <v>55</v>
      </c>
      <c r="G1112">
        <v>1111893</v>
      </c>
      <c r="H1112" t="s">
        <v>47</v>
      </c>
      <c r="I1112" t="s">
        <v>59</v>
      </c>
      <c r="J1112" t="s">
        <v>53</v>
      </c>
      <c r="K1112" t="s">
        <v>28</v>
      </c>
      <c r="L1112" t="s">
        <v>29</v>
      </c>
      <c r="M1112" t="s">
        <v>39</v>
      </c>
      <c r="N1112" t="s">
        <v>40</v>
      </c>
      <c r="O1112" t="s">
        <v>35</v>
      </c>
      <c r="P1112">
        <v>-3</v>
      </c>
      <c r="Q1112" s="4">
        <v>-210</v>
      </c>
      <c r="R1112" s="4">
        <v>70</v>
      </c>
      <c r="S1112" s="4">
        <v>-84</v>
      </c>
      <c r="T1112" s="4">
        <v>-126</v>
      </c>
      <c r="U1112">
        <v>0</v>
      </c>
      <c r="V1112">
        <v>0</v>
      </c>
      <c r="W1112" t="str">
        <f t="shared" si="17"/>
        <v>Back Order</v>
      </c>
      <c r="X1112" t="str">
        <f>IF(OR(A1112=2019,A1112=2018),IF(IFERROR(VLOOKUP(DATA!D1112,'Year Check'!B:B,1,FALSE),"0"),"1","0")," ")</f>
        <v>1</v>
      </c>
    </row>
    <row r="1113" spans="1:24" x14ac:dyDescent="0.25">
      <c r="A1113">
        <v>2018</v>
      </c>
      <c r="B1113">
        <v>1</v>
      </c>
      <c r="C1113" t="s">
        <v>79</v>
      </c>
      <c r="D1113">
        <v>572</v>
      </c>
      <c r="E1113" t="s">
        <v>45</v>
      </c>
      <c r="F1113" t="s">
        <v>55</v>
      </c>
      <c r="G1113">
        <v>1111118</v>
      </c>
      <c r="H1113" t="s">
        <v>47</v>
      </c>
      <c r="I1113" t="s">
        <v>59</v>
      </c>
      <c r="J1113" t="s">
        <v>53</v>
      </c>
      <c r="K1113" t="s">
        <v>28</v>
      </c>
      <c r="L1113" t="s">
        <v>54</v>
      </c>
      <c r="M1113" t="s">
        <v>39</v>
      </c>
      <c r="N1113" t="s">
        <v>40</v>
      </c>
      <c r="O1113" t="s">
        <v>35</v>
      </c>
      <c r="P1113">
        <v>-3</v>
      </c>
      <c r="Q1113" s="4">
        <v>-210</v>
      </c>
      <c r="R1113" s="4">
        <v>70</v>
      </c>
      <c r="S1113" s="4">
        <v>-84</v>
      </c>
      <c r="T1113" s="4">
        <v>-126</v>
      </c>
      <c r="U1113">
        <v>13</v>
      </c>
      <c r="V1113">
        <v>0</v>
      </c>
      <c r="W1113" t="str">
        <f t="shared" si="17"/>
        <v>Back Order</v>
      </c>
      <c r="X1113" t="str">
        <f>IF(OR(A1113=2019,A1113=2018),IF(IFERROR(VLOOKUP(DATA!D1113,'Year Check'!B:B,1,FALSE),"0"),"1","0")," ")</f>
        <v>1</v>
      </c>
    </row>
    <row r="1114" spans="1:24" x14ac:dyDescent="0.25">
      <c r="A1114">
        <v>2018</v>
      </c>
      <c r="B1114">
        <v>1</v>
      </c>
      <c r="C1114" t="s">
        <v>79</v>
      </c>
      <c r="D1114">
        <v>573</v>
      </c>
      <c r="E1114" t="s">
        <v>45</v>
      </c>
      <c r="F1114" t="s">
        <v>55</v>
      </c>
      <c r="G1114">
        <v>1111118</v>
      </c>
      <c r="H1114" t="s">
        <v>47</v>
      </c>
      <c r="I1114" t="s">
        <v>59</v>
      </c>
      <c r="J1114" t="s">
        <v>53</v>
      </c>
      <c r="K1114" t="s">
        <v>28</v>
      </c>
      <c r="L1114" t="s">
        <v>54</v>
      </c>
      <c r="M1114" t="s">
        <v>39</v>
      </c>
      <c r="N1114" t="s">
        <v>40</v>
      </c>
      <c r="O1114" t="s">
        <v>35</v>
      </c>
      <c r="P1114">
        <v>-3</v>
      </c>
      <c r="Q1114" s="4">
        <v>-210</v>
      </c>
      <c r="R1114" s="4">
        <v>70</v>
      </c>
      <c r="S1114" s="4">
        <v>-84</v>
      </c>
      <c r="T1114" s="4">
        <v>-126</v>
      </c>
      <c r="U1114">
        <v>121</v>
      </c>
      <c r="V1114">
        <v>0</v>
      </c>
      <c r="W1114" t="str">
        <f t="shared" si="17"/>
        <v>Back Order</v>
      </c>
      <c r="X1114" t="str">
        <f>IF(OR(A1114=2019,A1114=2018),IF(IFERROR(VLOOKUP(DATA!D1114,'Year Check'!B:B,1,FALSE),"0"),"1","0")," ")</f>
        <v>1</v>
      </c>
    </row>
    <row r="1115" spans="1:24" x14ac:dyDescent="0.25">
      <c r="A1115">
        <v>2018</v>
      </c>
      <c r="B1115">
        <v>1</v>
      </c>
      <c r="C1115" t="s">
        <v>79</v>
      </c>
      <c r="D1115">
        <v>574</v>
      </c>
      <c r="E1115" t="s">
        <v>61</v>
      </c>
      <c r="F1115" t="s">
        <v>55</v>
      </c>
      <c r="G1115">
        <v>1111197</v>
      </c>
      <c r="H1115" t="s">
        <v>47</v>
      </c>
      <c r="I1115" t="s">
        <v>59</v>
      </c>
      <c r="J1115" t="s">
        <v>53</v>
      </c>
      <c r="K1115" t="s">
        <v>28</v>
      </c>
      <c r="L1115" t="s">
        <v>29</v>
      </c>
      <c r="M1115" t="s">
        <v>34</v>
      </c>
      <c r="N1115" t="s">
        <v>40</v>
      </c>
      <c r="O1115" t="s">
        <v>35</v>
      </c>
      <c r="P1115">
        <v>-3</v>
      </c>
      <c r="Q1115" s="4">
        <v>-210</v>
      </c>
      <c r="R1115" s="4">
        <v>70</v>
      </c>
      <c r="S1115" s="4">
        <v>-84</v>
      </c>
      <c r="T1115" s="4">
        <v>-126</v>
      </c>
      <c r="U1115">
        <v>121</v>
      </c>
      <c r="V1115">
        <v>0</v>
      </c>
      <c r="W1115" t="str">
        <f t="shared" si="17"/>
        <v>Back Order</v>
      </c>
      <c r="X1115" t="str">
        <f>IF(OR(A1115=2019,A1115=2018),IF(IFERROR(VLOOKUP(DATA!D1115,'Year Check'!B:B,1,FALSE),"0"),"1","0")," ")</f>
        <v>1</v>
      </c>
    </row>
    <row r="1116" spans="1:24" x14ac:dyDescent="0.25">
      <c r="A1116">
        <v>2018</v>
      </c>
      <c r="B1116">
        <v>1</v>
      </c>
      <c r="C1116" t="s">
        <v>79</v>
      </c>
      <c r="D1116">
        <v>575</v>
      </c>
      <c r="E1116" t="s">
        <v>61</v>
      </c>
      <c r="F1116" t="s">
        <v>55</v>
      </c>
      <c r="G1116">
        <v>1111197</v>
      </c>
      <c r="H1116" t="s">
        <v>47</v>
      </c>
      <c r="I1116" t="s">
        <v>59</v>
      </c>
      <c r="J1116" t="s">
        <v>53</v>
      </c>
      <c r="K1116" t="s">
        <v>28</v>
      </c>
      <c r="L1116" t="s">
        <v>29</v>
      </c>
      <c r="M1116" t="s">
        <v>34</v>
      </c>
      <c r="N1116" t="s">
        <v>40</v>
      </c>
      <c r="O1116" t="s">
        <v>35</v>
      </c>
      <c r="P1116">
        <v>-3</v>
      </c>
      <c r="Q1116" s="4">
        <v>-210</v>
      </c>
      <c r="R1116" s="4">
        <v>70</v>
      </c>
      <c r="S1116" s="4">
        <v>-84</v>
      </c>
      <c r="T1116" s="4">
        <v>-126</v>
      </c>
      <c r="U1116">
        <v>121</v>
      </c>
      <c r="V1116">
        <v>0</v>
      </c>
      <c r="W1116" t="str">
        <f t="shared" si="17"/>
        <v>Back Order</v>
      </c>
      <c r="X1116" t="str">
        <f>IF(OR(A1116=2019,A1116=2018),IF(IFERROR(VLOOKUP(DATA!D1116,'Year Check'!B:B,1,FALSE),"0"),"1","0")," ")</f>
        <v>1</v>
      </c>
    </row>
    <row r="1117" spans="1:24" x14ac:dyDescent="0.25">
      <c r="A1117">
        <v>2018</v>
      </c>
      <c r="B1117">
        <v>1</v>
      </c>
      <c r="C1117" t="s">
        <v>79</v>
      </c>
      <c r="D1117">
        <v>576</v>
      </c>
      <c r="E1117" t="s">
        <v>50</v>
      </c>
      <c r="F1117" t="s">
        <v>55</v>
      </c>
      <c r="G1117">
        <v>1111117</v>
      </c>
      <c r="H1117" t="s">
        <v>47</v>
      </c>
      <c r="I1117" t="s">
        <v>52</v>
      </c>
      <c r="J1117" t="s">
        <v>53</v>
      </c>
      <c r="K1117" t="s">
        <v>28</v>
      </c>
      <c r="L1117" t="s">
        <v>29</v>
      </c>
      <c r="M1117" t="s">
        <v>39</v>
      </c>
      <c r="N1117" t="s">
        <v>40</v>
      </c>
      <c r="O1117" t="s">
        <v>35</v>
      </c>
      <c r="P1117">
        <v>-3</v>
      </c>
      <c r="Q1117" s="4">
        <v>-210</v>
      </c>
      <c r="R1117" s="4">
        <v>70</v>
      </c>
      <c r="S1117" s="4">
        <v>-84</v>
      </c>
      <c r="T1117" s="4">
        <v>-126</v>
      </c>
      <c r="U1117">
        <v>3</v>
      </c>
      <c r="V1117">
        <v>0</v>
      </c>
      <c r="W1117" t="str">
        <f t="shared" si="17"/>
        <v>Back Order</v>
      </c>
      <c r="X1117" t="str">
        <f>IF(OR(A1117=2019,A1117=2018),IF(IFERROR(VLOOKUP(DATA!D1117,'Year Check'!B:B,1,FALSE),"0"),"1","0")," ")</f>
        <v>1</v>
      </c>
    </row>
    <row r="1118" spans="1:24" x14ac:dyDescent="0.25">
      <c r="A1118">
        <v>2018</v>
      </c>
      <c r="B1118">
        <v>1</v>
      </c>
      <c r="C1118" t="s">
        <v>79</v>
      </c>
      <c r="D1118">
        <v>577</v>
      </c>
      <c r="E1118" t="s">
        <v>50</v>
      </c>
      <c r="F1118" t="s">
        <v>55</v>
      </c>
      <c r="G1118">
        <v>1111117</v>
      </c>
      <c r="H1118" t="s">
        <v>47</v>
      </c>
      <c r="I1118" t="s">
        <v>52</v>
      </c>
      <c r="J1118" t="s">
        <v>53</v>
      </c>
      <c r="K1118" t="s">
        <v>28</v>
      </c>
      <c r="L1118" t="s">
        <v>29</v>
      </c>
      <c r="M1118" t="s">
        <v>39</v>
      </c>
      <c r="N1118" t="s">
        <v>40</v>
      </c>
      <c r="O1118" t="s">
        <v>35</v>
      </c>
      <c r="P1118">
        <v>-3</v>
      </c>
      <c r="Q1118" s="4">
        <v>-210</v>
      </c>
      <c r="R1118" s="4">
        <v>70</v>
      </c>
      <c r="S1118" s="4">
        <v>-84</v>
      </c>
      <c r="T1118" s="4">
        <v>-126</v>
      </c>
      <c r="U1118">
        <v>3</v>
      </c>
      <c r="V1118">
        <v>0</v>
      </c>
      <c r="W1118" t="str">
        <f t="shared" si="17"/>
        <v>Back Order</v>
      </c>
      <c r="X1118" t="str">
        <f>IF(OR(A1118=2019,A1118=2018),IF(IFERROR(VLOOKUP(DATA!D1118,'Year Check'!B:B,1,FALSE),"0"),"1","0")," ")</f>
        <v>1</v>
      </c>
    </row>
    <row r="1119" spans="1:24" x14ac:dyDescent="0.25">
      <c r="A1119">
        <v>2018</v>
      </c>
      <c r="B1119">
        <v>1</v>
      </c>
      <c r="C1119" t="s">
        <v>79</v>
      </c>
      <c r="D1119">
        <v>578</v>
      </c>
      <c r="E1119" t="s">
        <v>50</v>
      </c>
      <c r="F1119" t="s">
        <v>55</v>
      </c>
      <c r="G1119">
        <v>1111117</v>
      </c>
      <c r="H1119" t="s">
        <v>47</v>
      </c>
      <c r="I1119" t="s">
        <v>52</v>
      </c>
      <c r="J1119" t="s">
        <v>53</v>
      </c>
      <c r="K1119" t="s">
        <v>28</v>
      </c>
      <c r="L1119" t="s">
        <v>29</v>
      </c>
      <c r="M1119" t="s">
        <v>39</v>
      </c>
      <c r="N1119" t="s">
        <v>40</v>
      </c>
      <c r="O1119" t="s">
        <v>35</v>
      </c>
      <c r="P1119">
        <v>-3</v>
      </c>
      <c r="Q1119" s="4">
        <v>-210</v>
      </c>
      <c r="R1119" s="4">
        <v>70</v>
      </c>
      <c r="S1119" s="4">
        <v>-84</v>
      </c>
      <c r="T1119" s="4">
        <v>-126</v>
      </c>
      <c r="U1119">
        <v>3</v>
      </c>
      <c r="V1119">
        <v>0</v>
      </c>
      <c r="W1119" t="str">
        <f t="shared" si="17"/>
        <v>Back Order</v>
      </c>
      <c r="X1119" t="str">
        <f>IF(OR(A1119=2019,A1119=2018),IF(IFERROR(VLOOKUP(DATA!D1119,'Year Check'!B:B,1,FALSE),"0"),"1","0")," ")</f>
        <v>1</v>
      </c>
    </row>
    <row r="1120" spans="1:24" x14ac:dyDescent="0.25">
      <c r="A1120">
        <v>2018</v>
      </c>
      <c r="B1120">
        <v>1</v>
      </c>
      <c r="C1120" t="s">
        <v>79</v>
      </c>
      <c r="D1120">
        <v>579</v>
      </c>
      <c r="E1120" t="s">
        <v>50</v>
      </c>
      <c r="F1120" t="s">
        <v>55</v>
      </c>
      <c r="G1120">
        <v>1111117</v>
      </c>
      <c r="H1120" t="s">
        <v>47</v>
      </c>
      <c r="I1120" t="s">
        <v>52</v>
      </c>
      <c r="J1120" t="s">
        <v>53</v>
      </c>
      <c r="K1120" t="s">
        <v>28</v>
      </c>
      <c r="L1120" t="s">
        <v>38</v>
      </c>
      <c r="M1120" t="s">
        <v>34</v>
      </c>
      <c r="N1120" t="s">
        <v>40</v>
      </c>
      <c r="O1120" t="s">
        <v>35</v>
      </c>
      <c r="P1120">
        <v>-3</v>
      </c>
      <c r="Q1120" s="4">
        <v>-210</v>
      </c>
      <c r="R1120" s="4">
        <v>70</v>
      </c>
      <c r="S1120" s="4">
        <v>-84</v>
      </c>
      <c r="T1120" s="4">
        <v>-126</v>
      </c>
      <c r="U1120">
        <v>3</v>
      </c>
      <c r="V1120">
        <v>0</v>
      </c>
      <c r="W1120" t="str">
        <f t="shared" si="17"/>
        <v>Back Order</v>
      </c>
      <c r="X1120" t="str">
        <f>IF(OR(A1120=2019,A1120=2018),IF(IFERROR(VLOOKUP(DATA!D1120,'Year Check'!B:B,1,FALSE),"0"),"1","0")," ")</f>
        <v>1</v>
      </c>
    </row>
    <row r="1121" spans="1:24" x14ac:dyDescent="0.25">
      <c r="A1121">
        <v>2018</v>
      </c>
      <c r="B1121">
        <v>1</v>
      </c>
      <c r="C1121" t="s">
        <v>79</v>
      </c>
      <c r="D1121">
        <v>580</v>
      </c>
      <c r="E1121" t="s">
        <v>23</v>
      </c>
      <c r="F1121" t="s">
        <v>55</v>
      </c>
      <c r="G1121">
        <v>1111821</v>
      </c>
      <c r="H1121" t="s">
        <v>47</v>
      </c>
      <c r="I1121" t="s">
        <v>52</v>
      </c>
      <c r="J1121" t="s">
        <v>53</v>
      </c>
      <c r="K1121" t="s">
        <v>28</v>
      </c>
      <c r="L1121" t="s">
        <v>29</v>
      </c>
      <c r="M1121" t="s">
        <v>39</v>
      </c>
      <c r="N1121" t="s">
        <v>40</v>
      </c>
      <c r="O1121" t="s">
        <v>35</v>
      </c>
      <c r="P1121">
        <v>-3</v>
      </c>
      <c r="Q1121" s="4">
        <v>-210</v>
      </c>
      <c r="R1121" s="4">
        <v>70</v>
      </c>
      <c r="S1121" s="4">
        <v>-84</v>
      </c>
      <c r="T1121" s="4">
        <v>-126</v>
      </c>
      <c r="U1121">
        <v>3</v>
      </c>
      <c r="V1121">
        <v>0</v>
      </c>
      <c r="W1121" t="str">
        <f t="shared" si="17"/>
        <v>Back Order</v>
      </c>
      <c r="X1121" t="str">
        <f>IF(OR(A1121=2019,A1121=2018),IF(IFERROR(VLOOKUP(DATA!D1121,'Year Check'!B:B,1,FALSE),"0"),"1","0")," ")</f>
        <v>1</v>
      </c>
    </row>
    <row r="1122" spans="1:24" x14ac:dyDescent="0.25">
      <c r="A1122">
        <v>2018</v>
      </c>
      <c r="B1122">
        <v>1</v>
      </c>
      <c r="C1122" t="s">
        <v>79</v>
      </c>
      <c r="D1122">
        <v>581</v>
      </c>
      <c r="E1122" t="s">
        <v>23</v>
      </c>
      <c r="F1122" t="s">
        <v>55</v>
      </c>
      <c r="G1122">
        <v>1111821</v>
      </c>
      <c r="H1122" t="s">
        <v>47</v>
      </c>
      <c r="I1122" t="s">
        <v>52</v>
      </c>
      <c r="J1122" t="s">
        <v>53</v>
      </c>
      <c r="K1122" t="s">
        <v>28</v>
      </c>
      <c r="L1122" t="s">
        <v>29</v>
      </c>
      <c r="M1122" t="s">
        <v>39</v>
      </c>
      <c r="N1122" t="s">
        <v>40</v>
      </c>
      <c r="O1122" t="s">
        <v>35</v>
      </c>
      <c r="P1122">
        <v>-3</v>
      </c>
      <c r="Q1122" s="4">
        <v>-210</v>
      </c>
      <c r="R1122" s="4">
        <v>70</v>
      </c>
      <c r="S1122" s="4">
        <v>-84</v>
      </c>
      <c r="T1122" s="4">
        <v>-126</v>
      </c>
      <c r="U1122">
        <v>3</v>
      </c>
      <c r="V1122">
        <v>0</v>
      </c>
      <c r="W1122" t="str">
        <f t="shared" si="17"/>
        <v>Back Order</v>
      </c>
      <c r="X1122" t="str">
        <f>IF(OR(A1122=2019,A1122=2018),IF(IFERROR(VLOOKUP(DATA!D1122,'Year Check'!B:B,1,FALSE),"0"),"1","0")," ")</f>
        <v>1</v>
      </c>
    </row>
    <row r="1123" spans="1:24" x14ac:dyDescent="0.25">
      <c r="A1123">
        <v>2018</v>
      </c>
      <c r="B1123">
        <v>1</v>
      </c>
      <c r="C1123" t="s">
        <v>79</v>
      </c>
      <c r="D1123">
        <v>582</v>
      </c>
      <c r="E1123" t="s">
        <v>23</v>
      </c>
      <c r="F1123" t="s">
        <v>55</v>
      </c>
      <c r="G1123">
        <v>1111821</v>
      </c>
      <c r="H1123" t="s">
        <v>47</v>
      </c>
      <c r="I1123" t="s">
        <v>52</v>
      </c>
      <c r="J1123" t="s">
        <v>53</v>
      </c>
      <c r="K1123" t="s">
        <v>28</v>
      </c>
      <c r="L1123" t="s">
        <v>29</v>
      </c>
      <c r="M1123" t="s">
        <v>39</v>
      </c>
      <c r="N1123" t="s">
        <v>40</v>
      </c>
      <c r="O1123" t="s">
        <v>35</v>
      </c>
      <c r="P1123">
        <v>-3</v>
      </c>
      <c r="Q1123" s="4">
        <v>-210</v>
      </c>
      <c r="R1123" s="4">
        <v>70</v>
      </c>
      <c r="S1123" s="4">
        <v>-84</v>
      </c>
      <c r="T1123" s="4">
        <v>-126</v>
      </c>
      <c r="U1123">
        <v>3</v>
      </c>
      <c r="V1123">
        <v>0</v>
      </c>
      <c r="W1123" t="str">
        <f t="shared" si="17"/>
        <v>Back Order</v>
      </c>
      <c r="X1123" t="str">
        <f>IF(OR(A1123=2019,A1123=2018),IF(IFERROR(VLOOKUP(DATA!D1123,'Year Check'!B:B,1,FALSE),"0"),"1","0")," ")</f>
        <v>1</v>
      </c>
    </row>
    <row r="1124" spans="1:24" x14ac:dyDescent="0.25">
      <c r="A1124">
        <v>2018</v>
      </c>
      <c r="B1124">
        <v>1</v>
      </c>
      <c r="C1124" t="s">
        <v>79</v>
      </c>
      <c r="D1124">
        <v>583</v>
      </c>
      <c r="E1124" t="s">
        <v>23</v>
      </c>
      <c r="F1124" t="s">
        <v>55</v>
      </c>
      <c r="G1124">
        <v>1111821</v>
      </c>
      <c r="H1124" t="s">
        <v>47</v>
      </c>
      <c r="I1124" t="s">
        <v>52</v>
      </c>
      <c r="J1124" t="s">
        <v>53</v>
      </c>
      <c r="K1124" t="s">
        <v>28</v>
      </c>
      <c r="L1124" t="s">
        <v>29</v>
      </c>
      <c r="M1124" t="s">
        <v>39</v>
      </c>
      <c r="N1124" t="s">
        <v>40</v>
      </c>
      <c r="O1124" t="s">
        <v>35</v>
      </c>
      <c r="P1124">
        <v>-3</v>
      </c>
      <c r="Q1124" s="4">
        <v>-210</v>
      </c>
      <c r="R1124" s="4">
        <v>70</v>
      </c>
      <c r="S1124" s="4">
        <v>-84</v>
      </c>
      <c r="T1124" s="4">
        <v>-126</v>
      </c>
      <c r="U1124">
        <v>3</v>
      </c>
      <c r="V1124">
        <v>0</v>
      </c>
      <c r="W1124" t="str">
        <f t="shared" si="17"/>
        <v>Back Order</v>
      </c>
      <c r="X1124" t="str">
        <f>IF(OR(A1124=2019,A1124=2018),IF(IFERROR(VLOOKUP(DATA!D1124,'Year Check'!B:B,1,FALSE),"0"),"1","0")," ")</f>
        <v>1</v>
      </c>
    </row>
    <row r="1125" spans="1:24" x14ac:dyDescent="0.25">
      <c r="A1125">
        <v>2018</v>
      </c>
      <c r="B1125">
        <v>1</v>
      </c>
      <c r="C1125" t="s">
        <v>79</v>
      </c>
      <c r="D1125">
        <v>584</v>
      </c>
      <c r="E1125" t="s">
        <v>23</v>
      </c>
      <c r="F1125" t="s">
        <v>55</v>
      </c>
      <c r="G1125">
        <v>1111821</v>
      </c>
      <c r="H1125" t="s">
        <v>47</v>
      </c>
      <c r="I1125" t="s">
        <v>52</v>
      </c>
      <c r="J1125" t="s">
        <v>53</v>
      </c>
      <c r="K1125" t="s">
        <v>28</v>
      </c>
      <c r="L1125" t="s">
        <v>29</v>
      </c>
      <c r="M1125" t="s">
        <v>39</v>
      </c>
      <c r="N1125" t="s">
        <v>40</v>
      </c>
      <c r="O1125" t="s">
        <v>35</v>
      </c>
      <c r="P1125">
        <v>-3</v>
      </c>
      <c r="Q1125" s="4">
        <v>-210</v>
      </c>
      <c r="R1125" s="4">
        <v>70</v>
      </c>
      <c r="S1125" s="4">
        <v>-84</v>
      </c>
      <c r="T1125" s="4">
        <v>-126</v>
      </c>
      <c r="U1125">
        <v>3</v>
      </c>
      <c r="V1125">
        <v>0</v>
      </c>
      <c r="W1125" t="str">
        <f t="shared" si="17"/>
        <v>Back Order</v>
      </c>
      <c r="X1125" t="str">
        <f>IF(OR(A1125=2019,A1125=2018),IF(IFERROR(VLOOKUP(DATA!D1125,'Year Check'!B:B,1,FALSE),"0"),"1","0")," ")</f>
        <v>1</v>
      </c>
    </row>
    <row r="1126" spans="1:24" x14ac:dyDescent="0.25">
      <c r="A1126">
        <v>2018</v>
      </c>
      <c r="B1126">
        <v>1</v>
      </c>
      <c r="C1126" t="s">
        <v>79</v>
      </c>
      <c r="D1126">
        <v>585</v>
      </c>
      <c r="E1126" t="s">
        <v>50</v>
      </c>
      <c r="F1126" t="s">
        <v>55</v>
      </c>
      <c r="G1126">
        <v>1111111</v>
      </c>
      <c r="H1126" t="s">
        <v>41</v>
      </c>
      <c r="I1126" t="s">
        <v>42</v>
      </c>
      <c r="J1126" t="s">
        <v>43</v>
      </c>
      <c r="K1126" t="s">
        <v>28</v>
      </c>
      <c r="L1126" t="s">
        <v>38</v>
      </c>
      <c r="M1126" t="s">
        <v>39</v>
      </c>
      <c r="N1126" t="s">
        <v>40</v>
      </c>
      <c r="O1126" t="s">
        <v>35</v>
      </c>
      <c r="P1126">
        <v>-3</v>
      </c>
      <c r="Q1126" s="4">
        <v>-162</v>
      </c>
      <c r="R1126" s="4">
        <v>54</v>
      </c>
      <c r="S1126" s="4">
        <v>-64.8</v>
      </c>
      <c r="T1126" s="4">
        <v>-97.2</v>
      </c>
      <c r="U1126">
        <v>3</v>
      </c>
      <c r="V1126">
        <v>0</v>
      </c>
      <c r="W1126" t="str">
        <f t="shared" si="17"/>
        <v>Back Order</v>
      </c>
      <c r="X1126" t="str">
        <f>IF(OR(A1126=2019,A1126=2018),IF(IFERROR(VLOOKUP(DATA!D1126,'Year Check'!B:B,1,FALSE),"0"),"1","0")," ")</f>
        <v>1</v>
      </c>
    </row>
    <row r="1127" spans="1:24" x14ac:dyDescent="0.25">
      <c r="A1127">
        <v>2018</v>
      </c>
      <c r="B1127">
        <v>1</v>
      </c>
      <c r="C1127" t="s">
        <v>79</v>
      </c>
      <c r="D1127">
        <v>586</v>
      </c>
      <c r="E1127" t="s">
        <v>50</v>
      </c>
      <c r="F1127" t="s">
        <v>62</v>
      </c>
      <c r="G1127">
        <v>1111191</v>
      </c>
      <c r="H1127" t="s">
        <v>41</v>
      </c>
      <c r="I1127" t="s">
        <v>42</v>
      </c>
      <c r="J1127" t="s">
        <v>27</v>
      </c>
      <c r="K1127" t="s">
        <v>28</v>
      </c>
      <c r="L1127" t="s">
        <v>29</v>
      </c>
      <c r="M1127" t="s">
        <v>39</v>
      </c>
      <c r="N1127" t="s">
        <v>40</v>
      </c>
      <c r="O1127" t="s">
        <v>35</v>
      </c>
      <c r="P1127">
        <v>-3</v>
      </c>
      <c r="Q1127" s="4">
        <v>-162</v>
      </c>
      <c r="R1127" s="4">
        <v>54</v>
      </c>
      <c r="S1127" s="4">
        <v>-64.8</v>
      </c>
      <c r="T1127" s="4">
        <v>-97.2</v>
      </c>
      <c r="U1127">
        <v>3</v>
      </c>
      <c r="V1127">
        <v>0</v>
      </c>
      <c r="W1127" t="str">
        <f t="shared" si="17"/>
        <v>Back Order</v>
      </c>
      <c r="X1127" t="str">
        <f>IF(OR(A1127=2019,A1127=2018),IF(IFERROR(VLOOKUP(DATA!D1127,'Year Check'!B:B,1,FALSE),"0"),"1","0")," ")</f>
        <v>1</v>
      </c>
    </row>
    <row r="1128" spans="1:24" x14ac:dyDescent="0.25">
      <c r="A1128">
        <v>2018</v>
      </c>
      <c r="B1128">
        <v>1</v>
      </c>
      <c r="C1128" t="s">
        <v>79</v>
      </c>
      <c r="D1128">
        <v>587</v>
      </c>
      <c r="E1128" t="s">
        <v>50</v>
      </c>
      <c r="F1128" t="s">
        <v>62</v>
      </c>
      <c r="G1128">
        <v>1111393</v>
      </c>
      <c r="H1128" t="s">
        <v>41</v>
      </c>
      <c r="I1128" t="s">
        <v>42</v>
      </c>
      <c r="J1128" t="s">
        <v>27</v>
      </c>
      <c r="K1128" t="s">
        <v>28</v>
      </c>
      <c r="L1128" t="s">
        <v>29</v>
      </c>
      <c r="M1128" t="s">
        <v>39</v>
      </c>
      <c r="N1128" t="s">
        <v>40</v>
      </c>
      <c r="O1128" t="s">
        <v>35</v>
      </c>
      <c r="P1128">
        <v>-3</v>
      </c>
      <c r="Q1128" s="4">
        <v>-162</v>
      </c>
      <c r="R1128" s="4">
        <v>54</v>
      </c>
      <c r="S1128" s="4">
        <v>-64.8</v>
      </c>
      <c r="T1128" s="4">
        <v>-97.2</v>
      </c>
      <c r="U1128">
        <v>3</v>
      </c>
      <c r="V1128">
        <v>0</v>
      </c>
      <c r="W1128" t="str">
        <f t="shared" si="17"/>
        <v>Back Order</v>
      </c>
      <c r="X1128" t="str">
        <f>IF(OR(A1128=2019,A1128=2018),IF(IFERROR(VLOOKUP(DATA!D1128,'Year Check'!B:B,1,FALSE),"0"),"1","0")," ")</f>
        <v>1</v>
      </c>
    </row>
    <row r="1129" spans="1:24" x14ac:dyDescent="0.25">
      <c r="A1129">
        <v>2018</v>
      </c>
      <c r="B1129">
        <v>1</v>
      </c>
      <c r="C1129" t="s">
        <v>79</v>
      </c>
      <c r="D1129">
        <v>588</v>
      </c>
      <c r="E1129" t="s">
        <v>50</v>
      </c>
      <c r="F1129" t="s">
        <v>62</v>
      </c>
      <c r="G1129">
        <v>1111393</v>
      </c>
      <c r="H1129" t="s">
        <v>41</v>
      </c>
      <c r="I1129" t="s">
        <v>42</v>
      </c>
      <c r="J1129" t="s">
        <v>27</v>
      </c>
      <c r="K1129" t="s">
        <v>28</v>
      </c>
      <c r="L1129" t="s">
        <v>29</v>
      </c>
      <c r="M1129" t="s">
        <v>39</v>
      </c>
      <c r="N1129" t="s">
        <v>40</v>
      </c>
      <c r="O1129" t="s">
        <v>35</v>
      </c>
      <c r="P1129">
        <v>-3</v>
      </c>
      <c r="Q1129" s="4">
        <v>-162</v>
      </c>
      <c r="R1129" s="4">
        <v>54</v>
      </c>
      <c r="S1129" s="4">
        <v>-64.8</v>
      </c>
      <c r="T1129" s="4">
        <v>-97.2</v>
      </c>
      <c r="U1129">
        <v>121</v>
      </c>
      <c r="V1129">
        <v>0</v>
      </c>
      <c r="W1129" t="str">
        <f t="shared" si="17"/>
        <v>Back Order</v>
      </c>
      <c r="X1129" t="str">
        <f>IF(OR(A1129=2019,A1129=2018),IF(IFERROR(VLOOKUP(DATA!D1129,'Year Check'!B:B,1,FALSE),"0"),"1","0")," ")</f>
        <v>1</v>
      </c>
    </row>
    <row r="1130" spans="1:24" x14ac:dyDescent="0.25">
      <c r="A1130">
        <v>2018</v>
      </c>
      <c r="B1130">
        <v>1</v>
      </c>
      <c r="C1130" t="s">
        <v>79</v>
      </c>
      <c r="D1130">
        <v>589</v>
      </c>
      <c r="E1130" t="s">
        <v>50</v>
      </c>
      <c r="F1130" t="s">
        <v>62</v>
      </c>
      <c r="G1130">
        <v>1111393</v>
      </c>
      <c r="H1130" t="s">
        <v>41</v>
      </c>
      <c r="I1130" t="s">
        <v>42</v>
      </c>
      <c r="J1130" t="s">
        <v>27</v>
      </c>
      <c r="K1130" t="s">
        <v>28</v>
      </c>
      <c r="L1130" t="s">
        <v>29</v>
      </c>
      <c r="M1130" t="s">
        <v>39</v>
      </c>
      <c r="N1130" t="s">
        <v>40</v>
      </c>
      <c r="O1130" t="s">
        <v>35</v>
      </c>
      <c r="P1130">
        <v>-3</v>
      </c>
      <c r="Q1130" s="4">
        <v>-162</v>
      </c>
      <c r="R1130" s="4">
        <v>54</v>
      </c>
      <c r="S1130" s="4">
        <v>-64.8</v>
      </c>
      <c r="T1130" s="4">
        <v>-97.2</v>
      </c>
      <c r="U1130">
        <v>121</v>
      </c>
      <c r="V1130">
        <v>0</v>
      </c>
      <c r="W1130" t="str">
        <f t="shared" si="17"/>
        <v>Back Order</v>
      </c>
      <c r="X1130" t="str">
        <f>IF(OR(A1130=2019,A1130=2018),IF(IFERROR(VLOOKUP(DATA!D1130,'Year Check'!B:B,1,FALSE),"0"),"1","0")," ")</f>
        <v>1</v>
      </c>
    </row>
    <row r="1131" spans="1:24" x14ac:dyDescent="0.25">
      <c r="A1131">
        <v>2018</v>
      </c>
      <c r="B1131">
        <v>1</v>
      </c>
      <c r="C1131" t="s">
        <v>79</v>
      </c>
      <c r="D1131">
        <v>590</v>
      </c>
      <c r="E1131" t="s">
        <v>50</v>
      </c>
      <c r="F1131" t="s">
        <v>62</v>
      </c>
      <c r="G1131">
        <v>1111393</v>
      </c>
      <c r="H1131" t="s">
        <v>41</v>
      </c>
      <c r="I1131" t="s">
        <v>42</v>
      </c>
      <c r="J1131" t="s">
        <v>27</v>
      </c>
      <c r="K1131" t="s">
        <v>28</v>
      </c>
      <c r="L1131" t="s">
        <v>29</v>
      </c>
      <c r="M1131" t="s">
        <v>39</v>
      </c>
      <c r="N1131" t="s">
        <v>40</v>
      </c>
      <c r="O1131" t="s">
        <v>35</v>
      </c>
      <c r="P1131">
        <v>-3</v>
      </c>
      <c r="Q1131" s="4">
        <v>-162</v>
      </c>
      <c r="R1131" s="4">
        <v>54</v>
      </c>
      <c r="S1131" s="4">
        <v>-64.8</v>
      </c>
      <c r="T1131" s="4">
        <v>-97.2</v>
      </c>
      <c r="U1131">
        <v>121</v>
      </c>
      <c r="V1131">
        <v>0</v>
      </c>
      <c r="W1131" t="str">
        <f t="shared" si="17"/>
        <v>Back Order</v>
      </c>
      <c r="X1131" t="str">
        <f>IF(OR(A1131=2019,A1131=2018),IF(IFERROR(VLOOKUP(DATA!D1131,'Year Check'!B:B,1,FALSE),"0"),"1","0")," ")</f>
        <v>1</v>
      </c>
    </row>
    <row r="1132" spans="1:24" x14ac:dyDescent="0.25">
      <c r="A1132">
        <v>2018</v>
      </c>
      <c r="B1132">
        <v>1</v>
      </c>
      <c r="C1132" t="s">
        <v>79</v>
      </c>
      <c r="D1132">
        <v>591</v>
      </c>
      <c r="E1132" t="s">
        <v>50</v>
      </c>
      <c r="F1132" t="s">
        <v>62</v>
      </c>
      <c r="G1132">
        <v>1111852</v>
      </c>
      <c r="H1132" t="s">
        <v>41</v>
      </c>
      <c r="I1132" t="s">
        <v>42</v>
      </c>
      <c r="J1132" t="s">
        <v>27</v>
      </c>
      <c r="K1132" t="s">
        <v>28</v>
      </c>
      <c r="L1132" t="s">
        <v>29</v>
      </c>
      <c r="M1132" t="s">
        <v>39</v>
      </c>
      <c r="N1132" t="s">
        <v>40</v>
      </c>
      <c r="O1132" t="s">
        <v>35</v>
      </c>
      <c r="P1132">
        <v>-3</v>
      </c>
      <c r="Q1132" s="4">
        <v>-162</v>
      </c>
      <c r="R1132" s="4">
        <v>54</v>
      </c>
      <c r="S1132" s="4">
        <v>-64.8</v>
      </c>
      <c r="T1132" s="4">
        <v>-97.2</v>
      </c>
      <c r="U1132">
        <v>121</v>
      </c>
      <c r="V1132">
        <v>0</v>
      </c>
      <c r="W1132" t="str">
        <f t="shared" si="17"/>
        <v>Back Order</v>
      </c>
      <c r="X1132" t="str">
        <f>IF(OR(A1132=2019,A1132=2018),IF(IFERROR(VLOOKUP(DATA!D1132,'Year Check'!B:B,1,FALSE),"0"),"1","0")," ")</f>
        <v>1</v>
      </c>
    </row>
    <row r="1133" spans="1:24" x14ac:dyDescent="0.25">
      <c r="A1133">
        <v>2018</v>
      </c>
      <c r="B1133">
        <v>1</v>
      </c>
      <c r="C1133" t="s">
        <v>79</v>
      </c>
      <c r="D1133">
        <v>592</v>
      </c>
      <c r="E1133" t="s">
        <v>50</v>
      </c>
      <c r="F1133" t="s">
        <v>62</v>
      </c>
      <c r="G1133">
        <v>1111191</v>
      </c>
      <c r="H1133" t="s">
        <v>41</v>
      </c>
      <c r="I1133" t="s">
        <v>42</v>
      </c>
      <c r="J1133" t="s">
        <v>27</v>
      </c>
      <c r="K1133" t="s">
        <v>28</v>
      </c>
      <c r="L1133" t="s">
        <v>29</v>
      </c>
      <c r="M1133" t="s">
        <v>39</v>
      </c>
      <c r="N1133" t="s">
        <v>40</v>
      </c>
      <c r="O1133" t="s">
        <v>35</v>
      </c>
      <c r="P1133">
        <v>-3</v>
      </c>
      <c r="Q1133" s="4">
        <v>-162</v>
      </c>
      <c r="R1133" s="4">
        <v>54</v>
      </c>
      <c r="S1133" s="4">
        <v>-64.8</v>
      </c>
      <c r="T1133" s="4">
        <v>-97.2</v>
      </c>
      <c r="U1133">
        <v>121</v>
      </c>
      <c r="V1133">
        <v>0</v>
      </c>
      <c r="W1133" t="str">
        <f t="shared" si="17"/>
        <v>Back Order</v>
      </c>
      <c r="X1133" t="str">
        <f>IF(OR(A1133=2019,A1133=2018),IF(IFERROR(VLOOKUP(DATA!D1133,'Year Check'!B:B,1,FALSE),"0"),"1","0")," ")</f>
        <v>1</v>
      </c>
    </row>
    <row r="1134" spans="1:24" x14ac:dyDescent="0.25">
      <c r="A1134">
        <v>2018</v>
      </c>
      <c r="B1134">
        <v>1</v>
      </c>
      <c r="C1134" t="s">
        <v>79</v>
      </c>
      <c r="D1134">
        <v>595</v>
      </c>
      <c r="E1134" t="s">
        <v>50</v>
      </c>
      <c r="F1134" t="s">
        <v>62</v>
      </c>
      <c r="G1134">
        <v>1111599</v>
      </c>
      <c r="H1134" t="s">
        <v>41</v>
      </c>
      <c r="I1134" t="s">
        <v>42</v>
      </c>
      <c r="J1134" t="s">
        <v>27</v>
      </c>
      <c r="K1134" t="s">
        <v>28</v>
      </c>
      <c r="L1134" t="s">
        <v>38</v>
      </c>
      <c r="M1134" t="s">
        <v>39</v>
      </c>
      <c r="N1134" t="s">
        <v>40</v>
      </c>
      <c r="O1134" t="s">
        <v>35</v>
      </c>
      <c r="P1134">
        <v>-3</v>
      </c>
      <c r="Q1134" s="4">
        <v>-162</v>
      </c>
      <c r="R1134" s="4">
        <v>54</v>
      </c>
      <c r="S1134" s="4">
        <v>-64.8</v>
      </c>
      <c r="T1134" s="4">
        <v>-97.2</v>
      </c>
      <c r="U1134">
        <v>13</v>
      </c>
      <c r="V1134">
        <v>0</v>
      </c>
      <c r="W1134" t="str">
        <f t="shared" si="17"/>
        <v>Back Order</v>
      </c>
      <c r="X1134" t="str">
        <f>IF(OR(A1134=2019,A1134=2018),IF(IFERROR(VLOOKUP(DATA!D1134,'Year Check'!B:B,1,FALSE),"0"),"1","0")," ")</f>
        <v>1</v>
      </c>
    </row>
    <row r="1135" spans="1:24" x14ac:dyDescent="0.25">
      <c r="A1135">
        <v>2018</v>
      </c>
      <c r="B1135">
        <v>1</v>
      </c>
      <c r="C1135" t="s">
        <v>79</v>
      </c>
      <c r="D1135">
        <v>596</v>
      </c>
      <c r="E1135" t="s">
        <v>50</v>
      </c>
      <c r="F1135" t="s">
        <v>62</v>
      </c>
      <c r="G1135">
        <v>1111191</v>
      </c>
      <c r="H1135" t="s">
        <v>25</v>
      </c>
      <c r="I1135" t="s">
        <v>69</v>
      </c>
      <c r="J1135" t="s">
        <v>27</v>
      </c>
      <c r="K1135" t="s">
        <v>28</v>
      </c>
      <c r="L1135" t="s">
        <v>38</v>
      </c>
      <c r="M1135" t="s">
        <v>34</v>
      </c>
      <c r="N1135" t="s">
        <v>40</v>
      </c>
      <c r="O1135" t="s">
        <v>35</v>
      </c>
      <c r="P1135">
        <v>-3</v>
      </c>
      <c r="Q1135" s="4">
        <v>-600</v>
      </c>
      <c r="R1135" s="4">
        <v>200</v>
      </c>
      <c r="S1135" s="4">
        <v>-240</v>
      </c>
      <c r="T1135" s="4">
        <v>-360</v>
      </c>
      <c r="U1135">
        <v>13</v>
      </c>
      <c r="V1135">
        <v>0</v>
      </c>
      <c r="W1135" t="str">
        <f t="shared" si="17"/>
        <v>Back Order</v>
      </c>
      <c r="X1135" t="str">
        <f>IF(OR(A1135=2019,A1135=2018),IF(IFERROR(VLOOKUP(DATA!D1135,'Year Check'!B:B,1,FALSE),"0"),"1","0")," ")</f>
        <v>1</v>
      </c>
    </row>
    <row r="1136" spans="1:24" x14ac:dyDescent="0.25">
      <c r="A1136">
        <v>2018</v>
      </c>
      <c r="B1136">
        <v>1</v>
      </c>
      <c r="C1136" t="s">
        <v>79</v>
      </c>
      <c r="D1136">
        <v>597</v>
      </c>
      <c r="E1136" t="s">
        <v>50</v>
      </c>
      <c r="F1136" t="s">
        <v>62</v>
      </c>
      <c r="G1136">
        <v>1111191</v>
      </c>
      <c r="H1136" t="s">
        <v>25</v>
      </c>
      <c r="I1136" t="s">
        <v>69</v>
      </c>
      <c r="J1136" t="s">
        <v>27</v>
      </c>
      <c r="K1136" t="s">
        <v>28</v>
      </c>
      <c r="L1136" t="s">
        <v>38</v>
      </c>
      <c r="M1136" t="s">
        <v>34</v>
      </c>
      <c r="N1136" t="s">
        <v>40</v>
      </c>
      <c r="O1136" t="s">
        <v>35</v>
      </c>
      <c r="P1136">
        <v>-3</v>
      </c>
      <c r="Q1136" s="4">
        <v>-600</v>
      </c>
      <c r="R1136" s="4">
        <v>200</v>
      </c>
      <c r="S1136" s="4">
        <v>-240</v>
      </c>
      <c r="T1136" s="4">
        <v>-360</v>
      </c>
      <c r="U1136">
        <v>13</v>
      </c>
      <c r="V1136">
        <v>0</v>
      </c>
      <c r="W1136" t="str">
        <f t="shared" si="17"/>
        <v>Back Order</v>
      </c>
      <c r="X1136" t="str">
        <f>IF(OR(A1136=2019,A1136=2018),IF(IFERROR(VLOOKUP(DATA!D1136,'Year Check'!B:B,1,FALSE),"0"),"1","0")," ")</f>
        <v>1</v>
      </c>
    </row>
    <row r="1137" spans="1:24" x14ac:dyDescent="0.25">
      <c r="A1137">
        <v>2018</v>
      </c>
      <c r="B1137">
        <v>1</v>
      </c>
      <c r="C1137" t="s">
        <v>79</v>
      </c>
      <c r="D1137">
        <v>598</v>
      </c>
      <c r="E1137" t="s">
        <v>50</v>
      </c>
      <c r="F1137" t="s">
        <v>62</v>
      </c>
      <c r="G1137">
        <v>1111191</v>
      </c>
      <c r="H1137" t="s">
        <v>25</v>
      </c>
      <c r="I1137" t="s">
        <v>69</v>
      </c>
      <c r="J1137" t="s">
        <v>27</v>
      </c>
      <c r="K1137" t="s">
        <v>28</v>
      </c>
      <c r="L1137" t="s">
        <v>38</v>
      </c>
      <c r="M1137" t="s">
        <v>34</v>
      </c>
      <c r="N1137" t="s">
        <v>40</v>
      </c>
      <c r="O1137" t="s">
        <v>35</v>
      </c>
      <c r="P1137">
        <v>-3</v>
      </c>
      <c r="Q1137" s="4">
        <v>-600</v>
      </c>
      <c r="R1137" s="4">
        <v>200</v>
      </c>
      <c r="S1137" s="4">
        <v>-240</v>
      </c>
      <c r="T1137" s="4">
        <v>-360</v>
      </c>
      <c r="U1137">
        <v>13</v>
      </c>
      <c r="V1137">
        <v>0</v>
      </c>
      <c r="W1137" t="str">
        <f t="shared" si="17"/>
        <v>Back Order</v>
      </c>
      <c r="X1137" t="str">
        <f>IF(OR(A1137=2019,A1137=2018),IF(IFERROR(VLOOKUP(DATA!D1137,'Year Check'!B:B,1,FALSE),"0"),"1","0")," ")</f>
        <v>1</v>
      </c>
    </row>
    <row r="1138" spans="1:24" x14ac:dyDescent="0.25">
      <c r="A1138">
        <v>2018</v>
      </c>
      <c r="B1138">
        <v>1</v>
      </c>
      <c r="C1138" t="s">
        <v>79</v>
      </c>
      <c r="D1138">
        <v>599</v>
      </c>
      <c r="E1138" t="s">
        <v>50</v>
      </c>
      <c r="F1138" t="s">
        <v>62</v>
      </c>
      <c r="G1138">
        <v>1111191</v>
      </c>
      <c r="H1138" t="s">
        <v>25</v>
      </c>
      <c r="I1138" t="s">
        <v>69</v>
      </c>
      <c r="J1138" t="s">
        <v>27</v>
      </c>
      <c r="K1138" t="s">
        <v>28</v>
      </c>
      <c r="L1138" t="s">
        <v>38</v>
      </c>
      <c r="M1138" t="s">
        <v>34</v>
      </c>
      <c r="N1138" t="s">
        <v>40</v>
      </c>
      <c r="O1138" t="s">
        <v>35</v>
      </c>
      <c r="P1138">
        <v>-3</v>
      </c>
      <c r="Q1138" s="4">
        <v>-600</v>
      </c>
      <c r="R1138" s="4">
        <v>200</v>
      </c>
      <c r="S1138" s="4">
        <v>-240</v>
      </c>
      <c r="T1138" s="4">
        <v>-360</v>
      </c>
      <c r="U1138">
        <v>13</v>
      </c>
      <c r="V1138">
        <v>0</v>
      </c>
      <c r="W1138" t="str">
        <f t="shared" si="17"/>
        <v>Back Order</v>
      </c>
      <c r="X1138" t="str">
        <f>IF(OR(A1138=2019,A1138=2018),IF(IFERROR(VLOOKUP(DATA!D1138,'Year Check'!B:B,1,FALSE),"0"),"1","0")," ")</f>
        <v>1</v>
      </c>
    </row>
    <row r="1139" spans="1:24" x14ac:dyDescent="0.25">
      <c r="A1139">
        <v>2018</v>
      </c>
      <c r="B1139">
        <v>1</v>
      </c>
      <c r="C1139" t="s">
        <v>79</v>
      </c>
      <c r="D1139">
        <v>600</v>
      </c>
      <c r="E1139" t="s">
        <v>50</v>
      </c>
      <c r="F1139" t="s">
        <v>62</v>
      </c>
      <c r="G1139">
        <v>1111319</v>
      </c>
      <c r="H1139" t="s">
        <v>47</v>
      </c>
      <c r="I1139" t="s">
        <v>48</v>
      </c>
      <c r="J1139" t="s">
        <v>27</v>
      </c>
      <c r="K1139" t="s">
        <v>28</v>
      </c>
      <c r="L1139" t="s">
        <v>29</v>
      </c>
      <c r="M1139" t="s">
        <v>39</v>
      </c>
      <c r="N1139" t="s">
        <v>40</v>
      </c>
      <c r="O1139" t="s">
        <v>35</v>
      </c>
      <c r="P1139">
        <v>-3</v>
      </c>
      <c r="Q1139" s="4">
        <v>-177</v>
      </c>
      <c r="R1139" s="4">
        <v>59</v>
      </c>
      <c r="S1139" s="4">
        <v>-70.8</v>
      </c>
      <c r="T1139" s="4">
        <v>-106.2</v>
      </c>
      <c r="U1139">
        <v>13</v>
      </c>
      <c r="V1139">
        <v>0</v>
      </c>
      <c r="W1139" t="str">
        <f t="shared" si="17"/>
        <v>Back Order</v>
      </c>
      <c r="X1139" t="str">
        <f>IF(OR(A1139=2019,A1139=2018),IF(IFERROR(VLOOKUP(DATA!D1139,'Year Check'!B:B,1,FALSE),"0"),"1","0")," ")</f>
        <v>1</v>
      </c>
    </row>
    <row r="1140" spans="1:24" x14ac:dyDescent="0.25">
      <c r="A1140">
        <v>2018</v>
      </c>
      <c r="B1140">
        <v>1</v>
      </c>
      <c r="C1140" t="s">
        <v>79</v>
      </c>
      <c r="D1140">
        <v>601</v>
      </c>
      <c r="E1140" t="s">
        <v>45</v>
      </c>
      <c r="F1140" t="s">
        <v>62</v>
      </c>
      <c r="G1140">
        <v>1111112</v>
      </c>
      <c r="H1140" t="s">
        <v>47</v>
      </c>
      <c r="I1140" t="s">
        <v>48</v>
      </c>
      <c r="J1140" t="s">
        <v>43</v>
      </c>
      <c r="K1140" t="s">
        <v>28</v>
      </c>
      <c r="L1140" t="s">
        <v>38</v>
      </c>
      <c r="M1140" t="s">
        <v>30</v>
      </c>
      <c r="N1140" t="s">
        <v>40</v>
      </c>
      <c r="O1140" t="s">
        <v>35</v>
      </c>
      <c r="P1140">
        <v>-3</v>
      </c>
      <c r="Q1140" s="4">
        <v>-177</v>
      </c>
      <c r="R1140" s="4">
        <v>59</v>
      </c>
      <c r="S1140" s="4">
        <v>-70.8</v>
      </c>
      <c r="T1140" s="4">
        <v>-106.2</v>
      </c>
      <c r="U1140">
        <v>13</v>
      </c>
      <c r="V1140">
        <v>0</v>
      </c>
      <c r="W1140" t="str">
        <f t="shared" si="17"/>
        <v>Back Order</v>
      </c>
      <c r="X1140" t="str">
        <f>IF(OR(A1140=2019,A1140=2018),IF(IFERROR(VLOOKUP(DATA!D1140,'Year Check'!B:B,1,FALSE),"0"),"1","0")," ")</f>
        <v>1</v>
      </c>
    </row>
    <row r="1141" spans="1:24" x14ac:dyDescent="0.25">
      <c r="A1141">
        <v>2018</v>
      </c>
      <c r="B1141">
        <v>1</v>
      </c>
      <c r="C1141" t="s">
        <v>79</v>
      </c>
      <c r="D1141">
        <v>602</v>
      </c>
      <c r="E1141" t="s">
        <v>45</v>
      </c>
      <c r="F1141" t="s">
        <v>62</v>
      </c>
      <c r="G1141">
        <v>1111118</v>
      </c>
      <c r="H1141" t="s">
        <v>47</v>
      </c>
      <c r="I1141" t="s">
        <v>48</v>
      </c>
      <c r="J1141" t="s">
        <v>27</v>
      </c>
      <c r="K1141" t="s">
        <v>28</v>
      </c>
      <c r="L1141" t="s">
        <v>38</v>
      </c>
      <c r="M1141" t="s">
        <v>39</v>
      </c>
      <c r="N1141" t="s">
        <v>40</v>
      </c>
      <c r="O1141" t="s">
        <v>35</v>
      </c>
      <c r="P1141">
        <v>-3</v>
      </c>
      <c r="Q1141" s="4">
        <v>-129</v>
      </c>
      <c r="R1141" s="4">
        <v>43</v>
      </c>
      <c r="S1141" s="4">
        <v>-51.600000000000009</v>
      </c>
      <c r="T1141" s="4">
        <v>-77.399999999999991</v>
      </c>
      <c r="U1141">
        <v>13</v>
      </c>
      <c r="V1141">
        <v>0</v>
      </c>
      <c r="W1141" t="str">
        <f t="shared" si="17"/>
        <v>Back Order</v>
      </c>
      <c r="X1141" t="str">
        <f>IF(OR(A1141=2019,A1141=2018),IF(IFERROR(VLOOKUP(DATA!D1141,'Year Check'!B:B,1,FALSE),"0"),"1","0")," ")</f>
        <v>1</v>
      </c>
    </row>
    <row r="1142" spans="1:24" x14ac:dyDescent="0.25">
      <c r="A1142">
        <v>2018</v>
      </c>
      <c r="B1142">
        <v>1</v>
      </c>
      <c r="C1142" t="s">
        <v>79</v>
      </c>
      <c r="D1142">
        <v>603</v>
      </c>
      <c r="E1142" t="s">
        <v>45</v>
      </c>
      <c r="F1142" t="s">
        <v>62</v>
      </c>
      <c r="G1142">
        <v>1111893</v>
      </c>
      <c r="H1142" t="s">
        <v>47</v>
      </c>
      <c r="I1142" t="s">
        <v>48</v>
      </c>
      <c r="J1142" t="s">
        <v>43</v>
      </c>
      <c r="K1142" t="s">
        <v>28</v>
      </c>
      <c r="L1142" t="s">
        <v>29</v>
      </c>
      <c r="M1142" t="s">
        <v>30</v>
      </c>
      <c r="N1142" t="s">
        <v>40</v>
      </c>
      <c r="O1142" t="s">
        <v>35</v>
      </c>
      <c r="P1142">
        <v>-3</v>
      </c>
      <c r="Q1142" s="4">
        <v>-129</v>
      </c>
      <c r="R1142" s="4">
        <v>43</v>
      </c>
      <c r="S1142" s="4">
        <v>-51.600000000000009</v>
      </c>
      <c r="T1142" s="4">
        <v>-77.399999999999991</v>
      </c>
      <c r="U1142">
        <v>13</v>
      </c>
      <c r="V1142">
        <v>0</v>
      </c>
      <c r="W1142" t="str">
        <f t="shared" si="17"/>
        <v>Back Order</v>
      </c>
      <c r="X1142" t="str">
        <f>IF(OR(A1142=2019,A1142=2018),IF(IFERROR(VLOOKUP(DATA!D1142,'Year Check'!B:B,1,FALSE),"0"),"1","0")," ")</f>
        <v>1</v>
      </c>
    </row>
    <row r="1143" spans="1:24" x14ac:dyDescent="0.25">
      <c r="A1143">
        <v>2018</v>
      </c>
      <c r="B1143">
        <v>1</v>
      </c>
      <c r="C1143" t="s">
        <v>79</v>
      </c>
      <c r="D1143">
        <v>604</v>
      </c>
      <c r="E1143" t="s">
        <v>45</v>
      </c>
      <c r="F1143" t="s">
        <v>62</v>
      </c>
      <c r="G1143">
        <v>1111893</v>
      </c>
      <c r="H1143" t="s">
        <v>47</v>
      </c>
      <c r="I1143" t="s">
        <v>48</v>
      </c>
      <c r="J1143" t="s">
        <v>43</v>
      </c>
      <c r="K1143" t="s">
        <v>28</v>
      </c>
      <c r="L1143" t="s">
        <v>38</v>
      </c>
      <c r="M1143" t="s">
        <v>30</v>
      </c>
      <c r="N1143" t="s">
        <v>40</v>
      </c>
      <c r="O1143" t="s">
        <v>35</v>
      </c>
      <c r="P1143">
        <v>-3</v>
      </c>
      <c r="Q1143" s="4">
        <v>-129</v>
      </c>
      <c r="R1143" s="4">
        <v>43</v>
      </c>
      <c r="S1143" s="4">
        <v>-51.600000000000009</v>
      </c>
      <c r="T1143" s="4">
        <v>-77.399999999999991</v>
      </c>
      <c r="U1143">
        <v>13</v>
      </c>
      <c r="V1143">
        <v>0</v>
      </c>
      <c r="W1143" t="str">
        <f t="shared" si="17"/>
        <v>Back Order</v>
      </c>
      <c r="X1143" t="str">
        <f>IF(OR(A1143=2019,A1143=2018),IF(IFERROR(VLOOKUP(DATA!D1143,'Year Check'!B:B,1,FALSE),"0"),"1","0")," ")</f>
        <v>1</v>
      </c>
    </row>
    <row r="1144" spans="1:24" x14ac:dyDescent="0.25">
      <c r="A1144">
        <v>2018</v>
      </c>
      <c r="B1144">
        <v>1</v>
      </c>
      <c r="C1144" t="s">
        <v>79</v>
      </c>
      <c r="D1144">
        <v>605</v>
      </c>
      <c r="E1144" t="s">
        <v>45</v>
      </c>
      <c r="F1144" t="s">
        <v>62</v>
      </c>
      <c r="G1144">
        <v>1111111</v>
      </c>
      <c r="H1144" t="s">
        <v>47</v>
      </c>
      <c r="I1144" t="s">
        <v>48</v>
      </c>
      <c r="J1144" t="s">
        <v>27</v>
      </c>
      <c r="K1144" t="s">
        <v>28</v>
      </c>
      <c r="L1144" t="s">
        <v>29</v>
      </c>
      <c r="M1144" t="s">
        <v>34</v>
      </c>
      <c r="N1144" t="s">
        <v>40</v>
      </c>
      <c r="O1144" t="s">
        <v>35</v>
      </c>
      <c r="P1144">
        <v>-3</v>
      </c>
      <c r="Q1144" s="4">
        <v>-129</v>
      </c>
      <c r="R1144" s="4">
        <v>43</v>
      </c>
      <c r="S1144" s="4">
        <v>-51.600000000000009</v>
      </c>
      <c r="T1144" s="4">
        <v>-77.399999999999991</v>
      </c>
      <c r="U1144">
        <v>13</v>
      </c>
      <c r="V1144">
        <v>0</v>
      </c>
      <c r="W1144" t="str">
        <f t="shared" si="17"/>
        <v>Back Order</v>
      </c>
      <c r="X1144" t="str">
        <f>IF(OR(A1144=2019,A1144=2018),IF(IFERROR(VLOOKUP(DATA!D1144,'Year Check'!B:B,1,FALSE),"0"),"1","0")," ")</f>
        <v>1</v>
      </c>
    </row>
    <row r="1145" spans="1:24" x14ac:dyDescent="0.25">
      <c r="A1145">
        <v>2018</v>
      </c>
      <c r="B1145">
        <v>1</v>
      </c>
      <c r="C1145" t="s">
        <v>79</v>
      </c>
      <c r="D1145">
        <v>606</v>
      </c>
      <c r="E1145" t="s">
        <v>45</v>
      </c>
      <c r="F1145" t="s">
        <v>62</v>
      </c>
      <c r="G1145">
        <v>1111112</v>
      </c>
      <c r="H1145" t="s">
        <v>47</v>
      </c>
      <c r="I1145" t="s">
        <v>48</v>
      </c>
      <c r="J1145" t="s">
        <v>43</v>
      </c>
      <c r="K1145" t="s">
        <v>28</v>
      </c>
      <c r="L1145" t="s">
        <v>29</v>
      </c>
      <c r="M1145" t="s">
        <v>30</v>
      </c>
      <c r="N1145" t="s">
        <v>40</v>
      </c>
      <c r="O1145" t="s">
        <v>35</v>
      </c>
      <c r="P1145">
        <v>-3</v>
      </c>
      <c r="Q1145" s="4">
        <v>-129</v>
      </c>
      <c r="R1145" s="4">
        <v>43</v>
      </c>
      <c r="S1145" s="4">
        <v>-51.600000000000009</v>
      </c>
      <c r="T1145" s="4">
        <v>-77.399999999999991</v>
      </c>
      <c r="U1145">
        <v>121</v>
      </c>
      <c r="V1145">
        <v>0</v>
      </c>
      <c r="W1145" t="str">
        <f t="shared" si="17"/>
        <v>Back Order</v>
      </c>
      <c r="X1145" t="str">
        <f>IF(OR(A1145=2019,A1145=2018),IF(IFERROR(VLOOKUP(DATA!D1145,'Year Check'!B:B,1,FALSE),"0"),"1","0")," ")</f>
        <v>1</v>
      </c>
    </row>
    <row r="1146" spans="1:24" x14ac:dyDescent="0.25">
      <c r="A1146">
        <v>2018</v>
      </c>
      <c r="B1146">
        <v>1</v>
      </c>
      <c r="C1146" t="s">
        <v>79</v>
      </c>
      <c r="D1146">
        <v>607</v>
      </c>
      <c r="E1146" t="s">
        <v>45</v>
      </c>
      <c r="F1146" t="s">
        <v>62</v>
      </c>
      <c r="G1146">
        <v>1111893</v>
      </c>
      <c r="H1146" t="s">
        <v>47</v>
      </c>
      <c r="I1146" t="s">
        <v>48</v>
      </c>
      <c r="J1146" t="s">
        <v>53</v>
      </c>
      <c r="K1146" t="s">
        <v>28</v>
      </c>
      <c r="L1146" t="s">
        <v>38</v>
      </c>
      <c r="M1146" t="s">
        <v>39</v>
      </c>
      <c r="N1146" t="s">
        <v>40</v>
      </c>
      <c r="O1146" t="s">
        <v>35</v>
      </c>
      <c r="P1146">
        <v>-3</v>
      </c>
      <c r="Q1146" s="4">
        <v>-177</v>
      </c>
      <c r="R1146" s="4">
        <v>59</v>
      </c>
      <c r="S1146" s="4">
        <v>-70.8</v>
      </c>
      <c r="T1146" s="4">
        <v>-106.2</v>
      </c>
      <c r="U1146">
        <v>13</v>
      </c>
      <c r="V1146">
        <v>0</v>
      </c>
      <c r="W1146" t="str">
        <f t="shared" si="17"/>
        <v>Back Order</v>
      </c>
      <c r="X1146" t="str">
        <f>IF(OR(A1146=2019,A1146=2018),IF(IFERROR(VLOOKUP(DATA!D1146,'Year Check'!B:B,1,FALSE),"0"),"1","0")," ")</f>
        <v>1</v>
      </c>
    </row>
    <row r="1147" spans="1:24" x14ac:dyDescent="0.25">
      <c r="A1147">
        <v>2018</v>
      </c>
      <c r="B1147">
        <v>1</v>
      </c>
      <c r="C1147" t="s">
        <v>79</v>
      </c>
      <c r="D1147">
        <v>608</v>
      </c>
      <c r="E1147" t="s">
        <v>45</v>
      </c>
      <c r="F1147" t="s">
        <v>62</v>
      </c>
      <c r="G1147">
        <v>1111893</v>
      </c>
      <c r="H1147" t="s">
        <v>47</v>
      </c>
      <c r="I1147" t="s">
        <v>48</v>
      </c>
      <c r="J1147" t="s">
        <v>53</v>
      </c>
      <c r="K1147" t="s">
        <v>28</v>
      </c>
      <c r="L1147" t="s">
        <v>38</v>
      </c>
      <c r="M1147" t="s">
        <v>39</v>
      </c>
      <c r="N1147" t="s">
        <v>40</v>
      </c>
      <c r="O1147" t="s">
        <v>35</v>
      </c>
      <c r="P1147">
        <v>-3</v>
      </c>
      <c r="Q1147" s="4">
        <v>-177</v>
      </c>
      <c r="R1147" s="4">
        <v>59</v>
      </c>
      <c r="S1147" s="4">
        <v>-70.8</v>
      </c>
      <c r="T1147" s="4">
        <v>-106.2</v>
      </c>
      <c r="U1147">
        <v>13</v>
      </c>
      <c r="V1147">
        <v>0</v>
      </c>
      <c r="W1147" t="str">
        <f t="shared" si="17"/>
        <v>Back Order</v>
      </c>
      <c r="X1147" t="str">
        <f>IF(OR(A1147=2019,A1147=2018),IF(IFERROR(VLOOKUP(DATA!D1147,'Year Check'!B:B,1,FALSE),"0"),"1","0")," ")</f>
        <v>1</v>
      </c>
    </row>
    <row r="1148" spans="1:24" x14ac:dyDescent="0.25">
      <c r="A1148">
        <v>2018</v>
      </c>
      <c r="B1148">
        <v>1</v>
      </c>
      <c r="C1148" t="s">
        <v>79</v>
      </c>
      <c r="D1148">
        <v>609</v>
      </c>
      <c r="E1148" t="s">
        <v>45</v>
      </c>
      <c r="F1148" t="s">
        <v>62</v>
      </c>
      <c r="G1148">
        <v>1111893</v>
      </c>
      <c r="H1148" t="s">
        <v>47</v>
      </c>
      <c r="I1148" t="s">
        <v>48</v>
      </c>
      <c r="J1148" t="s">
        <v>43</v>
      </c>
      <c r="K1148" t="s">
        <v>28</v>
      </c>
      <c r="L1148" t="s">
        <v>38</v>
      </c>
      <c r="M1148" t="s">
        <v>30</v>
      </c>
      <c r="N1148" t="s">
        <v>40</v>
      </c>
      <c r="O1148" t="s">
        <v>35</v>
      </c>
      <c r="P1148">
        <v>-3</v>
      </c>
      <c r="Q1148" s="4">
        <v>-177</v>
      </c>
      <c r="R1148" s="4">
        <v>59</v>
      </c>
      <c r="S1148" s="4">
        <v>-70.8</v>
      </c>
      <c r="T1148" s="4">
        <v>-106.2</v>
      </c>
      <c r="U1148">
        <v>13</v>
      </c>
      <c r="V1148">
        <v>0</v>
      </c>
      <c r="W1148" t="str">
        <f t="shared" si="17"/>
        <v>Back Order</v>
      </c>
      <c r="X1148" t="str">
        <f>IF(OR(A1148=2019,A1148=2018),IF(IFERROR(VLOOKUP(DATA!D1148,'Year Check'!B:B,1,FALSE),"0"),"1","0")," ")</f>
        <v>1</v>
      </c>
    </row>
    <row r="1149" spans="1:24" x14ac:dyDescent="0.25">
      <c r="A1149">
        <v>2018</v>
      </c>
      <c r="B1149">
        <v>1</v>
      </c>
      <c r="C1149" t="s">
        <v>79</v>
      </c>
      <c r="D1149">
        <v>610</v>
      </c>
      <c r="E1149" t="s">
        <v>45</v>
      </c>
      <c r="F1149" t="s">
        <v>62</v>
      </c>
      <c r="G1149">
        <v>1111893</v>
      </c>
      <c r="H1149" t="s">
        <v>47</v>
      </c>
      <c r="I1149" t="s">
        <v>48</v>
      </c>
      <c r="J1149" t="s">
        <v>43</v>
      </c>
      <c r="K1149" t="s">
        <v>28</v>
      </c>
      <c r="L1149" t="s">
        <v>38</v>
      </c>
      <c r="M1149" t="s">
        <v>30</v>
      </c>
      <c r="N1149" t="s">
        <v>40</v>
      </c>
      <c r="O1149" t="s">
        <v>35</v>
      </c>
      <c r="P1149">
        <v>-4</v>
      </c>
      <c r="Q1149" s="4">
        <v>0</v>
      </c>
      <c r="R1149" s="4"/>
      <c r="S1149" s="4">
        <v>0</v>
      </c>
      <c r="T1149" s="4">
        <v>0</v>
      </c>
      <c r="U1149">
        <v>0</v>
      </c>
      <c r="V1149">
        <v>0</v>
      </c>
      <c r="W1149" t="str">
        <f t="shared" si="17"/>
        <v>Back Order</v>
      </c>
      <c r="X1149" t="str">
        <f>IF(OR(A1149=2019,A1149=2018),IF(IFERROR(VLOOKUP(DATA!D1149,'Year Check'!B:B,1,FALSE),"0"),"1","0")," ")</f>
        <v>1</v>
      </c>
    </row>
    <row r="1150" spans="1:24" x14ac:dyDescent="0.25">
      <c r="A1150">
        <v>2018</v>
      </c>
      <c r="B1150">
        <v>1</v>
      </c>
      <c r="C1150" t="s">
        <v>79</v>
      </c>
      <c r="D1150">
        <v>611</v>
      </c>
      <c r="E1150" t="s">
        <v>45</v>
      </c>
      <c r="F1150" t="s">
        <v>33</v>
      </c>
      <c r="G1150">
        <v>1111893</v>
      </c>
      <c r="H1150" t="s">
        <v>47</v>
      </c>
      <c r="I1150" t="s">
        <v>48</v>
      </c>
      <c r="J1150" t="s">
        <v>43</v>
      </c>
      <c r="K1150" t="s">
        <v>28</v>
      </c>
      <c r="L1150" t="s">
        <v>29</v>
      </c>
      <c r="M1150" t="s">
        <v>30</v>
      </c>
      <c r="N1150" t="s">
        <v>40</v>
      </c>
      <c r="O1150" t="s">
        <v>35</v>
      </c>
      <c r="P1150">
        <v>-4</v>
      </c>
      <c r="Q1150" s="4">
        <v>0</v>
      </c>
      <c r="R1150" s="4"/>
      <c r="S1150" s="4">
        <v>0</v>
      </c>
      <c r="T1150" s="4">
        <v>0</v>
      </c>
      <c r="U1150">
        <v>0</v>
      </c>
      <c r="V1150">
        <v>0</v>
      </c>
      <c r="W1150" t="str">
        <f t="shared" si="17"/>
        <v>Back Order</v>
      </c>
      <c r="X1150" t="str">
        <f>IF(OR(A1150=2019,A1150=2018),IF(IFERROR(VLOOKUP(DATA!D1150,'Year Check'!B:B,1,FALSE),"0"),"1","0")," ")</f>
        <v>1</v>
      </c>
    </row>
    <row r="1151" spans="1:24" x14ac:dyDescent="0.25">
      <c r="A1151">
        <v>2018</v>
      </c>
      <c r="B1151">
        <v>1</v>
      </c>
      <c r="C1151" t="s">
        <v>79</v>
      </c>
      <c r="D1151">
        <v>612</v>
      </c>
      <c r="E1151" t="s">
        <v>45</v>
      </c>
      <c r="F1151" t="s">
        <v>33</v>
      </c>
      <c r="G1151">
        <v>1111893</v>
      </c>
      <c r="H1151" t="s">
        <v>47</v>
      </c>
      <c r="I1151" t="s">
        <v>48</v>
      </c>
      <c r="J1151" t="s">
        <v>43</v>
      </c>
      <c r="K1151" t="s">
        <v>28</v>
      </c>
      <c r="L1151" t="s">
        <v>29</v>
      </c>
      <c r="M1151" t="s">
        <v>39</v>
      </c>
      <c r="N1151" t="s">
        <v>40</v>
      </c>
      <c r="O1151" t="s">
        <v>35</v>
      </c>
      <c r="P1151">
        <v>-4</v>
      </c>
      <c r="Q1151" s="4">
        <v>0</v>
      </c>
      <c r="R1151" s="4"/>
      <c r="S1151" s="4">
        <v>0</v>
      </c>
      <c r="T1151" s="4">
        <v>0</v>
      </c>
      <c r="U1151">
        <v>0</v>
      </c>
      <c r="V1151">
        <v>0</v>
      </c>
      <c r="W1151" t="str">
        <f t="shared" si="17"/>
        <v>Back Order</v>
      </c>
      <c r="X1151" t="str">
        <f>IF(OR(A1151=2019,A1151=2018),IF(IFERROR(VLOOKUP(DATA!D1151,'Year Check'!B:B,1,FALSE),"0"),"1","0")," ")</f>
        <v>1</v>
      </c>
    </row>
    <row r="1152" spans="1:24" x14ac:dyDescent="0.25">
      <c r="A1152">
        <v>2018</v>
      </c>
      <c r="B1152">
        <v>1</v>
      </c>
      <c r="C1152" t="s">
        <v>79</v>
      </c>
      <c r="D1152">
        <v>613</v>
      </c>
      <c r="E1152" t="s">
        <v>45</v>
      </c>
      <c r="F1152" t="s">
        <v>33</v>
      </c>
      <c r="G1152">
        <v>1111893</v>
      </c>
      <c r="H1152" t="s">
        <v>47</v>
      </c>
      <c r="I1152" t="s">
        <v>48</v>
      </c>
      <c r="J1152" t="s">
        <v>43</v>
      </c>
      <c r="K1152" t="s">
        <v>28</v>
      </c>
      <c r="L1152" t="s">
        <v>29</v>
      </c>
      <c r="M1152" t="s">
        <v>30</v>
      </c>
      <c r="N1152" t="s">
        <v>40</v>
      </c>
      <c r="O1152" t="s">
        <v>35</v>
      </c>
      <c r="P1152">
        <v>-4</v>
      </c>
      <c r="Q1152" s="4">
        <v>0</v>
      </c>
      <c r="R1152" s="4"/>
      <c r="S1152" s="4">
        <v>0</v>
      </c>
      <c r="T1152" s="4">
        <v>0</v>
      </c>
      <c r="U1152">
        <v>0</v>
      </c>
      <c r="V1152">
        <v>0</v>
      </c>
      <c r="W1152" t="str">
        <f t="shared" si="17"/>
        <v>Back Order</v>
      </c>
      <c r="X1152" t="str">
        <f>IF(OR(A1152=2019,A1152=2018),IF(IFERROR(VLOOKUP(DATA!D1152,'Year Check'!B:B,1,FALSE),"0"),"1","0")," ")</f>
        <v>1</v>
      </c>
    </row>
    <row r="1153" spans="1:24" x14ac:dyDescent="0.25">
      <c r="A1153">
        <v>2018</v>
      </c>
      <c r="B1153">
        <v>1</v>
      </c>
      <c r="C1153" t="s">
        <v>79</v>
      </c>
      <c r="D1153">
        <v>614</v>
      </c>
      <c r="E1153" t="s">
        <v>45</v>
      </c>
      <c r="F1153" t="s">
        <v>33</v>
      </c>
      <c r="G1153">
        <v>1111893</v>
      </c>
      <c r="H1153" t="s">
        <v>47</v>
      </c>
      <c r="I1153" t="s">
        <v>48</v>
      </c>
      <c r="J1153" t="s">
        <v>43</v>
      </c>
      <c r="K1153" t="s">
        <v>72</v>
      </c>
      <c r="L1153" t="s">
        <v>29</v>
      </c>
      <c r="M1153" t="s">
        <v>39</v>
      </c>
      <c r="N1153" t="s">
        <v>40</v>
      </c>
      <c r="O1153" t="s">
        <v>35</v>
      </c>
      <c r="P1153">
        <v>-4</v>
      </c>
      <c r="Q1153" s="4">
        <v>0</v>
      </c>
      <c r="R1153" s="4"/>
      <c r="S1153" s="4">
        <v>0</v>
      </c>
      <c r="T1153" s="4">
        <v>0</v>
      </c>
      <c r="U1153">
        <v>0</v>
      </c>
      <c r="V1153">
        <v>0</v>
      </c>
      <c r="W1153" t="str">
        <f t="shared" si="17"/>
        <v>Back Order</v>
      </c>
      <c r="X1153" t="str">
        <f>IF(OR(A1153=2019,A1153=2018),IF(IFERROR(VLOOKUP(DATA!D1153,'Year Check'!B:B,1,FALSE),"0"),"1","0")," ")</f>
        <v>1</v>
      </c>
    </row>
    <row r="1154" spans="1:24" x14ac:dyDescent="0.25">
      <c r="A1154">
        <v>2018</v>
      </c>
      <c r="B1154">
        <v>1</v>
      </c>
      <c r="C1154" t="s">
        <v>79</v>
      </c>
      <c r="D1154">
        <v>615</v>
      </c>
      <c r="E1154" t="s">
        <v>45</v>
      </c>
      <c r="F1154" t="s">
        <v>33</v>
      </c>
      <c r="G1154">
        <v>1111893</v>
      </c>
      <c r="H1154" t="s">
        <v>47</v>
      </c>
      <c r="I1154" t="s">
        <v>48</v>
      </c>
      <c r="J1154" t="s">
        <v>43</v>
      </c>
      <c r="K1154" t="s">
        <v>28</v>
      </c>
      <c r="L1154" t="s">
        <v>38</v>
      </c>
      <c r="M1154" t="s">
        <v>34</v>
      </c>
      <c r="N1154" t="s">
        <v>40</v>
      </c>
      <c r="O1154" t="s">
        <v>35</v>
      </c>
      <c r="P1154">
        <v>-4</v>
      </c>
      <c r="Q1154" s="4">
        <v>0</v>
      </c>
      <c r="R1154" s="4"/>
      <c r="S1154" s="4">
        <v>0</v>
      </c>
      <c r="T1154" s="4">
        <v>0</v>
      </c>
      <c r="U1154">
        <v>0</v>
      </c>
      <c r="V1154">
        <v>0</v>
      </c>
      <c r="W1154" t="str">
        <f t="shared" si="17"/>
        <v>Back Order</v>
      </c>
      <c r="X1154" t="str">
        <f>IF(OR(A1154=2019,A1154=2018),IF(IFERROR(VLOOKUP(DATA!D1154,'Year Check'!B:B,1,FALSE),"0"),"1","0")," ")</f>
        <v>1</v>
      </c>
    </row>
    <row r="1155" spans="1:24" x14ac:dyDescent="0.25">
      <c r="A1155">
        <v>2018</v>
      </c>
      <c r="B1155">
        <v>1</v>
      </c>
      <c r="C1155" t="s">
        <v>79</v>
      </c>
      <c r="D1155">
        <v>616</v>
      </c>
      <c r="E1155" t="s">
        <v>45</v>
      </c>
      <c r="F1155" t="s">
        <v>33</v>
      </c>
      <c r="G1155">
        <v>1111893</v>
      </c>
      <c r="H1155" t="s">
        <v>47</v>
      </c>
      <c r="I1155" t="s">
        <v>48</v>
      </c>
      <c r="J1155" t="s">
        <v>43</v>
      </c>
      <c r="K1155" t="s">
        <v>28</v>
      </c>
      <c r="L1155" t="s">
        <v>38</v>
      </c>
      <c r="M1155" t="s">
        <v>34</v>
      </c>
      <c r="N1155" t="s">
        <v>40</v>
      </c>
      <c r="O1155" t="s">
        <v>35</v>
      </c>
      <c r="P1155">
        <v>-4</v>
      </c>
      <c r="Q1155" s="4">
        <v>0</v>
      </c>
      <c r="R1155" s="4"/>
      <c r="S1155" s="4">
        <v>0</v>
      </c>
      <c r="T1155" s="4">
        <v>0</v>
      </c>
      <c r="U1155">
        <v>0</v>
      </c>
      <c r="V1155">
        <v>0</v>
      </c>
      <c r="W1155" t="str">
        <f t="shared" si="17"/>
        <v>Back Order</v>
      </c>
      <c r="X1155" t="str">
        <f>IF(OR(A1155=2019,A1155=2018),IF(IFERROR(VLOOKUP(DATA!D1155,'Year Check'!B:B,1,FALSE),"0"),"1","0")," ")</f>
        <v>1</v>
      </c>
    </row>
    <row r="1156" spans="1:24" x14ac:dyDescent="0.25">
      <c r="A1156">
        <v>2018</v>
      </c>
      <c r="B1156">
        <v>1</v>
      </c>
      <c r="C1156" t="s">
        <v>79</v>
      </c>
      <c r="D1156">
        <v>617</v>
      </c>
      <c r="E1156" t="s">
        <v>50</v>
      </c>
      <c r="F1156" t="s">
        <v>33</v>
      </c>
      <c r="G1156">
        <v>1111854</v>
      </c>
      <c r="H1156" t="s">
        <v>47</v>
      </c>
      <c r="I1156" t="s">
        <v>48</v>
      </c>
      <c r="J1156" t="s">
        <v>53</v>
      </c>
      <c r="K1156" t="s">
        <v>90</v>
      </c>
      <c r="L1156" t="s">
        <v>29</v>
      </c>
      <c r="M1156" t="s">
        <v>34</v>
      </c>
      <c r="N1156" t="s">
        <v>40</v>
      </c>
      <c r="O1156" t="s">
        <v>35</v>
      </c>
      <c r="P1156">
        <v>-4</v>
      </c>
      <c r="Q1156" s="4">
        <v>0</v>
      </c>
      <c r="R1156" s="4"/>
      <c r="S1156" s="4">
        <v>0</v>
      </c>
      <c r="T1156" s="4">
        <v>0</v>
      </c>
      <c r="U1156">
        <v>0</v>
      </c>
      <c r="V1156">
        <v>0</v>
      </c>
      <c r="W1156" t="str">
        <f t="shared" ref="W1156:W1219" si="18">IF(P1156&lt;0,"Back Order","Not Back Order")</f>
        <v>Back Order</v>
      </c>
      <c r="X1156" t="str">
        <f>IF(OR(A1156=2019,A1156=2018),IF(IFERROR(VLOOKUP(DATA!D1156,'Year Check'!B:B,1,FALSE),"0"),"1","0")," ")</f>
        <v>1</v>
      </c>
    </row>
    <row r="1157" spans="1:24" x14ac:dyDescent="0.25">
      <c r="A1157">
        <v>2018</v>
      </c>
      <c r="B1157">
        <v>1</v>
      </c>
      <c r="C1157" t="s">
        <v>79</v>
      </c>
      <c r="D1157">
        <v>618</v>
      </c>
      <c r="E1157" t="s">
        <v>50</v>
      </c>
      <c r="F1157" t="s">
        <v>33</v>
      </c>
      <c r="G1157">
        <v>1111854</v>
      </c>
      <c r="H1157" t="s">
        <v>47</v>
      </c>
      <c r="I1157" t="s">
        <v>48</v>
      </c>
      <c r="J1157" t="s">
        <v>53</v>
      </c>
      <c r="K1157" t="s">
        <v>90</v>
      </c>
      <c r="L1157" t="s">
        <v>29</v>
      </c>
      <c r="M1157" t="s">
        <v>34</v>
      </c>
      <c r="N1157" t="s">
        <v>40</v>
      </c>
      <c r="O1157" t="s">
        <v>35</v>
      </c>
      <c r="P1157">
        <v>-4</v>
      </c>
      <c r="Q1157" s="4">
        <v>0</v>
      </c>
      <c r="R1157" s="4"/>
      <c r="S1157" s="4">
        <v>0</v>
      </c>
      <c r="T1157" s="4">
        <v>0</v>
      </c>
      <c r="U1157">
        <v>0</v>
      </c>
      <c r="V1157">
        <v>0</v>
      </c>
      <c r="W1157" t="str">
        <f t="shared" si="18"/>
        <v>Back Order</v>
      </c>
      <c r="X1157" t="str">
        <f>IF(OR(A1157=2019,A1157=2018),IF(IFERROR(VLOOKUP(DATA!D1157,'Year Check'!B:B,1,FALSE),"0"),"1","0")," ")</f>
        <v>1</v>
      </c>
    </row>
    <row r="1158" spans="1:24" x14ac:dyDescent="0.25">
      <c r="A1158">
        <v>2018</v>
      </c>
      <c r="B1158">
        <v>1</v>
      </c>
      <c r="C1158" t="s">
        <v>79</v>
      </c>
      <c r="D1158">
        <v>619</v>
      </c>
      <c r="E1158" t="s">
        <v>45</v>
      </c>
      <c r="F1158" t="s">
        <v>33</v>
      </c>
      <c r="G1158">
        <v>1111854</v>
      </c>
      <c r="H1158" t="s">
        <v>47</v>
      </c>
      <c r="I1158" t="s">
        <v>48</v>
      </c>
      <c r="J1158" t="s">
        <v>43</v>
      </c>
      <c r="K1158" t="s">
        <v>28</v>
      </c>
      <c r="L1158" t="s">
        <v>29</v>
      </c>
      <c r="M1158" t="s">
        <v>34</v>
      </c>
      <c r="N1158" t="s">
        <v>40</v>
      </c>
      <c r="O1158" t="s">
        <v>35</v>
      </c>
      <c r="P1158">
        <v>-4</v>
      </c>
      <c r="Q1158" s="4">
        <v>0</v>
      </c>
      <c r="R1158" s="4"/>
      <c r="S1158" s="4">
        <v>0</v>
      </c>
      <c r="T1158" s="4">
        <v>0</v>
      </c>
      <c r="U1158">
        <v>0</v>
      </c>
      <c r="V1158">
        <v>0</v>
      </c>
      <c r="W1158" t="str">
        <f t="shared" si="18"/>
        <v>Back Order</v>
      </c>
      <c r="X1158" t="str">
        <f>IF(OR(A1158=2019,A1158=2018),IF(IFERROR(VLOOKUP(DATA!D1158,'Year Check'!B:B,1,FALSE),"0"),"1","0")," ")</f>
        <v>1</v>
      </c>
    </row>
    <row r="1159" spans="1:24" x14ac:dyDescent="0.25">
      <c r="A1159">
        <v>2018</v>
      </c>
      <c r="B1159">
        <v>1</v>
      </c>
      <c r="C1159" t="s">
        <v>79</v>
      </c>
      <c r="D1159">
        <v>620</v>
      </c>
      <c r="E1159" t="s">
        <v>61</v>
      </c>
      <c r="F1159" t="s">
        <v>33</v>
      </c>
      <c r="G1159">
        <v>1111112</v>
      </c>
      <c r="H1159" t="s">
        <v>47</v>
      </c>
      <c r="I1159" t="s">
        <v>48</v>
      </c>
      <c r="J1159" t="s">
        <v>43</v>
      </c>
      <c r="K1159" t="s">
        <v>28</v>
      </c>
      <c r="L1159" t="s">
        <v>38</v>
      </c>
      <c r="M1159" t="s">
        <v>34</v>
      </c>
      <c r="N1159" t="s">
        <v>40</v>
      </c>
      <c r="O1159" t="s">
        <v>35</v>
      </c>
      <c r="P1159">
        <v>-4</v>
      </c>
      <c r="Q1159" s="4">
        <v>0</v>
      </c>
      <c r="R1159" s="4"/>
      <c r="S1159" s="4">
        <v>0</v>
      </c>
      <c r="T1159" s="4">
        <v>0</v>
      </c>
      <c r="U1159">
        <v>0</v>
      </c>
      <c r="V1159">
        <v>0</v>
      </c>
      <c r="W1159" t="str">
        <f t="shared" si="18"/>
        <v>Back Order</v>
      </c>
      <c r="X1159" t="str">
        <f>IF(OR(A1159=2019,A1159=2018),IF(IFERROR(VLOOKUP(DATA!D1159,'Year Check'!B:B,1,FALSE),"0"),"1","0")," ")</f>
        <v>1</v>
      </c>
    </row>
    <row r="1160" spans="1:24" x14ac:dyDescent="0.25">
      <c r="A1160">
        <v>2018</v>
      </c>
      <c r="B1160">
        <v>1</v>
      </c>
      <c r="C1160" t="s">
        <v>79</v>
      </c>
      <c r="D1160">
        <v>621</v>
      </c>
      <c r="E1160" t="s">
        <v>61</v>
      </c>
      <c r="F1160" t="s">
        <v>33</v>
      </c>
      <c r="G1160">
        <v>1111112</v>
      </c>
      <c r="H1160" t="s">
        <v>47</v>
      </c>
      <c r="I1160" t="s">
        <v>48</v>
      </c>
      <c r="J1160" t="s">
        <v>43</v>
      </c>
      <c r="K1160" t="s">
        <v>28</v>
      </c>
      <c r="L1160" t="s">
        <v>29</v>
      </c>
      <c r="M1160" t="s">
        <v>34</v>
      </c>
      <c r="N1160" t="s">
        <v>40</v>
      </c>
      <c r="O1160" t="s">
        <v>35</v>
      </c>
      <c r="P1160">
        <v>-4</v>
      </c>
      <c r="Q1160" s="4">
        <v>0</v>
      </c>
      <c r="R1160" s="4"/>
      <c r="S1160" s="4">
        <v>0</v>
      </c>
      <c r="T1160" s="4">
        <v>0</v>
      </c>
      <c r="U1160">
        <v>0</v>
      </c>
      <c r="V1160">
        <v>0</v>
      </c>
      <c r="W1160" t="str">
        <f t="shared" si="18"/>
        <v>Back Order</v>
      </c>
      <c r="X1160" t="str">
        <f>IF(OR(A1160=2019,A1160=2018),IF(IFERROR(VLOOKUP(DATA!D1160,'Year Check'!B:B,1,FALSE),"0"),"1","0")," ")</f>
        <v>1</v>
      </c>
    </row>
    <row r="1161" spans="1:24" x14ac:dyDescent="0.25">
      <c r="A1161">
        <v>2018</v>
      </c>
      <c r="B1161">
        <v>1</v>
      </c>
      <c r="C1161" t="s">
        <v>79</v>
      </c>
      <c r="D1161">
        <v>622</v>
      </c>
      <c r="E1161" t="s">
        <v>45</v>
      </c>
      <c r="F1161" t="s">
        <v>33</v>
      </c>
      <c r="G1161">
        <v>1111893</v>
      </c>
      <c r="H1161" t="s">
        <v>47</v>
      </c>
      <c r="I1161" t="s">
        <v>48</v>
      </c>
      <c r="J1161" t="s">
        <v>43</v>
      </c>
      <c r="K1161" t="s">
        <v>28</v>
      </c>
      <c r="L1161" t="s">
        <v>38</v>
      </c>
      <c r="M1161" t="s">
        <v>34</v>
      </c>
      <c r="N1161" t="s">
        <v>40</v>
      </c>
      <c r="O1161" t="s">
        <v>35</v>
      </c>
      <c r="P1161">
        <v>-4</v>
      </c>
      <c r="Q1161" s="4">
        <v>0</v>
      </c>
      <c r="R1161" s="4"/>
      <c r="S1161" s="4">
        <v>0</v>
      </c>
      <c r="T1161" s="4">
        <v>0</v>
      </c>
      <c r="U1161">
        <v>0</v>
      </c>
      <c r="V1161">
        <v>0</v>
      </c>
      <c r="W1161" t="str">
        <f t="shared" si="18"/>
        <v>Back Order</v>
      </c>
      <c r="X1161" t="str">
        <f>IF(OR(A1161=2019,A1161=2018),IF(IFERROR(VLOOKUP(DATA!D1161,'Year Check'!B:B,1,FALSE),"0"),"1","0")," ")</f>
        <v>1</v>
      </c>
    </row>
    <row r="1162" spans="1:24" x14ac:dyDescent="0.25">
      <c r="A1162">
        <v>2018</v>
      </c>
      <c r="B1162">
        <v>1</v>
      </c>
      <c r="C1162" t="s">
        <v>79</v>
      </c>
      <c r="D1162">
        <v>623</v>
      </c>
      <c r="E1162" t="s">
        <v>45</v>
      </c>
      <c r="F1162" t="s">
        <v>33</v>
      </c>
      <c r="G1162">
        <v>1111893</v>
      </c>
      <c r="H1162" t="s">
        <v>47</v>
      </c>
      <c r="I1162" t="s">
        <v>48</v>
      </c>
      <c r="J1162" t="s">
        <v>43</v>
      </c>
      <c r="K1162" t="s">
        <v>28</v>
      </c>
      <c r="L1162" t="s">
        <v>29</v>
      </c>
      <c r="M1162" t="s">
        <v>34</v>
      </c>
      <c r="N1162" t="s">
        <v>40</v>
      </c>
      <c r="O1162" t="s">
        <v>35</v>
      </c>
      <c r="P1162">
        <v>-4</v>
      </c>
      <c r="Q1162" s="4">
        <v>0</v>
      </c>
      <c r="R1162" s="4"/>
      <c r="S1162" s="4">
        <v>0</v>
      </c>
      <c r="T1162" s="4">
        <v>0</v>
      </c>
      <c r="U1162">
        <v>0</v>
      </c>
      <c r="V1162">
        <v>0</v>
      </c>
      <c r="W1162" t="str">
        <f t="shared" si="18"/>
        <v>Back Order</v>
      </c>
      <c r="X1162" t="str">
        <f>IF(OR(A1162=2019,A1162=2018),IF(IFERROR(VLOOKUP(DATA!D1162,'Year Check'!B:B,1,FALSE),"0"),"1","0")," ")</f>
        <v>1</v>
      </c>
    </row>
    <row r="1163" spans="1:24" x14ac:dyDescent="0.25">
      <c r="A1163">
        <v>2018</v>
      </c>
      <c r="B1163">
        <v>1</v>
      </c>
      <c r="C1163" t="s">
        <v>79</v>
      </c>
      <c r="D1163">
        <v>624</v>
      </c>
      <c r="E1163" t="s">
        <v>45</v>
      </c>
      <c r="F1163" t="s">
        <v>33</v>
      </c>
      <c r="G1163">
        <v>1111111</v>
      </c>
      <c r="H1163" t="s">
        <v>47</v>
      </c>
      <c r="I1163" t="s">
        <v>48</v>
      </c>
      <c r="J1163" t="s">
        <v>27</v>
      </c>
      <c r="K1163" t="s">
        <v>28</v>
      </c>
      <c r="L1163" t="s">
        <v>29</v>
      </c>
      <c r="M1163" t="s">
        <v>34</v>
      </c>
      <c r="N1163" t="s">
        <v>40</v>
      </c>
      <c r="O1163" t="s">
        <v>35</v>
      </c>
      <c r="P1163">
        <v>-4</v>
      </c>
      <c r="Q1163" s="4">
        <v>0</v>
      </c>
      <c r="R1163" s="4"/>
      <c r="S1163" s="4">
        <v>0</v>
      </c>
      <c r="T1163" s="4">
        <v>0</v>
      </c>
      <c r="U1163">
        <v>0</v>
      </c>
      <c r="V1163">
        <v>0</v>
      </c>
      <c r="W1163" t="str">
        <f t="shared" si="18"/>
        <v>Back Order</v>
      </c>
      <c r="X1163" t="str">
        <f>IF(OR(A1163=2019,A1163=2018),IF(IFERROR(VLOOKUP(DATA!D1163,'Year Check'!B:B,1,FALSE),"0"),"1","0")," ")</f>
        <v>1</v>
      </c>
    </row>
    <row r="1164" spans="1:24" x14ac:dyDescent="0.25">
      <c r="A1164">
        <v>2018</v>
      </c>
      <c r="B1164">
        <v>1</v>
      </c>
      <c r="C1164" t="s">
        <v>79</v>
      </c>
      <c r="D1164">
        <v>625</v>
      </c>
      <c r="E1164" t="s">
        <v>45</v>
      </c>
      <c r="F1164" t="s">
        <v>33</v>
      </c>
      <c r="G1164">
        <v>1111715</v>
      </c>
      <c r="H1164" t="s">
        <v>47</v>
      </c>
      <c r="I1164" t="s">
        <v>48</v>
      </c>
      <c r="J1164" t="s">
        <v>27</v>
      </c>
      <c r="K1164" t="s">
        <v>28</v>
      </c>
      <c r="L1164" t="s">
        <v>29</v>
      </c>
      <c r="M1164" t="s">
        <v>34</v>
      </c>
      <c r="N1164" t="s">
        <v>40</v>
      </c>
      <c r="O1164" t="s">
        <v>35</v>
      </c>
      <c r="P1164">
        <v>-4</v>
      </c>
      <c r="Q1164" s="4">
        <v>0</v>
      </c>
      <c r="R1164" s="4"/>
      <c r="S1164" s="4">
        <v>0</v>
      </c>
      <c r="T1164" s="4">
        <v>0</v>
      </c>
      <c r="U1164">
        <v>0</v>
      </c>
      <c r="V1164">
        <v>0</v>
      </c>
      <c r="W1164" t="str">
        <f t="shared" si="18"/>
        <v>Back Order</v>
      </c>
      <c r="X1164" t="str">
        <f>IF(OR(A1164=2019,A1164=2018),IF(IFERROR(VLOOKUP(DATA!D1164,'Year Check'!B:B,1,FALSE),"0"),"1","0")," ")</f>
        <v>1</v>
      </c>
    </row>
    <row r="1165" spans="1:24" x14ac:dyDescent="0.25">
      <c r="A1165">
        <v>2018</v>
      </c>
      <c r="B1165">
        <v>1</v>
      </c>
      <c r="C1165" t="s">
        <v>79</v>
      </c>
      <c r="D1165">
        <v>626</v>
      </c>
      <c r="E1165" t="s">
        <v>45</v>
      </c>
      <c r="F1165" t="s">
        <v>33</v>
      </c>
      <c r="G1165">
        <v>1111893</v>
      </c>
      <c r="H1165" t="s">
        <v>47</v>
      </c>
      <c r="I1165" t="s">
        <v>48</v>
      </c>
      <c r="J1165" t="s">
        <v>43</v>
      </c>
      <c r="K1165" t="s">
        <v>28</v>
      </c>
      <c r="L1165" t="s">
        <v>29</v>
      </c>
      <c r="M1165" t="s">
        <v>34</v>
      </c>
      <c r="N1165" t="s">
        <v>40</v>
      </c>
      <c r="O1165" t="s">
        <v>35</v>
      </c>
      <c r="P1165">
        <v>-4</v>
      </c>
      <c r="Q1165" s="4">
        <v>0</v>
      </c>
      <c r="R1165" s="4"/>
      <c r="S1165" s="4">
        <v>0</v>
      </c>
      <c r="T1165" s="4">
        <v>0</v>
      </c>
      <c r="U1165">
        <v>3</v>
      </c>
      <c r="V1165">
        <v>0</v>
      </c>
      <c r="W1165" t="str">
        <f t="shared" si="18"/>
        <v>Back Order</v>
      </c>
      <c r="X1165" t="str">
        <f>IF(OR(A1165=2019,A1165=2018),IF(IFERROR(VLOOKUP(DATA!D1165,'Year Check'!B:B,1,FALSE),"0"),"1","0")," ")</f>
        <v>1</v>
      </c>
    </row>
    <row r="1166" spans="1:24" x14ac:dyDescent="0.25">
      <c r="A1166">
        <v>2018</v>
      </c>
      <c r="B1166">
        <v>1</v>
      </c>
      <c r="C1166" t="s">
        <v>79</v>
      </c>
      <c r="D1166">
        <v>627</v>
      </c>
      <c r="E1166" t="s">
        <v>45</v>
      </c>
      <c r="F1166" t="s">
        <v>33</v>
      </c>
      <c r="G1166">
        <v>1111893</v>
      </c>
      <c r="H1166" t="s">
        <v>47</v>
      </c>
      <c r="I1166" t="s">
        <v>48</v>
      </c>
      <c r="J1166" t="s">
        <v>43</v>
      </c>
      <c r="K1166" t="s">
        <v>28</v>
      </c>
      <c r="L1166" t="s">
        <v>38</v>
      </c>
      <c r="M1166" t="s">
        <v>34</v>
      </c>
      <c r="N1166" t="s">
        <v>40</v>
      </c>
      <c r="O1166" t="s">
        <v>35</v>
      </c>
      <c r="P1166">
        <v>-4</v>
      </c>
      <c r="Q1166" s="4">
        <v>0</v>
      </c>
      <c r="R1166" s="4"/>
      <c r="S1166" s="4">
        <v>0</v>
      </c>
      <c r="T1166" s="4">
        <v>0</v>
      </c>
      <c r="U1166">
        <v>3</v>
      </c>
      <c r="V1166">
        <v>0</v>
      </c>
      <c r="W1166" t="str">
        <f t="shared" si="18"/>
        <v>Back Order</v>
      </c>
      <c r="X1166" t="str">
        <f>IF(OR(A1166=2019,A1166=2018),IF(IFERROR(VLOOKUP(DATA!D1166,'Year Check'!B:B,1,FALSE),"0"),"1","0")," ")</f>
        <v>1</v>
      </c>
    </row>
    <row r="1167" spans="1:24" x14ac:dyDescent="0.25">
      <c r="A1167">
        <v>2018</v>
      </c>
      <c r="B1167">
        <v>1</v>
      </c>
      <c r="C1167" t="s">
        <v>79</v>
      </c>
      <c r="D1167">
        <v>628</v>
      </c>
      <c r="E1167" t="s">
        <v>45</v>
      </c>
      <c r="F1167" t="s">
        <v>33</v>
      </c>
      <c r="G1167">
        <v>1111893</v>
      </c>
      <c r="H1167" t="s">
        <v>47</v>
      </c>
      <c r="I1167" t="s">
        <v>48</v>
      </c>
      <c r="J1167" t="s">
        <v>43</v>
      </c>
      <c r="K1167" t="s">
        <v>28</v>
      </c>
      <c r="L1167" t="s">
        <v>38</v>
      </c>
      <c r="M1167" t="s">
        <v>34</v>
      </c>
      <c r="N1167" t="s">
        <v>40</v>
      </c>
      <c r="O1167" t="s">
        <v>35</v>
      </c>
      <c r="P1167">
        <v>-4</v>
      </c>
      <c r="Q1167" s="4">
        <v>0</v>
      </c>
      <c r="R1167" s="4"/>
      <c r="S1167" s="4">
        <v>0</v>
      </c>
      <c r="T1167" s="4">
        <v>0</v>
      </c>
      <c r="U1167">
        <v>3</v>
      </c>
      <c r="V1167">
        <v>0</v>
      </c>
      <c r="W1167" t="str">
        <f t="shared" si="18"/>
        <v>Back Order</v>
      </c>
      <c r="X1167" t="str">
        <f>IF(OR(A1167=2019,A1167=2018),IF(IFERROR(VLOOKUP(DATA!D1167,'Year Check'!B:B,1,FALSE),"0"),"1","0")," ")</f>
        <v>1</v>
      </c>
    </row>
    <row r="1168" spans="1:24" x14ac:dyDescent="0.25">
      <c r="A1168">
        <v>2018</v>
      </c>
      <c r="B1168">
        <v>1</v>
      </c>
      <c r="C1168" t="s">
        <v>79</v>
      </c>
      <c r="D1168">
        <v>629</v>
      </c>
      <c r="E1168" t="s">
        <v>45</v>
      </c>
      <c r="F1168" t="s">
        <v>33</v>
      </c>
      <c r="G1168">
        <v>1111893</v>
      </c>
      <c r="H1168" t="s">
        <v>47</v>
      </c>
      <c r="I1168" t="s">
        <v>48</v>
      </c>
      <c r="J1168" t="s">
        <v>43</v>
      </c>
      <c r="K1168" t="s">
        <v>28</v>
      </c>
      <c r="L1168" t="s">
        <v>38</v>
      </c>
      <c r="M1168" t="s">
        <v>34</v>
      </c>
      <c r="N1168" t="s">
        <v>40</v>
      </c>
      <c r="O1168" t="s">
        <v>35</v>
      </c>
      <c r="P1168">
        <v>-4</v>
      </c>
      <c r="Q1168" s="4">
        <v>0</v>
      </c>
      <c r="R1168" s="4"/>
      <c r="S1168" s="4">
        <v>0</v>
      </c>
      <c r="T1168" s="4">
        <v>0</v>
      </c>
      <c r="U1168">
        <v>3</v>
      </c>
      <c r="V1168">
        <v>0</v>
      </c>
      <c r="W1168" t="str">
        <f t="shared" si="18"/>
        <v>Back Order</v>
      </c>
      <c r="X1168" t="str">
        <f>IF(OR(A1168=2019,A1168=2018),IF(IFERROR(VLOOKUP(DATA!D1168,'Year Check'!B:B,1,FALSE),"0"),"1","0")," ")</f>
        <v>1</v>
      </c>
    </row>
    <row r="1169" spans="1:24" x14ac:dyDescent="0.25">
      <c r="A1169">
        <v>2018</v>
      </c>
      <c r="B1169">
        <v>1</v>
      </c>
      <c r="C1169" t="s">
        <v>79</v>
      </c>
      <c r="D1169">
        <v>630</v>
      </c>
      <c r="E1169" t="s">
        <v>45</v>
      </c>
      <c r="F1169" t="s">
        <v>33</v>
      </c>
      <c r="G1169">
        <v>1111893</v>
      </c>
      <c r="H1169" t="s">
        <v>47</v>
      </c>
      <c r="I1169" t="s">
        <v>48</v>
      </c>
      <c r="J1169" t="s">
        <v>43</v>
      </c>
      <c r="K1169" t="s">
        <v>28</v>
      </c>
      <c r="L1169" t="s">
        <v>38</v>
      </c>
      <c r="M1169" t="s">
        <v>34</v>
      </c>
      <c r="N1169" t="s">
        <v>40</v>
      </c>
      <c r="O1169" t="s">
        <v>35</v>
      </c>
      <c r="P1169">
        <v>-4</v>
      </c>
      <c r="Q1169" s="4">
        <v>0</v>
      </c>
      <c r="R1169" s="4"/>
      <c r="S1169" s="4">
        <v>0</v>
      </c>
      <c r="T1169" s="4">
        <v>0</v>
      </c>
      <c r="U1169">
        <v>3</v>
      </c>
      <c r="V1169">
        <v>0</v>
      </c>
      <c r="W1169" t="str">
        <f t="shared" si="18"/>
        <v>Back Order</v>
      </c>
      <c r="X1169" t="str">
        <f>IF(OR(A1169=2019,A1169=2018),IF(IFERROR(VLOOKUP(DATA!D1169,'Year Check'!B:B,1,FALSE),"0"),"1","0")," ")</f>
        <v>1</v>
      </c>
    </row>
    <row r="1170" spans="1:24" x14ac:dyDescent="0.25">
      <c r="A1170">
        <v>2018</v>
      </c>
      <c r="B1170">
        <v>1</v>
      </c>
      <c r="C1170" t="s">
        <v>79</v>
      </c>
      <c r="D1170">
        <v>631</v>
      </c>
      <c r="E1170" t="s">
        <v>45</v>
      </c>
      <c r="F1170" t="s">
        <v>33</v>
      </c>
      <c r="G1170">
        <v>1111893</v>
      </c>
      <c r="H1170" t="s">
        <v>47</v>
      </c>
      <c r="I1170" t="s">
        <v>48</v>
      </c>
      <c r="J1170" t="s">
        <v>53</v>
      </c>
      <c r="K1170" t="s">
        <v>28</v>
      </c>
      <c r="L1170" t="s">
        <v>29</v>
      </c>
      <c r="M1170" t="s">
        <v>34</v>
      </c>
      <c r="N1170" t="s">
        <v>40</v>
      </c>
      <c r="O1170" t="s">
        <v>35</v>
      </c>
      <c r="P1170">
        <v>-4</v>
      </c>
      <c r="Q1170" s="4">
        <v>0</v>
      </c>
      <c r="R1170" s="4"/>
      <c r="S1170" s="4">
        <v>0</v>
      </c>
      <c r="T1170" s="4">
        <v>0</v>
      </c>
      <c r="U1170">
        <v>3</v>
      </c>
      <c r="V1170">
        <v>0</v>
      </c>
      <c r="W1170" t="str">
        <f t="shared" si="18"/>
        <v>Back Order</v>
      </c>
      <c r="X1170" t="str">
        <f>IF(OR(A1170=2019,A1170=2018),IF(IFERROR(VLOOKUP(DATA!D1170,'Year Check'!B:B,1,FALSE),"0"),"1","0")," ")</f>
        <v>1</v>
      </c>
    </row>
    <row r="1171" spans="1:24" x14ac:dyDescent="0.25">
      <c r="A1171">
        <v>2018</v>
      </c>
      <c r="B1171">
        <v>1</v>
      </c>
      <c r="C1171" t="s">
        <v>79</v>
      </c>
      <c r="D1171">
        <v>632</v>
      </c>
      <c r="E1171" t="s">
        <v>45</v>
      </c>
      <c r="F1171" t="s">
        <v>33</v>
      </c>
      <c r="G1171">
        <v>1111893</v>
      </c>
      <c r="H1171" t="s">
        <v>47</v>
      </c>
      <c r="I1171" t="s">
        <v>48</v>
      </c>
      <c r="J1171" t="s">
        <v>53</v>
      </c>
      <c r="K1171" t="s">
        <v>28</v>
      </c>
      <c r="L1171" t="s">
        <v>29</v>
      </c>
      <c r="M1171" t="s">
        <v>34</v>
      </c>
      <c r="N1171" t="s">
        <v>40</v>
      </c>
      <c r="O1171" t="s">
        <v>35</v>
      </c>
      <c r="P1171">
        <v>-4</v>
      </c>
      <c r="Q1171" s="4">
        <v>0</v>
      </c>
      <c r="R1171" s="4"/>
      <c r="S1171" s="4">
        <v>0</v>
      </c>
      <c r="T1171" s="4">
        <v>0</v>
      </c>
      <c r="U1171">
        <v>3</v>
      </c>
      <c r="V1171">
        <v>0</v>
      </c>
      <c r="W1171" t="str">
        <f t="shared" si="18"/>
        <v>Back Order</v>
      </c>
      <c r="X1171" t="str">
        <f>IF(OR(A1171=2019,A1171=2018),IF(IFERROR(VLOOKUP(DATA!D1171,'Year Check'!B:B,1,FALSE),"0"),"1","0")," ")</f>
        <v>1</v>
      </c>
    </row>
    <row r="1172" spans="1:24" x14ac:dyDescent="0.25">
      <c r="A1172">
        <v>2018</v>
      </c>
      <c r="B1172">
        <v>1</v>
      </c>
      <c r="C1172" t="s">
        <v>79</v>
      </c>
      <c r="D1172">
        <v>633</v>
      </c>
      <c r="E1172" t="s">
        <v>45</v>
      </c>
      <c r="F1172" t="s">
        <v>33</v>
      </c>
      <c r="G1172">
        <v>1111893</v>
      </c>
      <c r="H1172" t="s">
        <v>47</v>
      </c>
      <c r="I1172" t="s">
        <v>48</v>
      </c>
      <c r="J1172" t="s">
        <v>53</v>
      </c>
      <c r="K1172" t="s">
        <v>28</v>
      </c>
      <c r="L1172" t="s">
        <v>29</v>
      </c>
      <c r="M1172" t="s">
        <v>34</v>
      </c>
      <c r="N1172" t="s">
        <v>40</v>
      </c>
      <c r="O1172" t="s">
        <v>35</v>
      </c>
      <c r="P1172">
        <v>-4</v>
      </c>
      <c r="Q1172" s="4">
        <v>0</v>
      </c>
      <c r="R1172" s="4"/>
      <c r="S1172" s="4">
        <v>0</v>
      </c>
      <c r="T1172" s="4">
        <v>0</v>
      </c>
      <c r="U1172">
        <v>3</v>
      </c>
      <c r="V1172">
        <v>0</v>
      </c>
      <c r="W1172" t="str">
        <f t="shared" si="18"/>
        <v>Back Order</v>
      </c>
      <c r="X1172" t="str">
        <f>IF(OR(A1172=2019,A1172=2018),IF(IFERROR(VLOOKUP(DATA!D1172,'Year Check'!B:B,1,FALSE),"0"),"1","0")," ")</f>
        <v>1</v>
      </c>
    </row>
    <row r="1173" spans="1:24" x14ac:dyDescent="0.25">
      <c r="A1173">
        <v>2018</v>
      </c>
      <c r="B1173">
        <v>1</v>
      </c>
      <c r="C1173" t="s">
        <v>79</v>
      </c>
      <c r="D1173">
        <v>634</v>
      </c>
      <c r="E1173" t="s">
        <v>45</v>
      </c>
      <c r="F1173" t="s">
        <v>33</v>
      </c>
      <c r="G1173">
        <v>1111893</v>
      </c>
      <c r="H1173" t="s">
        <v>47</v>
      </c>
      <c r="I1173" t="s">
        <v>48</v>
      </c>
      <c r="J1173" t="s">
        <v>53</v>
      </c>
      <c r="K1173" t="s">
        <v>28</v>
      </c>
      <c r="L1173" t="s">
        <v>38</v>
      </c>
      <c r="M1173" t="s">
        <v>34</v>
      </c>
      <c r="N1173" t="s">
        <v>40</v>
      </c>
      <c r="O1173" t="s">
        <v>35</v>
      </c>
      <c r="P1173">
        <v>-4</v>
      </c>
      <c r="Q1173" s="4">
        <v>0</v>
      </c>
      <c r="R1173" s="4"/>
      <c r="S1173" s="4">
        <v>0</v>
      </c>
      <c r="T1173" s="4">
        <v>0</v>
      </c>
      <c r="U1173">
        <v>3</v>
      </c>
      <c r="V1173">
        <v>0</v>
      </c>
      <c r="W1173" t="str">
        <f t="shared" si="18"/>
        <v>Back Order</v>
      </c>
      <c r="X1173" t="str">
        <f>IF(OR(A1173=2019,A1173=2018),IF(IFERROR(VLOOKUP(DATA!D1173,'Year Check'!B:B,1,FALSE),"0"),"1","0")," ")</f>
        <v>1</v>
      </c>
    </row>
    <row r="1174" spans="1:24" x14ac:dyDescent="0.25">
      <c r="A1174">
        <v>2018</v>
      </c>
      <c r="B1174">
        <v>1</v>
      </c>
      <c r="C1174" t="s">
        <v>79</v>
      </c>
      <c r="D1174">
        <v>635</v>
      </c>
      <c r="E1174" t="s">
        <v>45</v>
      </c>
      <c r="F1174" t="s">
        <v>33</v>
      </c>
      <c r="G1174">
        <v>1111893</v>
      </c>
      <c r="H1174" t="s">
        <v>47</v>
      </c>
      <c r="I1174" t="s">
        <v>48</v>
      </c>
      <c r="J1174" t="s">
        <v>27</v>
      </c>
      <c r="K1174" t="s">
        <v>28</v>
      </c>
      <c r="L1174" t="s">
        <v>29</v>
      </c>
      <c r="M1174" t="s">
        <v>34</v>
      </c>
      <c r="N1174" t="s">
        <v>40</v>
      </c>
      <c r="O1174" t="s">
        <v>35</v>
      </c>
      <c r="P1174">
        <v>-4</v>
      </c>
      <c r="Q1174" s="4">
        <v>0</v>
      </c>
      <c r="R1174" s="4"/>
      <c r="S1174" s="4">
        <v>0</v>
      </c>
      <c r="T1174" s="4">
        <v>0</v>
      </c>
      <c r="U1174">
        <v>3</v>
      </c>
      <c r="V1174">
        <v>0</v>
      </c>
      <c r="W1174" t="str">
        <f t="shared" si="18"/>
        <v>Back Order</v>
      </c>
      <c r="X1174" t="str">
        <f>IF(OR(A1174=2019,A1174=2018),IF(IFERROR(VLOOKUP(DATA!D1174,'Year Check'!B:B,1,FALSE),"0"),"1","0")," ")</f>
        <v>1</v>
      </c>
    </row>
    <row r="1175" spans="1:24" x14ac:dyDescent="0.25">
      <c r="A1175">
        <v>2018</v>
      </c>
      <c r="B1175">
        <v>1</v>
      </c>
      <c r="C1175" t="s">
        <v>79</v>
      </c>
      <c r="D1175">
        <v>636</v>
      </c>
      <c r="E1175" t="s">
        <v>45</v>
      </c>
      <c r="F1175" t="s">
        <v>33</v>
      </c>
      <c r="G1175">
        <v>1111893</v>
      </c>
      <c r="H1175" t="s">
        <v>47</v>
      </c>
      <c r="I1175" t="s">
        <v>48</v>
      </c>
      <c r="J1175" t="s">
        <v>53</v>
      </c>
      <c r="K1175" t="s">
        <v>28</v>
      </c>
      <c r="L1175" t="s">
        <v>38</v>
      </c>
      <c r="M1175" t="s">
        <v>39</v>
      </c>
      <c r="N1175" t="s">
        <v>40</v>
      </c>
      <c r="O1175" t="s">
        <v>35</v>
      </c>
      <c r="P1175">
        <v>-4</v>
      </c>
      <c r="Q1175" s="4">
        <v>0</v>
      </c>
      <c r="R1175" s="4"/>
      <c r="S1175" s="4">
        <v>0</v>
      </c>
      <c r="T1175" s="4">
        <v>0</v>
      </c>
      <c r="U1175">
        <v>3</v>
      </c>
      <c r="V1175">
        <v>0</v>
      </c>
      <c r="W1175" t="str">
        <f t="shared" si="18"/>
        <v>Back Order</v>
      </c>
      <c r="X1175" t="str">
        <f>IF(OR(A1175=2019,A1175=2018),IF(IFERROR(VLOOKUP(DATA!D1175,'Year Check'!B:B,1,FALSE),"0"),"1","0")," ")</f>
        <v>1</v>
      </c>
    </row>
    <row r="1176" spans="1:24" x14ac:dyDescent="0.25">
      <c r="A1176">
        <v>2018</v>
      </c>
      <c r="B1176">
        <v>1</v>
      </c>
      <c r="C1176" t="s">
        <v>79</v>
      </c>
      <c r="D1176">
        <v>637</v>
      </c>
      <c r="E1176" t="s">
        <v>45</v>
      </c>
      <c r="F1176" t="s">
        <v>33</v>
      </c>
      <c r="G1176">
        <v>1111893</v>
      </c>
      <c r="H1176" t="s">
        <v>47</v>
      </c>
      <c r="I1176" t="s">
        <v>48</v>
      </c>
      <c r="J1176" t="s">
        <v>53</v>
      </c>
      <c r="K1176" t="s">
        <v>28</v>
      </c>
      <c r="L1176" t="s">
        <v>38</v>
      </c>
      <c r="M1176" t="s">
        <v>39</v>
      </c>
      <c r="N1176" t="s">
        <v>40</v>
      </c>
      <c r="O1176" t="s">
        <v>35</v>
      </c>
      <c r="P1176">
        <v>-4</v>
      </c>
      <c r="Q1176" s="4">
        <v>0</v>
      </c>
      <c r="R1176" s="4"/>
      <c r="S1176" s="4">
        <v>0</v>
      </c>
      <c r="T1176" s="4">
        <v>0</v>
      </c>
      <c r="U1176">
        <v>3</v>
      </c>
      <c r="V1176">
        <v>0</v>
      </c>
      <c r="W1176" t="str">
        <f t="shared" si="18"/>
        <v>Back Order</v>
      </c>
      <c r="X1176" t="str">
        <f>IF(OR(A1176=2019,A1176=2018),IF(IFERROR(VLOOKUP(DATA!D1176,'Year Check'!B:B,1,FALSE),"0"),"1","0")," ")</f>
        <v>1</v>
      </c>
    </row>
    <row r="1177" spans="1:24" x14ac:dyDescent="0.25">
      <c r="A1177">
        <v>2018</v>
      </c>
      <c r="B1177">
        <v>1</v>
      </c>
      <c r="C1177" t="s">
        <v>79</v>
      </c>
      <c r="D1177">
        <v>638</v>
      </c>
      <c r="E1177" t="s">
        <v>45</v>
      </c>
      <c r="F1177" t="s">
        <v>33</v>
      </c>
      <c r="G1177">
        <v>1111893</v>
      </c>
      <c r="H1177" t="s">
        <v>47</v>
      </c>
      <c r="I1177" t="s">
        <v>48</v>
      </c>
      <c r="J1177" t="s">
        <v>53</v>
      </c>
      <c r="K1177" t="s">
        <v>28</v>
      </c>
      <c r="L1177" t="s">
        <v>38</v>
      </c>
      <c r="M1177" t="s">
        <v>39</v>
      </c>
      <c r="N1177" t="s">
        <v>40</v>
      </c>
      <c r="O1177" t="s">
        <v>35</v>
      </c>
      <c r="P1177">
        <v>-4</v>
      </c>
      <c r="Q1177" s="4">
        <v>0</v>
      </c>
      <c r="R1177" s="4"/>
      <c r="S1177" s="4">
        <v>0</v>
      </c>
      <c r="T1177" s="4">
        <v>0</v>
      </c>
      <c r="U1177">
        <v>3</v>
      </c>
      <c r="V1177">
        <v>0</v>
      </c>
      <c r="W1177" t="str">
        <f t="shared" si="18"/>
        <v>Back Order</v>
      </c>
      <c r="X1177" t="str">
        <f>IF(OR(A1177=2019,A1177=2018),IF(IFERROR(VLOOKUP(DATA!D1177,'Year Check'!B:B,1,FALSE),"0"),"1","0")," ")</f>
        <v>1</v>
      </c>
    </row>
    <row r="1178" spans="1:24" x14ac:dyDescent="0.25">
      <c r="A1178">
        <v>2018</v>
      </c>
      <c r="B1178">
        <v>1</v>
      </c>
      <c r="C1178" t="s">
        <v>79</v>
      </c>
      <c r="D1178">
        <v>639</v>
      </c>
      <c r="E1178" t="s">
        <v>45</v>
      </c>
      <c r="F1178" t="s">
        <v>33</v>
      </c>
      <c r="G1178">
        <v>1111893</v>
      </c>
      <c r="H1178" t="s">
        <v>47</v>
      </c>
      <c r="I1178" t="s">
        <v>48</v>
      </c>
      <c r="J1178" t="s">
        <v>27</v>
      </c>
      <c r="K1178" t="s">
        <v>28</v>
      </c>
      <c r="L1178" t="s">
        <v>29</v>
      </c>
      <c r="M1178" t="s">
        <v>39</v>
      </c>
      <c r="N1178" t="s">
        <v>40</v>
      </c>
      <c r="O1178" t="s">
        <v>35</v>
      </c>
      <c r="P1178">
        <v>-4</v>
      </c>
      <c r="Q1178" s="4">
        <v>0</v>
      </c>
      <c r="R1178" s="4"/>
      <c r="S1178" s="4">
        <v>0</v>
      </c>
      <c r="T1178" s="4">
        <v>0</v>
      </c>
      <c r="U1178">
        <v>3</v>
      </c>
      <c r="V1178">
        <v>0</v>
      </c>
      <c r="W1178" t="str">
        <f t="shared" si="18"/>
        <v>Back Order</v>
      </c>
      <c r="X1178" t="str">
        <f>IF(OR(A1178=2019,A1178=2018),IF(IFERROR(VLOOKUP(DATA!D1178,'Year Check'!B:B,1,FALSE),"0"),"1","0")," ")</f>
        <v>1</v>
      </c>
    </row>
    <row r="1179" spans="1:24" x14ac:dyDescent="0.25">
      <c r="A1179">
        <v>2018</v>
      </c>
      <c r="B1179">
        <v>1</v>
      </c>
      <c r="C1179" t="s">
        <v>79</v>
      </c>
      <c r="D1179">
        <v>640</v>
      </c>
      <c r="E1179" t="s">
        <v>45</v>
      </c>
      <c r="F1179" t="s">
        <v>33</v>
      </c>
      <c r="G1179">
        <v>1111893</v>
      </c>
      <c r="H1179" t="s">
        <v>47</v>
      </c>
      <c r="I1179" t="s">
        <v>48</v>
      </c>
      <c r="J1179" t="s">
        <v>27</v>
      </c>
      <c r="K1179" t="s">
        <v>28</v>
      </c>
      <c r="L1179" t="s">
        <v>38</v>
      </c>
      <c r="M1179" t="s">
        <v>39</v>
      </c>
      <c r="N1179" t="s">
        <v>40</v>
      </c>
      <c r="O1179" t="s">
        <v>35</v>
      </c>
      <c r="P1179">
        <v>-4</v>
      </c>
      <c r="Q1179" s="4">
        <v>0</v>
      </c>
      <c r="R1179" s="4"/>
      <c r="S1179" s="4">
        <v>0</v>
      </c>
      <c r="T1179" s="4">
        <v>0</v>
      </c>
      <c r="U1179">
        <v>3</v>
      </c>
      <c r="V1179">
        <v>0</v>
      </c>
      <c r="W1179" t="str">
        <f t="shared" si="18"/>
        <v>Back Order</v>
      </c>
      <c r="X1179" t="str">
        <f>IF(OR(A1179=2019,A1179=2018),IF(IFERROR(VLOOKUP(DATA!D1179,'Year Check'!B:B,1,FALSE),"0"),"1","0")," ")</f>
        <v>1</v>
      </c>
    </row>
    <row r="1180" spans="1:24" x14ac:dyDescent="0.25">
      <c r="A1180">
        <v>2018</v>
      </c>
      <c r="B1180">
        <v>1</v>
      </c>
      <c r="C1180" t="s">
        <v>79</v>
      </c>
      <c r="D1180">
        <v>641</v>
      </c>
      <c r="E1180" t="s">
        <v>45</v>
      </c>
      <c r="F1180" t="s">
        <v>33</v>
      </c>
      <c r="G1180">
        <v>1111893</v>
      </c>
      <c r="H1180" t="s">
        <v>47</v>
      </c>
      <c r="I1180" t="s">
        <v>48</v>
      </c>
      <c r="J1180" t="s">
        <v>27</v>
      </c>
      <c r="K1180" t="s">
        <v>28</v>
      </c>
      <c r="L1180" t="s">
        <v>29</v>
      </c>
      <c r="M1180" t="s">
        <v>39</v>
      </c>
      <c r="N1180" t="s">
        <v>40</v>
      </c>
      <c r="O1180" t="s">
        <v>35</v>
      </c>
      <c r="P1180">
        <v>-4</v>
      </c>
      <c r="Q1180" s="4">
        <v>0</v>
      </c>
      <c r="R1180" s="4"/>
      <c r="S1180" s="4">
        <v>0</v>
      </c>
      <c r="T1180" s="4">
        <v>0</v>
      </c>
      <c r="U1180">
        <v>3</v>
      </c>
      <c r="V1180">
        <v>0</v>
      </c>
      <c r="W1180" t="str">
        <f t="shared" si="18"/>
        <v>Back Order</v>
      </c>
      <c r="X1180" t="str">
        <f>IF(OR(A1180=2019,A1180=2018),IF(IFERROR(VLOOKUP(DATA!D1180,'Year Check'!B:B,1,FALSE),"0"),"1","0")," ")</f>
        <v>1</v>
      </c>
    </row>
    <row r="1181" spans="1:24" x14ac:dyDescent="0.25">
      <c r="A1181">
        <v>2018</v>
      </c>
      <c r="B1181">
        <v>1</v>
      </c>
      <c r="C1181" t="s">
        <v>79</v>
      </c>
      <c r="D1181">
        <v>642</v>
      </c>
      <c r="E1181" t="s">
        <v>45</v>
      </c>
      <c r="F1181" t="s">
        <v>33</v>
      </c>
      <c r="G1181">
        <v>1111893</v>
      </c>
      <c r="H1181" t="s">
        <v>47</v>
      </c>
      <c r="I1181" t="s">
        <v>48</v>
      </c>
      <c r="J1181" t="s">
        <v>43</v>
      </c>
      <c r="K1181" t="s">
        <v>28</v>
      </c>
      <c r="L1181" t="s">
        <v>29</v>
      </c>
      <c r="M1181" t="s">
        <v>34</v>
      </c>
      <c r="N1181" t="s">
        <v>40</v>
      </c>
      <c r="O1181" t="s">
        <v>35</v>
      </c>
      <c r="P1181">
        <v>-4</v>
      </c>
      <c r="Q1181" s="4">
        <v>0</v>
      </c>
      <c r="R1181" s="4"/>
      <c r="S1181" s="4">
        <v>0</v>
      </c>
      <c r="T1181" s="4">
        <v>0</v>
      </c>
      <c r="U1181">
        <v>3</v>
      </c>
      <c r="V1181">
        <v>0</v>
      </c>
      <c r="W1181" t="str">
        <f t="shared" si="18"/>
        <v>Back Order</v>
      </c>
      <c r="X1181" t="str">
        <f>IF(OR(A1181=2019,A1181=2018),IF(IFERROR(VLOOKUP(DATA!D1181,'Year Check'!B:B,1,FALSE),"0"),"1","0")," ")</f>
        <v>1</v>
      </c>
    </row>
    <row r="1182" spans="1:24" x14ac:dyDescent="0.25">
      <c r="A1182">
        <v>2018</v>
      </c>
      <c r="B1182">
        <v>1</v>
      </c>
      <c r="C1182" t="s">
        <v>79</v>
      </c>
      <c r="D1182">
        <v>643</v>
      </c>
      <c r="E1182" t="s">
        <v>45</v>
      </c>
      <c r="F1182" t="s">
        <v>33</v>
      </c>
      <c r="G1182">
        <v>1111893</v>
      </c>
      <c r="H1182" t="s">
        <v>47</v>
      </c>
      <c r="I1182" t="s">
        <v>48</v>
      </c>
      <c r="J1182" t="s">
        <v>43</v>
      </c>
      <c r="K1182" t="s">
        <v>28</v>
      </c>
      <c r="L1182" t="s">
        <v>29</v>
      </c>
      <c r="M1182" t="s">
        <v>34</v>
      </c>
      <c r="N1182" t="s">
        <v>40</v>
      </c>
      <c r="O1182" t="s">
        <v>35</v>
      </c>
      <c r="P1182">
        <v>-4</v>
      </c>
      <c r="Q1182" s="4">
        <v>0</v>
      </c>
      <c r="R1182" s="4"/>
      <c r="S1182" s="4">
        <v>0</v>
      </c>
      <c r="T1182" s="4">
        <v>0</v>
      </c>
      <c r="U1182">
        <v>3</v>
      </c>
      <c r="V1182">
        <v>0</v>
      </c>
      <c r="W1182" t="str">
        <f t="shared" si="18"/>
        <v>Back Order</v>
      </c>
      <c r="X1182" t="str">
        <f>IF(OR(A1182=2019,A1182=2018),IF(IFERROR(VLOOKUP(DATA!D1182,'Year Check'!B:B,1,FALSE),"0"),"1","0")," ")</f>
        <v>1</v>
      </c>
    </row>
    <row r="1183" spans="1:24" x14ac:dyDescent="0.25">
      <c r="A1183">
        <v>2018</v>
      </c>
      <c r="B1183">
        <v>1</v>
      </c>
      <c r="C1183" t="s">
        <v>79</v>
      </c>
      <c r="D1183">
        <v>644</v>
      </c>
      <c r="E1183" t="s">
        <v>45</v>
      </c>
      <c r="F1183" t="s">
        <v>33</v>
      </c>
      <c r="G1183">
        <v>1111715</v>
      </c>
      <c r="H1183" t="s">
        <v>47</v>
      </c>
      <c r="I1183" t="s">
        <v>48</v>
      </c>
      <c r="J1183" t="s">
        <v>53</v>
      </c>
      <c r="K1183" t="s">
        <v>89</v>
      </c>
      <c r="L1183" t="s">
        <v>29</v>
      </c>
      <c r="M1183" t="s">
        <v>34</v>
      </c>
      <c r="N1183" t="s">
        <v>40</v>
      </c>
      <c r="O1183" t="s">
        <v>35</v>
      </c>
      <c r="P1183">
        <v>-4</v>
      </c>
      <c r="Q1183" s="4">
        <v>0</v>
      </c>
      <c r="R1183" s="4"/>
      <c r="S1183" s="4">
        <v>0</v>
      </c>
      <c r="T1183" s="4">
        <v>0</v>
      </c>
      <c r="U1183">
        <v>3</v>
      </c>
      <c r="V1183">
        <v>0</v>
      </c>
      <c r="W1183" t="str">
        <f t="shared" si="18"/>
        <v>Back Order</v>
      </c>
      <c r="X1183" t="str">
        <f>IF(OR(A1183=2019,A1183=2018),IF(IFERROR(VLOOKUP(DATA!D1183,'Year Check'!B:B,1,FALSE),"0"),"1","0")," ")</f>
        <v>1</v>
      </c>
    </row>
    <row r="1184" spans="1:24" x14ac:dyDescent="0.25">
      <c r="A1184">
        <v>2018</v>
      </c>
      <c r="B1184">
        <v>1</v>
      </c>
      <c r="C1184" t="s">
        <v>79</v>
      </c>
      <c r="D1184">
        <v>645</v>
      </c>
      <c r="E1184" t="s">
        <v>45</v>
      </c>
      <c r="F1184" t="s">
        <v>33</v>
      </c>
      <c r="G1184">
        <v>1111715</v>
      </c>
      <c r="H1184" t="s">
        <v>47</v>
      </c>
      <c r="I1184" t="s">
        <v>48</v>
      </c>
      <c r="J1184" t="s">
        <v>53</v>
      </c>
      <c r="K1184" t="s">
        <v>89</v>
      </c>
      <c r="L1184" t="s">
        <v>38</v>
      </c>
      <c r="M1184" t="s">
        <v>34</v>
      </c>
      <c r="N1184" t="s">
        <v>40</v>
      </c>
      <c r="O1184" t="s">
        <v>35</v>
      </c>
      <c r="P1184">
        <v>-4</v>
      </c>
      <c r="Q1184" s="4">
        <v>0</v>
      </c>
      <c r="R1184" s="4"/>
      <c r="S1184" s="4">
        <v>0</v>
      </c>
      <c r="T1184" s="4">
        <v>0</v>
      </c>
      <c r="U1184">
        <v>3</v>
      </c>
      <c r="V1184">
        <v>0</v>
      </c>
      <c r="W1184" t="str">
        <f t="shared" si="18"/>
        <v>Back Order</v>
      </c>
      <c r="X1184" t="str">
        <f>IF(OR(A1184=2019,A1184=2018),IF(IFERROR(VLOOKUP(DATA!D1184,'Year Check'!B:B,1,FALSE),"0"),"1","0")," ")</f>
        <v>1</v>
      </c>
    </row>
    <row r="1185" spans="1:24" x14ac:dyDescent="0.25">
      <c r="A1185">
        <v>2018</v>
      </c>
      <c r="B1185">
        <v>1</v>
      </c>
      <c r="C1185" t="s">
        <v>79</v>
      </c>
      <c r="D1185">
        <v>646</v>
      </c>
      <c r="E1185" t="s">
        <v>45</v>
      </c>
      <c r="F1185" t="s">
        <v>33</v>
      </c>
      <c r="G1185">
        <v>1111715</v>
      </c>
      <c r="H1185" t="s">
        <v>47</v>
      </c>
      <c r="I1185" t="s">
        <v>48</v>
      </c>
      <c r="J1185" t="s">
        <v>53</v>
      </c>
      <c r="K1185" t="s">
        <v>89</v>
      </c>
      <c r="L1185" t="s">
        <v>38</v>
      </c>
      <c r="M1185" t="s">
        <v>34</v>
      </c>
      <c r="N1185" t="s">
        <v>40</v>
      </c>
      <c r="O1185" t="s">
        <v>35</v>
      </c>
      <c r="P1185">
        <v>-4</v>
      </c>
      <c r="Q1185" s="4">
        <v>0</v>
      </c>
      <c r="R1185" s="4"/>
      <c r="S1185" s="4">
        <v>0</v>
      </c>
      <c r="T1185" s="4">
        <v>0</v>
      </c>
      <c r="U1185">
        <v>3</v>
      </c>
      <c r="V1185">
        <v>0</v>
      </c>
      <c r="W1185" t="str">
        <f t="shared" si="18"/>
        <v>Back Order</v>
      </c>
      <c r="X1185" t="str">
        <f>IF(OR(A1185=2019,A1185=2018),IF(IFERROR(VLOOKUP(DATA!D1185,'Year Check'!B:B,1,FALSE),"0"),"1","0")," ")</f>
        <v>1</v>
      </c>
    </row>
    <row r="1186" spans="1:24" x14ac:dyDescent="0.25">
      <c r="A1186">
        <v>2018</v>
      </c>
      <c r="B1186">
        <v>1</v>
      </c>
      <c r="C1186" t="s">
        <v>79</v>
      </c>
      <c r="D1186">
        <v>647</v>
      </c>
      <c r="E1186" t="s">
        <v>45</v>
      </c>
      <c r="F1186" t="s">
        <v>33</v>
      </c>
      <c r="G1186">
        <v>1111715</v>
      </c>
      <c r="H1186" t="s">
        <v>47</v>
      </c>
      <c r="I1186" t="s">
        <v>48</v>
      </c>
      <c r="J1186" t="s">
        <v>53</v>
      </c>
      <c r="K1186" t="s">
        <v>89</v>
      </c>
      <c r="L1186" t="s">
        <v>38</v>
      </c>
      <c r="M1186" t="s">
        <v>34</v>
      </c>
      <c r="N1186" t="s">
        <v>40</v>
      </c>
      <c r="O1186" t="s">
        <v>35</v>
      </c>
      <c r="P1186">
        <v>-4</v>
      </c>
      <c r="Q1186" s="4">
        <v>0</v>
      </c>
      <c r="R1186" s="4"/>
      <c r="S1186" s="4">
        <v>0</v>
      </c>
      <c r="T1186" s="4">
        <v>0</v>
      </c>
      <c r="U1186">
        <v>3</v>
      </c>
      <c r="V1186">
        <v>0</v>
      </c>
      <c r="W1186" t="str">
        <f t="shared" si="18"/>
        <v>Back Order</v>
      </c>
      <c r="X1186" t="str">
        <f>IF(OR(A1186=2019,A1186=2018),IF(IFERROR(VLOOKUP(DATA!D1186,'Year Check'!B:B,1,FALSE),"0"),"1","0")," ")</f>
        <v>1</v>
      </c>
    </row>
    <row r="1187" spans="1:24" x14ac:dyDescent="0.25">
      <c r="A1187">
        <v>2018</v>
      </c>
      <c r="B1187">
        <v>1</v>
      </c>
      <c r="C1187" t="s">
        <v>79</v>
      </c>
      <c r="D1187">
        <v>648</v>
      </c>
      <c r="E1187" t="s">
        <v>45</v>
      </c>
      <c r="F1187" t="s">
        <v>33</v>
      </c>
      <c r="G1187">
        <v>1111854</v>
      </c>
      <c r="H1187" t="s">
        <v>47</v>
      </c>
      <c r="I1187" t="s">
        <v>48</v>
      </c>
      <c r="J1187" t="s">
        <v>43</v>
      </c>
      <c r="K1187" t="s">
        <v>28</v>
      </c>
      <c r="L1187" t="s">
        <v>29</v>
      </c>
      <c r="M1187" t="s">
        <v>39</v>
      </c>
      <c r="N1187" t="s">
        <v>40</v>
      </c>
      <c r="O1187" t="s">
        <v>35</v>
      </c>
      <c r="P1187">
        <v>-4</v>
      </c>
      <c r="Q1187" s="4">
        <v>0</v>
      </c>
      <c r="R1187" s="4"/>
      <c r="S1187" s="4">
        <v>0</v>
      </c>
      <c r="T1187" s="4">
        <v>0</v>
      </c>
      <c r="U1187">
        <v>3</v>
      </c>
      <c r="V1187">
        <v>0</v>
      </c>
      <c r="W1187" t="str">
        <f t="shared" si="18"/>
        <v>Back Order</v>
      </c>
      <c r="X1187" t="str">
        <f>IF(OR(A1187=2019,A1187=2018),IF(IFERROR(VLOOKUP(DATA!D1187,'Year Check'!B:B,1,FALSE),"0"),"1","0")," ")</f>
        <v>1</v>
      </c>
    </row>
    <row r="1188" spans="1:24" x14ac:dyDescent="0.25">
      <c r="A1188">
        <v>2018</v>
      </c>
      <c r="B1188">
        <v>3</v>
      </c>
      <c r="C1188" t="s">
        <v>79</v>
      </c>
      <c r="D1188">
        <v>649</v>
      </c>
      <c r="E1188" t="s">
        <v>50</v>
      </c>
      <c r="F1188" t="s">
        <v>33</v>
      </c>
      <c r="G1188">
        <v>1111823</v>
      </c>
      <c r="H1188" t="s">
        <v>47</v>
      </c>
      <c r="I1188" t="s">
        <v>48</v>
      </c>
      <c r="J1188" t="s">
        <v>53</v>
      </c>
      <c r="K1188" t="s">
        <v>28</v>
      </c>
      <c r="L1188" t="s">
        <v>38</v>
      </c>
      <c r="M1188" t="s">
        <v>30</v>
      </c>
      <c r="N1188" t="s">
        <v>40</v>
      </c>
      <c r="O1188" t="s">
        <v>35</v>
      </c>
      <c r="P1188">
        <v>-4</v>
      </c>
      <c r="Q1188" s="4">
        <v>0</v>
      </c>
      <c r="R1188" s="4"/>
      <c r="S1188" s="4">
        <v>0</v>
      </c>
      <c r="T1188" s="4">
        <v>0</v>
      </c>
      <c r="U1188">
        <v>3</v>
      </c>
      <c r="V1188">
        <v>0</v>
      </c>
      <c r="W1188" t="str">
        <f t="shared" si="18"/>
        <v>Back Order</v>
      </c>
      <c r="X1188" t="str">
        <f>IF(OR(A1188=2019,A1188=2018),IF(IFERROR(VLOOKUP(DATA!D1188,'Year Check'!B:B,1,FALSE),"0"),"1","0")," ")</f>
        <v>1</v>
      </c>
    </row>
    <row r="1189" spans="1:24" x14ac:dyDescent="0.25">
      <c r="A1189">
        <v>2018</v>
      </c>
      <c r="B1189">
        <v>3</v>
      </c>
      <c r="C1189" t="s">
        <v>79</v>
      </c>
      <c r="D1189">
        <v>650</v>
      </c>
      <c r="E1189" t="s">
        <v>50</v>
      </c>
      <c r="F1189" t="s">
        <v>33</v>
      </c>
      <c r="G1189">
        <v>1111823</v>
      </c>
      <c r="H1189" t="s">
        <v>47</v>
      </c>
      <c r="I1189" t="s">
        <v>48</v>
      </c>
      <c r="J1189" t="s">
        <v>53</v>
      </c>
      <c r="K1189" t="s">
        <v>28</v>
      </c>
      <c r="L1189" t="s">
        <v>38</v>
      </c>
      <c r="M1189" t="s">
        <v>30</v>
      </c>
      <c r="N1189" t="s">
        <v>40</v>
      </c>
      <c r="O1189" t="s">
        <v>35</v>
      </c>
      <c r="P1189">
        <v>-4</v>
      </c>
      <c r="Q1189" s="4">
        <v>0</v>
      </c>
      <c r="R1189" s="4"/>
      <c r="S1189" s="4">
        <v>0</v>
      </c>
      <c r="T1189" s="4">
        <v>0</v>
      </c>
      <c r="U1189">
        <v>3</v>
      </c>
      <c r="V1189">
        <v>0</v>
      </c>
      <c r="W1189" t="str">
        <f t="shared" si="18"/>
        <v>Back Order</v>
      </c>
      <c r="X1189" t="str">
        <f>IF(OR(A1189=2019,A1189=2018),IF(IFERROR(VLOOKUP(DATA!D1189,'Year Check'!B:B,1,FALSE),"0"),"1","0")," ")</f>
        <v>1</v>
      </c>
    </row>
    <row r="1190" spans="1:24" x14ac:dyDescent="0.25">
      <c r="A1190">
        <v>2018</v>
      </c>
      <c r="B1190">
        <v>3</v>
      </c>
      <c r="C1190" t="s">
        <v>79</v>
      </c>
      <c r="D1190">
        <v>651</v>
      </c>
      <c r="E1190" t="s">
        <v>50</v>
      </c>
      <c r="F1190" t="s">
        <v>33</v>
      </c>
      <c r="G1190">
        <v>1111823</v>
      </c>
      <c r="H1190" t="s">
        <v>47</v>
      </c>
      <c r="I1190" t="s">
        <v>48</v>
      </c>
      <c r="J1190" t="s">
        <v>53</v>
      </c>
      <c r="K1190" t="s">
        <v>28</v>
      </c>
      <c r="L1190" t="s">
        <v>38</v>
      </c>
      <c r="M1190" t="s">
        <v>30</v>
      </c>
      <c r="N1190" t="s">
        <v>40</v>
      </c>
      <c r="O1190" t="s">
        <v>35</v>
      </c>
      <c r="P1190">
        <v>-4</v>
      </c>
      <c r="Q1190" s="4">
        <v>0</v>
      </c>
      <c r="R1190" s="4"/>
      <c r="S1190" s="4">
        <v>0</v>
      </c>
      <c r="T1190" s="4">
        <v>0</v>
      </c>
      <c r="U1190">
        <v>3</v>
      </c>
      <c r="V1190">
        <v>0</v>
      </c>
      <c r="W1190" t="str">
        <f t="shared" si="18"/>
        <v>Back Order</v>
      </c>
      <c r="X1190" t="str">
        <f>IF(OR(A1190=2019,A1190=2018),IF(IFERROR(VLOOKUP(DATA!D1190,'Year Check'!B:B,1,FALSE),"0"),"1","0")," ")</f>
        <v>1</v>
      </c>
    </row>
    <row r="1191" spans="1:24" x14ac:dyDescent="0.25">
      <c r="A1191">
        <v>2018</v>
      </c>
      <c r="B1191">
        <v>3</v>
      </c>
      <c r="C1191" t="s">
        <v>79</v>
      </c>
      <c r="D1191">
        <v>652</v>
      </c>
      <c r="E1191" t="s">
        <v>50</v>
      </c>
      <c r="F1191" t="s">
        <v>33</v>
      </c>
      <c r="G1191">
        <v>1111823</v>
      </c>
      <c r="H1191" t="s">
        <v>47</v>
      </c>
      <c r="I1191" t="s">
        <v>48</v>
      </c>
      <c r="J1191" t="s">
        <v>53</v>
      </c>
      <c r="K1191" t="s">
        <v>28</v>
      </c>
      <c r="L1191" t="s">
        <v>38</v>
      </c>
      <c r="M1191" t="s">
        <v>30</v>
      </c>
      <c r="N1191" t="s">
        <v>40</v>
      </c>
      <c r="O1191" t="s">
        <v>35</v>
      </c>
      <c r="P1191">
        <v>-4</v>
      </c>
      <c r="Q1191" s="4">
        <v>0</v>
      </c>
      <c r="R1191" s="4"/>
      <c r="S1191" s="4">
        <v>0</v>
      </c>
      <c r="T1191" s="4">
        <v>0</v>
      </c>
      <c r="U1191">
        <v>3</v>
      </c>
      <c r="V1191">
        <v>0</v>
      </c>
      <c r="W1191" t="str">
        <f t="shared" si="18"/>
        <v>Back Order</v>
      </c>
      <c r="X1191" t="str">
        <f>IF(OR(A1191=2019,A1191=2018),IF(IFERROR(VLOOKUP(DATA!D1191,'Year Check'!B:B,1,FALSE),"0"),"1","0")," ")</f>
        <v>1</v>
      </c>
    </row>
    <row r="1192" spans="1:24" x14ac:dyDescent="0.25">
      <c r="A1192">
        <v>2018</v>
      </c>
      <c r="B1192">
        <v>3</v>
      </c>
      <c r="C1192" t="s">
        <v>79</v>
      </c>
      <c r="D1192">
        <v>653</v>
      </c>
      <c r="E1192" t="s">
        <v>50</v>
      </c>
      <c r="F1192" t="s">
        <v>33</v>
      </c>
      <c r="G1192">
        <v>1111823</v>
      </c>
      <c r="H1192" t="s">
        <v>47</v>
      </c>
      <c r="I1192" t="s">
        <v>48</v>
      </c>
      <c r="J1192" t="s">
        <v>53</v>
      </c>
      <c r="K1192" t="s">
        <v>28</v>
      </c>
      <c r="L1192" t="s">
        <v>38</v>
      </c>
      <c r="M1192" t="s">
        <v>30</v>
      </c>
      <c r="N1192" t="s">
        <v>40</v>
      </c>
      <c r="O1192" t="s">
        <v>35</v>
      </c>
      <c r="P1192">
        <v>-4</v>
      </c>
      <c r="Q1192" s="4">
        <v>0</v>
      </c>
      <c r="R1192" s="4"/>
      <c r="S1192" s="4">
        <v>0</v>
      </c>
      <c r="T1192" s="4">
        <v>0</v>
      </c>
      <c r="U1192">
        <v>3</v>
      </c>
      <c r="V1192">
        <v>0</v>
      </c>
      <c r="W1192" t="str">
        <f t="shared" si="18"/>
        <v>Back Order</v>
      </c>
      <c r="X1192" t="str">
        <f>IF(OR(A1192=2019,A1192=2018),IF(IFERROR(VLOOKUP(DATA!D1192,'Year Check'!B:B,1,FALSE),"0"),"1","0")," ")</f>
        <v>1</v>
      </c>
    </row>
    <row r="1193" spans="1:24" x14ac:dyDescent="0.25">
      <c r="A1193">
        <v>2018</v>
      </c>
      <c r="B1193">
        <v>3</v>
      </c>
      <c r="C1193" t="s">
        <v>79</v>
      </c>
      <c r="D1193">
        <v>654</v>
      </c>
      <c r="E1193" t="s">
        <v>23</v>
      </c>
      <c r="F1193" t="s">
        <v>33</v>
      </c>
      <c r="G1193">
        <v>1111171</v>
      </c>
      <c r="H1193" t="s">
        <v>47</v>
      </c>
      <c r="I1193" t="s">
        <v>48</v>
      </c>
      <c r="J1193" t="s">
        <v>43</v>
      </c>
      <c r="K1193" t="s">
        <v>28</v>
      </c>
      <c r="L1193" t="s">
        <v>38</v>
      </c>
      <c r="M1193" t="s">
        <v>39</v>
      </c>
      <c r="N1193" t="s">
        <v>40</v>
      </c>
      <c r="O1193" t="s">
        <v>35</v>
      </c>
      <c r="P1193">
        <v>-4</v>
      </c>
      <c r="Q1193" s="4">
        <v>0</v>
      </c>
      <c r="R1193" s="4"/>
      <c r="S1193" s="4">
        <v>0</v>
      </c>
      <c r="T1193" s="4">
        <v>0</v>
      </c>
      <c r="U1193">
        <v>3</v>
      </c>
      <c r="V1193">
        <v>0</v>
      </c>
      <c r="W1193" t="str">
        <f t="shared" si="18"/>
        <v>Back Order</v>
      </c>
      <c r="X1193" t="str">
        <f>IF(OR(A1193=2019,A1193=2018),IF(IFERROR(VLOOKUP(DATA!D1193,'Year Check'!B:B,1,FALSE),"0"),"1","0")," ")</f>
        <v>1</v>
      </c>
    </row>
    <row r="1194" spans="1:24" x14ac:dyDescent="0.25">
      <c r="A1194">
        <v>2018</v>
      </c>
      <c r="B1194">
        <v>3</v>
      </c>
      <c r="C1194" t="s">
        <v>79</v>
      </c>
      <c r="D1194">
        <v>655</v>
      </c>
      <c r="E1194" t="s">
        <v>23</v>
      </c>
      <c r="F1194" t="s">
        <v>33</v>
      </c>
      <c r="G1194">
        <v>1111171</v>
      </c>
      <c r="H1194" t="s">
        <v>47</v>
      </c>
      <c r="I1194" t="s">
        <v>48</v>
      </c>
      <c r="J1194" t="s">
        <v>43</v>
      </c>
      <c r="K1194" t="s">
        <v>28</v>
      </c>
      <c r="L1194" t="s">
        <v>38</v>
      </c>
      <c r="M1194" t="s">
        <v>30</v>
      </c>
      <c r="N1194" t="s">
        <v>40</v>
      </c>
      <c r="O1194" t="s">
        <v>35</v>
      </c>
      <c r="P1194">
        <v>-4</v>
      </c>
      <c r="Q1194" s="4">
        <v>0</v>
      </c>
      <c r="R1194" s="4"/>
      <c r="S1194" s="4">
        <v>0</v>
      </c>
      <c r="T1194" s="4">
        <v>0</v>
      </c>
      <c r="U1194">
        <v>3</v>
      </c>
      <c r="V1194">
        <v>0</v>
      </c>
      <c r="W1194" t="str">
        <f t="shared" si="18"/>
        <v>Back Order</v>
      </c>
      <c r="X1194" t="str">
        <f>IF(OR(A1194=2019,A1194=2018),IF(IFERROR(VLOOKUP(DATA!D1194,'Year Check'!B:B,1,FALSE),"0"),"1","0")," ")</f>
        <v>1</v>
      </c>
    </row>
    <row r="1195" spans="1:24" x14ac:dyDescent="0.25">
      <c r="A1195">
        <v>2018</v>
      </c>
      <c r="B1195">
        <v>3</v>
      </c>
      <c r="C1195" t="s">
        <v>79</v>
      </c>
      <c r="D1195">
        <v>656</v>
      </c>
      <c r="E1195" t="s">
        <v>45</v>
      </c>
      <c r="F1195" t="s">
        <v>33</v>
      </c>
      <c r="G1195">
        <v>1111893</v>
      </c>
      <c r="H1195" t="s">
        <v>47</v>
      </c>
      <c r="I1195" t="s">
        <v>48</v>
      </c>
      <c r="J1195" t="s">
        <v>27</v>
      </c>
      <c r="K1195" t="s">
        <v>28</v>
      </c>
      <c r="L1195" t="s">
        <v>38</v>
      </c>
      <c r="M1195" t="s">
        <v>39</v>
      </c>
      <c r="N1195" t="s">
        <v>40</v>
      </c>
      <c r="O1195" t="s">
        <v>35</v>
      </c>
      <c r="P1195">
        <v>-4</v>
      </c>
      <c r="Q1195" s="4">
        <v>0</v>
      </c>
      <c r="R1195" s="4"/>
      <c r="S1195" s="4">
        <v>0</v>
      </c>
      <c r="T1195" s="4">
        <v>0</v>
      </c>
      <c r="U1195">
        <v>3</v>
      </c>
      <c r="V1195">
        <v>0</v>
      </c>
      <c r="W1195" t="str">
        <f t="shared" si="18"/>
        <v>Back Order</v>
      </c>
      <c r="X1195" t="str">
        <f>IF(OR(A1195=2019,A1195=2018),IF(IFERROR(VLOOKUP(DATA!D1195,'Year Check'!B:B,1,FALSE),"0"),"1","0")," ")</f>
        <v>1</v>
      </c>
    </row>
    <row r="1196" spans="1:24" x14ac:dyDescent="0.25">
      <c r="A1196">
        <v>2018</v>
      </c>
      <c r="B1196">
        <v>1</v>
      </c>
      <c r="C1196" t="s">
        <v>79</v>
      </c>
      <c r="D1196">
        <v>657</v>
      </c>
      <c r="E1196" t="s">
        <v>45</v>
      </c>
      <c r="F1196" t="s">
        <v>33</v>
      </c>
      <c r="G1196">
        <v>1111893</v>
      </c>
      <c r="H1196" t="s">
        <v>47</v>
      </c>
      <c r="I1196" t="s">
        <v>48</v>
      </c>
      <c r="J1196" t="s">
        <v>27</v>
      </c>
      <c r="K1196" t="s">
        <v>28</v>
      </c>
      <c r="L1196" t="s">
        <v>38</v>
      </c>
      <c r="M1196" t="s">
        <v>39</v>
      </c>
      <c r="N1196" t="s">
        <v>40</v>
      </c>
      <c r="O1196" t="s">
        <v>35</v>
      </c>
      <c r="P1196">
        <v>-4</v>
      </c>
      <c r="Q1196" s="4">
        <v>0</v>
      </c>
      <c r="R1196" s="4"/>
      <c r="S1196" s="4">
        <v>0</v>
      </c>
      <c r="T1196" s="4">
        <v>0</v>
      </c>
      <c r="U1196">
        <v>3</v>
      </c>
      <c r="V1196">
        <v>0</v>
      </c>
      <c r="W1196" t="str">
        <f t="shared" si="18"/>
        <v>Back Order</v>
      </c>
      <c r="X1196" t="str">
        <f>IF(OR(A1196=2019,A1196=2018),IF(IFERROR(VLOOKUP(DATA!D1196,'Year Check'!B:B,1,FALSE),"0"),"1","0")," ")</f>
        <v>1</v>
      </c>
    </row>
    <row r="1197" spans="1:24" x14ac:dyDescent="0.25">
      <c r="A1197">
        <v>2018</v>
      </c>
      <c r="B1197">
        <v>1</v>
      </c>
      <c r="C1197" t="s">
        <v>79</v>
      </c>
      <c r="D1197">
        <v>658</v>
      </c>
      <c r="E1197" t="s">
        <v>45</v>
      </c>
      <c r="F1197" t="s">
        <v>33</v>
      </c>
      <c r="G1197">
        <v>1111893</v>
      </c>
      <c r="H1197" t="s">
        <v>47</v>
      </c>
      <c r="I1197" t="s">
        <v>48</v>
      </c>
      <c r="J1197" t="s">
        <v>27</v>
      </c>
      <c r="K1197" t="s">
        <v>28</v>
      </c>
      <c r="L1197" t="s">
        <v>29</v>
      </c>
      <c r="M1197" t="s">
        <v>39</v>
      </c>
      <c r="N1197" t="s">
        <v>40</v>
      </c>
      <c r="O1197" t="s">
        <v>35</v>
      </c>
      <c r="P1197">
        <v>-4</v>
      </c>
      <c r="Q1197" s="4">
        <v>0</v>
      </c>
      <c r="R1197" s="4"/>
      <c r="S1197" s="4">
        <v>0</v>
      </c>
      <c r="T1197" s="4">
        <v>0</v>
      </c>
      <c r="U1197">
        <v>3</v>
      </c>
      <c r="V1197">
        <v>0</v>
      </c>
      <c r="W1197" t="str">
        <f t="shared" si="18"/>
        <v>Back Order</v>
      </c>
      <c r="X1197" t="str">
        <f>IF(OR(A1197=2019,A1197=2018),IF(IFERROR(VLOOKUP(DATA!D1197,'Year Check'!B:B,1,FALSE),"0"),"1","0")," ")</f>
        <v>1</v>
      </c>
    </row>
    <row r="1198" spans="1:24" x14ac:dyDescent="0.25">
      <c r="A1198">
        <v>2018</v>
      </c>
      <c r="B1198">
        <v>3</v>
      </c>
      <c r="C1198" t="s">
        <v>79</v>
      </c>
      <c r="D1198">
        <v>659</v>
      </c>
      <c r="E1198" t="s">
        <v>50</v>
      </c>
      <c r="F1198" t="s">
        <v>33</v>
      </c>
      <c r="G1198">
        <v>1111191</v>
      </c>
      <c r="H1198" t="s">
        <v>47</v>
      </c>
      <c r="I1198" t="s">
        <v>48</v>
      </c>
      <c r="J1198" t="s">
        <v>43</v>
      </c>
      <c r="K1198" t="s">
        <v>28</v>
      </c>
      <c r="L1198" t="s">
        <v>29</v>
      </c>
      <c r="M1198" t="s">
        <v>30</v>
      </c>
      <c r="N1198" t="s">
        <v>40</v>
      </c>
      <c r="O1198" t="s">
        <v>35</v>
      </c>
      <c r="P1198">
        <v>-4</v>
      </c>
      <c r="Q1198" s="4">
        <v>0</v>
      </c>
      <c r="R1198" s="4"/>
      <c r="S1198" s="4">
        <v>0</v>
      </c>
      <c r="T1198" s="4">
        <v>0</v>
      </c>
      <c r="U1198">
        <v>3</v>
      </c>
      <c r="V1198">
        <v>0</v>
      </c>
      <c r="W1198" t="str">
        <f t="shared" si="18"/>
        <v>Back Order</v>
      </c>
      <c r="X1198" t="str">
        <f>IF(OR(A1198=2019,A1198=2018),IF(IFERROR(VLOOKUP(DATA!D1198,'Year Check'!B:B,1,FALSE),"0"),"1","0")," ")</f>
        <v>1</v>
      </c>
    </row>
    <row r="1199" spans="1:24" x14ac:dyDescent="0.25">
      <c r="A1199">
        <v>2018</v>
      </c>
      <c r="B1199">
        <v>3</v>
      </c>
      <c r="C1199" t="s">
        <v>79</v>
      </c>
      <c r="D1199">
        <v>660</v>
      </c>
      <c r="E1199" t="s">
        <v>45</v>
      </c>
      <c r="F1199" t="s">
        <v>33</v>
      </c>
      <c r="G1199">
        <v>1111272</v>
      </c>
      <c r="H1199" t="s">
        <v>47</v>
      </c>
      <c r="I1199" t="s">
        <v>48</v>
      </c>
      <c r="J1199" t="s">
        <v>43</v>
      </c>
      <c r="K1199" t="s">
        <v>28</v>
      </c>
      <c r="L1199" t="s">
        <v>29</v>
      </c>
      <c r="M1199" t="s">
        <v>34</v>
      </c>
      <c r="N1199" t="s">
        <v>40</v>
      </c>
      <c r="O1199" t="s">
        <v>35</v>
      </c>
      <c r="P1199">
        <v>-4</v>
      </c>
      <c r="Q1199" s="4">
        <v>0</v>
      </c>
      <c r="R1199" s="4"/>
      <c r="S1199" s="4">
        <v>0</v>
      </c>
      <c r="T1199" s="4">
        <v>0</v>
      </c>
      <c r="U1199">
        <v>3</v>
      </c>
      <c r="V1199">
        <v>0</v>
      </c>
      <c r="W1199" t="str">
        <f t="shared" si="18"/>
        <v>Back Order</v>
      </c>
      <c r="X1199" t="str">
        <f>IF(OR(A1199=2019,A1199=2018),IF(IFERROR(VLOOKUP(DATA!D1199,'Year Check'!B:B,1,FALSE),"0"),"1","0")," ")</f>
        <v>1</v>
      </c>
    </row>
    <row r="1200" spans="1:24" x14ac:dyDescent="0.25">
      <c r="A1200">
        <v>2018</v>
      </c>
      <c r="B1200">
        <v>3</v>
      </c>
      <c r="C1200" t="s">
        <v>79</v>
      </c>
      <c r="D1200">
        <v>661</v>
      </c>
      <c r="E1200" t="s">
        <v>45</v>
      </c>
      <c r="F1200" t="s">
        <v>33</v>
      </c>
      <c r="G1200">
        <v>1111111</v>
      </c>
      <c r="H1200" t="s">
        <v>47</v>
      </c>
      <c r="I1200" t="s">
        <v>48</v>
      </c>
      <c r="J1200" t="s">
        <v>27</v>
      </c>
      <c r="K1200" t="s">
        <v>28</v>
      </c>
      <c r="L1200" t="s">
        <v>29</v>
      </c>
      <c r="M1200" t="s">
        <v>34</v>
      </c>
      <c r="N1200" t="s">
        <v>40</v>
      </c>
      <c r="O1200" t="s">
        <v>35</v>
      </c>
      <c r="P1200">
        <v>-4</v>
      </c>
      <c r="Q1200" s="4">
        <v>0</v>
      </c>
      <c r="R1200" s="4"/>
      <c r="S1200" s="4">
        <v>0</v>
      </c>
      <c r="T1200" s="4">
        <v>0</v>
      </c>
      <c r="U1200">
        <v>3</v>
      </c>
      <c r="V1200">
        <v>0</v>
      </c>
      <c r="W1200" t="str">
        <f t="shared" si="18"/>
        <v>Back Order</v>
      </c>
      <c r="X1200" t="str">
        <f>IF(OR(A1200=2019,A1200=2018),IF(IFERROR(VLOOKUP(DATA!D1200,'Year Check'!B:B,1,FALSE),"0"),"1","0")," ")</f>
        <v>1</v>
      </c>
    </row>
    <row r="1201" spans="1:24" x14ac:dyDescent="0.25">
      <c r="A1201">
        <v>2018</v>
      </c>
      <c r="B1201">
        <v>3</v>
      </c>
      <c r="C1201" t="s">
        <v>79</v>
      </c>
      <c r="D1201">
        <v>662</v>
      </c>
      <c r="E1201" t="s">
        <v>45</v>
      </c>
      <c r="F1201" t="s">
        <v>33</v>
      </c>
      <c r="G1201">
        <v>1111893</v>
      </c>
      <c r="H1201" t="s">
        <v>47</v>
      </c>
      <c r="I1201" t="s">
        <v>48</v>
      </c>
      <c r="J1201" t="s">
        <v>43</v>
      </c>
      <c r="K1201" t="s">
        <v>28</v>
      </c>
      <c r="L1201" t="s">
        <v>38</v>
      </c>
      <c r="M1201" t="s">
        <v>34</v>
      </c>
      <c r="N1201" t="s">
        <v>40</v>
      </c>
      <c r="O1201" t="s">
        <v>35</v>
      </c>
      <c r="P1201">
        <v>-4</v>
      </c>
      <c r="Q1201" s="4">
        <v>0</v>
      </c>
      <c r="R1201" s="4"/>
      <c r="S1201" s="4">
        <v>0</v>
      </c>
      <c r="T1201" s="4">
        <v>0</v>
      </c>
      <c r="U1201">
        <v>3</v>
      </c>
      <c r="V1201">
        <v>0</v>
      </c>
      <c r="W1201" t="str">
        <f t="shared" si="18"/>
        <v>Back Order</v>
      </c>
      <c r="X1201" t="str">
        <f>IF(OR(A1201=2019,A1201=2018),IF(IFERROR(VLOOKUP(DATA!D1201,'Year Check'!B:B,1,FALSE),"0"),"1","0")," ")</f>
        <v>1</v>
      </c>
    </row>
    <row r="1202" spans="1:24" x14ac:dyDescent="0.25">
      <c r="A1202">
        <v>2018</v>
      </c>
      <c r="B1202">
        <v>3</v>
      </c>
      <c r="C1202" t="s">
        <v>79</v>
      </c>
      <c r="D1202">
        <v>663</v>
      </c>
      <c r="E1202" t="s">
        <v>23</v>
      </c>
      <c r="F1202" t="s">
        <v>33</v>
      </c>
      <c r="G1202">
        <v>1111893</v>
      </c>
      <c r="H1202" t="s">
        <v>47</v>
      </c>
      <c r="I1202" t="s">
        <v>48</v>
      </c>
      <c r="J1202" t="s">
        <v>53</v>
      </c>
      <c r="K1202" t="s">
        <v>28</v>
      </c>
      <c r="L1202" t="s">
        <v>38</v>
      </c>
      <c r="M1202" t="s">
        <v>34</v>
      </c>
      <c r="N1202" t="s">
        <v>40</v>
      </c>
      <c r="O1202" t="s">
        <v>35</v>
      </c>
      <c r="P1202">
        <v>-4</v>
      </c>
      <c r="Q1202" s="4">
        <v>0</v>
      </c>
      <c r="R1202" s="4"/>
      <c r="S1202" s="4">
        <v>0</v>
      </c>
      <c r="T1202" s="4">
        <v>0</v>
      </c>
      <c r="U1202">
        <v>3</v>
      </c>
      <c r="V1202">
        <v>0</v>
      </c>
      <c r="W1202" t="str">
        <f t="shared" si="18"/>
        <v>Back Order</v>
      </c>
      <c r="X1202" t="str">
        <f>IF(OR(A1202=2019,A1202=2018),IF(IFERROR(VLOOKUP(DATA!D1202,'Year Check'!B:B,1,FALSE),"0"),"1","0")," ")</f>
        <v>1</v>
      </c>
    </row>
    <row r="1203" spans="1:24" x14ac:dyDescent="0.25">
      <c r="A1203">
        <v>2018</v>
      </c>
      <c r="B1203">
        <v>3</v>
      </c>
      <c r="C1203" t="s">
        <v>79</v>
      </c>
      <c r="D1203">
        <v>664</v>
      </c>
      <c r="E1203" t="s">
        <v>23</v>
      </c>
      <c r="F1203" t="s">
        <v>33</v>
      </c>
      <c r="G1203">
        <v>1111893</v>
      </c>
      <c r="H1203" t="s">
        <v>47</v>
      </c>
      <c r="I1203" t="s">
        <v>48</v>
      </c>
      <c r="J1203" t="s">
        <v>53</v>
      </c>
      <c r="K1203" t="s">
        <v>28</v>
      </c>
      <c r="L1203" t="s">
        <v>38</v>
      </c>
      <c r="M1203" t="s">
        <v>34</v>
      </c>
      <c r="N1203" t="s">
        <v>40</v>
      </c>
      <c r="O1203" t="s">
        <v>35</v>
      </c>
      <c r="P1203">
        <v>-4</v>
      </c>
      <c r="Q1203" s="4">
        <v>0</v>
      </c>
      <c r="R1203" s="4"/>
      <c r="S1203" s="4">
        <v>0</v>
      </c>
      <c r="T1203" s="4">
        <v>0</v>
      </c>
      <c r="U1203">
        <v>3</v>
      </c>
      <c r="V1203">
        <v>0</v>
      </c>
      <c r="W1203" t="str">
        <f t="shared" si="18"/>
        <v>Back Order</v>
      </c>
      <c r="X1203" t="str">
        <f>IF(OR(A1203=2019,A1203=2018),IF(IFERROR(VLOOKUP(DATA!D1203,'Year Check'!B:B,1,FALSE),"0"),"1","0")," ")</f>
        <v>1</v>
      </c>
    </row>
    <row r="1204" spans="1:24" x14ac:dyDescent="0.25">
      <c r="A1204">
        <v>2018</v>
      </c>
      <c r="B1204">
        <v>1</v>
      </c>
      <c r="C1204" t="s">
        <v>79</v>
      </c>
      <c r="D1204">
        <v>665</v>
      </c>
      <c r="E1204" t="s">
        <v>23</v>
      </c>
      <c r="F1204" t="s">
        <v>33</v>
      </c>
      <c r="G1204">
        <v>1111893</v>
      </c>
      <c r="H1204" t="s">
        <v>47</v>
      </c>
      <c r="I1204" t="s">
        <v>48</v>
      </c>
      <c r="J1204" t="s">
        <v>53</v>
      </c>
      <c r="K1204" t="s">
        <v>28</v>
      </c>
      <c r="L1204" t="s">
        <v>38</v>
      </c>
      <c r="M1204" t="s">
        <v>34</v>
      </c>
      <c r="N1204" t="s">
        <v>40</v>
      </c>
      <c r="O1204" t="s">
        <v>35</v>
      </c>
      <c r="P1204">
        <v>-4</v>
      </c>
      <c r="Q1204" s="4">
        <v>0</v>
      </c>
      <c r="R1204" s="4"/>
      <c r="S1204" s="4">
        <v>0</v>
      </c>
      <c r="T1204" s="4">
        <v>0</v>
      </c>
      <c r="U1204">
        <v>3</v>
      </c>
      <c r="V1204">
        <v>0</v>
      </c>
      <c r="W1204" t="str">
        <f t="shared" si="18"/>
        <v>Back Order</v>
      </c>
      <c r="X1204" t="str">
        <f>IF(OR(A1204=2019,A1204=2018),IF(IFERROR(VLOOKUP(DATA!D1204,'Year Check'!B:B,1,FALSE),"0"),"1","0")," ")</f>
        <v>1</v>
      </c>
    </row>
    <row r="1205" spans="1:24" x14ac:dyDescent="0.25">
      <c r="A1205">
        <v>2018</v>
      </c>
      <c r="B1205">
        <v>1</v>
      </c>
      <c r="C1205" t="s">
        <v>79</v>
      </c>
      <c r="D1205">
        <v>666</v>
      </c>
      <c r="E1205" t="s">
        <v>23</v>
      </c>
      <c r="F1205" t="s">
        <v>33</v>
      </c>
      <c r="G1205">
        <v>1111893</v>
      </c>
      <c r="H1205" t="s">
        <v>47</v>
      </c>
      <c r="I1205" t="s">
        <v>48</v>
      </c>
      <c r="J1205" t="s">
        <v>53</v>
      </c>
      <c r="K1205" t="s">
        <v>28</v>
      </c>
      <c r="L1205" t="s">
        <v>29</v>
      </c>
      <c r="M1205" t="s">
        <v>34</v>
      </c>
      <c r="N1205" t="s">
        <v>40</v>
      </c>
      <c r="O1205" t="s">
        <v>35</v>
      </c>
      <c r="P1205">
        <v>-4</v>
      </c>
      <c r="Q1205" s="4">
        <v>0</v>
      </c>
      <c r="R1205" s="4"/>
      <c r="S1205" s="4">
        <v>0</v>
      </c>
      <c r="T1205" s="4">
        <v>0</v>
      </c>
      <c r="U1205">
        <v>3</v>
      </c>
      <c r="V1205">
        <v>0</v>
      </c>
      <c r="W1205" t="str">
        <f t="shared" si="18"/>
        <v>Back Order</v>
      </c>
      <c r="X1205" t="str">
        <f>IF(OR(A1205=2019,A1205=2018),IF(IFERROR(VLOOKUP(DATA!D1205,'Year Check'!B:B,1,FALSE),"0"),"1","0")," ")</f>
        <v>1</v>
      </c>
    </row>
    <row r="1206" spans="1:24" x14ac:dyDescent="0.25">
      <c r="A1206">
        <v>2018</v>
      </c>
      <c r="B1206">
        <v>2</v>
      </c>
      <c r="C1206" t="s">
        <v>79</v>
      </c>
      <c r="D1206">
        <v>667</v>
      </c>
      <c r="E1206" t="s">
        <v>23</v>
      </c>
      <c r="F1206" t="s">
        <v>33</v>
      </c>
      <c r="G1206">
        <v>1111893</v>
      </c>
      <c r="H1206" t="s">
        <v>47</v>
      </c>
      <c r="I1206" t="s">
        <v>48</v>
      </c>
      <c r="J1206" t="s">
        <v>53</v>
      </c>
      <c r="K1206" t="s">
        <v>28</v>
      </c>
      <c r="L1206" t="s">
        <v>29</v>
      </c>
      <c r="M1206" t="s">
        <v>34</v>
      </c>
      <c r="N1206" t="s">
        <v>40</v>
      </c>
      <c r="O1206" t="s">
        <v>35</v>
      </c>
      <c r="P1206">
        <v>-4</v>
      </c>
      <c r="Q1206" s="4">
        <v>0</v>
      </c>
      <c r="R1206" s="4"/>
      <c r="S1206" s="4">
        <v>0</v>
      </c>
      <c r="T1206" s="4">
        <v>0</v>
      </c>
      <c r="U1206">
        <v>0</v>
      </c>
      <c r="V1206">
        <v>0</v>
      </c>
      <c r="W1206" t="str">
        <f t="shared" si="18"/>
        <v>Back Order</v>
      </c>
      <c r="X1206" t="str">
        <f>IF(OR(A1206=2019,A1206=2018),IF(IFERROR(VLOOKUP(DATA!D1206,'Year Check'!B:B,1,FALSE),"0"),"1","0")," ")</f>
        <v>1</v>
      </c>
    </row>
    <row r="1207" spans="1:24" x14ac:dyDescent="0.25">
      <c r="A1207">
        <v>2018</v>
      </c>
      <c r="B1207">
        <v>1</v>
      </c>
      <c r="C1207" t="s">
        <v>79</v>
      </c>
      <c r="D1207">
        <v>668</v>
      </c>
      <c r="E1207" t="s">
        <v>23</v>
      </c>
      <c r="F1207" t="s">
        <v>33</v>
      </c>
      <c r="G1207">
        <v>1111893</v>
      </c>
      <c r="H1207" t="s">
        <v>47</v>
      </c>
      <c r="I1207" t="s">
        <v>48</v>
      </c>
      <c r="J1207" t="s">
        <v>53</v>
      </c>
      <c r="K1207" t="s">
        <v>28</v>
      </c>
      <c r="L1207" t="s">
        <v>29</v>
      </c>
      <c r="M1207" t="s">
        <v>34</v>
      </c>
      <c r="N1207" t="s">
        <v>40</v>
      </c>
      <c r="O1207" t="s">
        <v>35</v>
      </c>
      <c r="P1207">
        <v>-4</v>
      </c>
      <c r="Q1207" s="4">
        <v>0</v>
      </c>
      <c r="R1207" s="4"/>
      <c r="S1207" s="4">
        <v>0</v>
      </c>
      <c r="T1207" s="4">
        <v>0</v>
      </c>
      <c r="U1207">
        <v>0</v>
      </c>
      <c r="V1207">
        <v>0</v>
      </c>
      <c r="W1207" t="str">
        <f t="shared" si="18"/>
        <v>Back Order</v>
      </c>
      <c r="X1207" t="str">
        <f>IF(OR(A1207=2019,A1207=2018),IF(IFERROR(VLOOKUP(DATA!D1207,'Year Check'!B:B,1,FALSE),"0"),"1","0")," ")</f>
        <v>1</v>
      </c>
    </row>
    <row r="1208" spans="1:24" x14ac:dyDescent="0.25">
      <c r="A1208">
        <v>2018</v>
      </c>
      <c r="B1208">
        <v>2</v>
      </c>
      <c r="C1208" t="s">
        <v>79</v>
      </c>
      <c r="D1208">
        <v>670</v>
      </c>
      <c r="E1208" t="s">
        <v>50</v>
      </c>
      <c r="F1208" t="s">
        <v>33</v>
      </c>
      <c r="G1208">
        <v>1111191</v>
      </c>
      <c r="H1208" t="s">
        <v>47</v>
      </c>
      <c r="I1208" t="s">
        <v>48</v>
      </c>
      <c r="J1208" t="s">
        <v>43</v>
      </c>
      <c r="K1208" t="s">
        <v>28</v>
      </c>
      <c r="L1208" t="s">
        <v>38</v>
      </c>
      <c r="M1208" t="s">
        <v>34</v>
      </c>
      <c r="N1208" t="s">
        <v>40</v>
      </c>
      <c r="O1208" t="s">
        <v>35</v>
      </c>
      <c r="P1208">
        <v>-4</v>
      </c>
      <c r="Q1208" s="4">
        <v>0</v>
      </c>
      <c r="R1208" s="4"/>
      <c r="S1208" s="4">
        <v>0</v>
      </c>
      <c r="T1208" s="4">
        <v>0</v>
      </c>
      <c r="U1208">
        <v>0</v>
      </c>
      <c r="V1208">
        <v>0</v>
      </c>
      <c r="W1208" t="str">
        <f t="shared" si="18"/>
        <v>Back Order</v>
      </c>
      <c r="X1208" t="str">
        <f>IF(OR(A1208=2019,A1208=2018),IF(IFERROR(VLOOKUP(DATA!D1208,'Year Check'!B:B,1,FALSE),"0"),"1","0")," ")</f>
        <v>1</v>
      </c>
    </row>
    <row r="1209" spans="1:24" x14ac:dyDescent="0.25">
      <c r="A1209">
        <v>2018</v>
      </c>
      <c r="B1209">
        <v>2</v>
      </c>
      <c r="C1209" t="s">
        <v>79</v>
      </c>
      <c r="D1209">
        <v>671</v>
      </c>
      <c r="E1209" t="s">
        <v>50</v>
      </c>
      <c r="F1209" t="s">
        <v>33</v>
      </c>
      <c r="G1209">
        <v>1111191</v>
      </c>
      <c r="H1209" t="s">
        <v>47</v>
      </c>
      <c r="I1209" t="s">
        <v>48</v>
      </c>
      <c r="J1209" t="s">
        <v>43</v>
      </c>
      <c r="K1209" t="s">
        <v>28</v>
      </c>
      <c r="L1209" t="s">
        <v>29</v>
      </c>
      <c r="M1209" t="s">
        <v>34</v>
      </c>
      <c r="N1209" t="s">
        <v>40</v>
      </c>
      <c r="O1209" t="s">
        <v>35</v>
      </c>
      <c r="P1209">
        <v>-4</v>
      </c>
      <c r="Q1209" s="4">
        <v>0</v>
      </c>
      <c r="R1209" s="4"/>
      <c r="S1209" s="4">
        <v>0</v>
      </c>
      <c r="T1209" s="4">
        <v>0</v>
      </c>
      <c r="U1209">
        <v>0</v>
      </c>
      <c r="V1209">
        <v>0</v>
      </c>
      <c r="W1209" t="str">
        <f t="shared" si="18"/>
        <v>Back Order</v>
      </c>
      <c r="X1209" t="str">
        <f>IF(OR(A1209=2019,A1209=2018),IF(IFERROR(VLOOKUP(DATA!D1209,'Year Check'!B:B,1,FALSE),"0"),"1","0")," ")</f>
        <v>1</v>
      </c>
    </row>
    <row r="1210" spans="1:24" x14ac:dyDescent="0.25">
      <c r="A1210">
        <v>2018</v>
      </c>
      <c r="B1210">
        <v>2</v>
      </c>
      <c r="C1210" t="s">
        <v>79</v>
      </c>
      <c r="D1210">
        <v>672</v>
      </c>
      <c r="E1210" t="s">
        <v>23</v>
      </c>
      <c r="F1210" t="s">
        <v>33</v>
      </c>
      <c r="G1210">
        <v>1111821</v>
      </c>
      <c r="H1210" t="s">
        <v>47</v>
      </c>
      <c r="I1210" t="s">
        <v>73</v>
      </c>
      <c r="J1210" t="s">
        <v>53</v>
      </c>
      <c r="K1210" t="s">
        <v>28</v>
      </c>
      <c r="L1210" t="s">
        <v>38</v>
      </c>
      <c r="M1210" t="s">
        <v>39</v>
      </c>
      <c r="N1210" t="s">
        <v>40</v>
      </c>
      <c r="O1210" t="s">
        <v>35</v>
      </c>
      <c r="P1210">
        <v>-1</v>
      </c>
      <c r="Q1210" s="4">
        <v>-55</v>
      </c>
      <c r="R1210" s="4">
        <v>55</v>
      </c>
      <c r="S1210" s="4">
        <v>-22</v>
      </c>
      <c r="T1210" s="4">
        <v>-33</v>
      </c>
      <c r="U1210">
        <v>28</v>
      </c>
      <c r="V1210">
        <v>0</v>
      </c>
      <c r="W1210" t="str">
        <f t="shared" si="18"/>
        <v>Back Order</v>
      </c>
      <c r="X1210" t="str">
        <f>IF(OR(A1210=2019,A1210=2018),IF(IFERROR(VLOOKUP(DATA!D1210,'Year Check'!B:B,1,FALSE),"0"),"1","0")," ")</f>
        <v>1</v>
      </c>
    </row>
    <row r="1211" spans="1:24" x14ac:dyDescent="0.25">
      <c r="A1211">
        <v>2018</v>
      </c>
      <c r="B1211">
        <v>1</v>
      </c>
      <c r="C1211" t="s">
        <v>79</v>
      </c>
      <c r="D1211">
        <v>673</v>
      </c>
      <c r="E1211" t="s">
        <v>23</v>
      </c>
      <c r="F1211" t="s">
        <v>33</v>
      </c>
      <c r="G1211">
        <v>1111821</v>
      </c>
      <c r="H1211" t="s">
        <v>47</v>
      </c>
      <c r="I1211" t="s">
        <v>73</v>
      </c>
      <c r="J1211" t="s">
        <v>53</v>
      </c>
      <c r="K1211" t="s">
        <v>28</v>
      </c>
      <c r="L1211" t="s">
        <v>38</v>
      </c>
      <c r="M1211" t="s">
        <v>39</v>
      </c>
      <c r="N1211" t="s">
        <v>40</v>
      </c>
      <c r="O1211" t="s">
        <v>35</v>
      </c>
      <c r="P1211">
        <v>-1</v>
      </c>
      <c r="Q1211" s="4">
        <v>-58</v>
      </c>
      <c r="R1211" s="4">
        <v>58</v>
      </c>
      <c r="S1211" s="4">
        <v>-23.200000000000003</v>
      </c>
      <c r="T1211" s="4">
        <v>-34.799999999999997</v>
      </c>
      <c r="U1211">
        <v>28</v>
      </c>
      <c r="V1211">
        <v>0</v>
      </c>
      <c r="W1211" t="str">
        <f t="shared" si="18"/>
        <v>Back Order</v>
      </c>
      <c r="X1211" t="str">
        <f>IF(OR(A1211=2019,A1211=2018),IF(IFERROR(VLOOKUP(DATA!D1211,'Year Check'!B:B,1,FALSE),"0"),"1","0")," ")</f>
        <v>1</v>
      </c>
    </row>
    <row r="1212" spans="1:24" x14ac:dyDescent="0.25">
      <c r="A1212">
        <v>2018</v>
      </c>
      <c r="B1212">
        <v>2</v>
      </c>
      <c r="C1212" t="s">
        <v>79</v>
      </c>
      <c r="D1212">
        <v>674</v>
      </c>
      <c r="E1212" t="s">
        <v>50</v>
      </c>
      <c r="F1212" t="s">
        <v>33</v>
      </c>
      <c r="G1212">
        <v>1111958</v>
      </c>
      <c r="H1212" t="s">
        <v>47</v>
      </c>
      <c r="I1212" t="s">
        <v>48</v>
      </c>
      <c r="J1212" t="s">
        <v>53</v>
      </c>
      <c r="K1212" t="s">
        <v>28</v>
      </c>
      <c r="L1212" t="s">
        <v>29</v>
      </c>
      <c r="M1212" t="s">
        <v>34</v>
      </c>
      <c r="N1212" t="s">
        <v>40</v>
      </c>
      <c r="O1212" t="s">
        <v>35</v>
      </c>
      <c r="P1212">
        <v>-4</v>
      </c>
      <c r="Q1212" s="4">
        <v>0</v>
      </c>
      <c r="R1212" s="4"/>
      <c r="S1212" s="4">
        <v>0</v>
      </c>
      <c r="T1212" s="4">
        <v>0</v>
      </c>
      <c r="U1212">
        <v>1</v>
      </c>
      <c r="V1212">
        <v>0</v>
      </c>
      <c r="W1212" t="str">
        <f t="shared" si="18"/>
        <v>Back Order</v>
      </c>
      <c r="X1212" t="str">
        <f>IF(OR(A1212=2019,A1212=2018),IF(IFERROR(VLOOKUP(DATA!D1212,'Year Check'!B:B,1,FALSE),"0"),"1","0")," ")</f>
        <v>1</v>
      </c>
    </row>
    <row r="1213" spans="1:24" x14ac:dyDescent="0.25">
      <c r="A1213">
        <v>2018</v>
      </c>
      <c r="B1213">
        <v>2</v>
      </c>
      <c r="C1213" t="s">
        <v>79</v>
      </c>
      <c r="D1213">
        <v>675</v>
      </c>
      <c r="E1213" t="s">
        <v>50</v>
      </c>
      <c r="F1213" t="s">
        <v>33</v>
      </c>
      <c r="G1213">
        <v>1111958</v>
      </c>
      <c r="H1213" t="s">
        <v>47</v>
      </c>
      <c r="I1213" t="s">
        <v>48</v>
      </c>
      <c r="J1213" t="s">
        <v>53</v>
      </c>
      <c r="K1213" t="s">
        <v>28</v>
      </c>
      <c r="L1213" t="s">
        <v>29</v>
      </c>
      <c r="M1213" t="s">
        <v>34</v>
      </c>
      <c r="N1213" t="s">
        <v>40</v>
      </c>
      <c r="O1213" t="s">
        <v>35</v>
      </c>
      <c r="P1213">
        <v>-4</v>
      </c>
      <c r="Q1213" s="4">
        <v>0</v>
      </c>
      <c r="R1213" s="4"/>
      <c r="S1213" s="4">
        <v>0</v>
      </c>
      <c r="T1213" s="4">
        <v>0</v>
      </c>
      <c r="U1213">
        <v>1</v>
      </c>
      <c r="V1213">
        <v>0</v>
      </c>
      <c r="W1213" t="str">
        <f t="shared" si="18"/>
        <v>Back Order</v>
      </c>
      <c r="X1213" t="str">
        <f>IF(OR(A1213=2019,A1213=2018),IF(IFERROR(VLOOKUP(DATA!D1213,'Year Check'!B:B,1,FALSE),"0"),"1","0")," ")</f>
        <v>1</v>
      </c>
    </row>
    <row r="1214" spans="1:24" x14ac:dyDescent="0.25">
      <c r="A1214">
        <v>2018</v>
      </c>
      <c r="B1214">
        <v>2</v>
      </c>
      <c r="C1214" t="s">
        <v>79</v>
      </c>
      <c r="D1214">
        <v>676</v>
      </c>
      <c r="E1214" t="s">
        <v>50</v>
      </c>
      <c r="F1214" t="s">
        <v>33</v>
      </c>
      <c r="G1214">
        <v>1111958</v>
      </c>
      <c r="H1214" t="s">
        <v>47</v>
      </c>
      <c r="I1214" t="s">
        <v>48</v>
      </c>
      <c r="J1214" t="s">
        <v>53</v>
      </c>
      <c r="K1214" t="s">
        <v>28</v>
      </c>
      <c r="L1214" t="s">
        <v>29</v>
      </c>
      <c r="M1214" t="s">
        <v>34</v>
      </c>
      <c r="N1214" t="s">
        <v>40</v>
      </c>
      <c r="O1214" t="s">
        <v>35</v>
      </c>
      <c r="P1214">
        <v>-4</v>
      </c>
      <c r="Q1214" s="4">
        <v>0</v>
      </c>
      <c r="R1214" s="4"/>
      <c r="S1214" s="4">
        <v>0</v>
      </c>
      <c r="T1214" s="4">
        <v>0</v>
      </c>
      <c r="U1214">
        <v>1</v>
      </c>
      <c r="V1214">
        <v>0</v>
      </c>
      <c r="W1214" t="str">
        <f t="shared" si="18"/>
        <v>Back Order</v>
      </c>
      <c r="X1214" t="str">
        <f>IF(OR(A1214=2019,A1214=2018),IF(IFERROR(VLOOKUP(DATA!D1214,'Year Check'!B:B,1,FALSE),"0"),"1","0")," ")</f>
        <v>1</v>
      </c>
    </row>
    <row r="1215" spans="1:24" x14ac:dyDescent="0.25">
      <c r="A1215">
        <v>2018</v>
      </c>
      <c r="B1215">
        <v>2</v>
      </c>
      <c r="C1215" t="s">
        <v>79</v>
      </c>
      <c r="D1215">
        <v>677</v>
      </c>
      <c r="E1215" t="s">
        <v>50</v>
      </c>
      <c r="F1215" t="s">
        <v>33</v>
      </c>
      <c r="G1215">
        <v>1111958</v>
      </c>
      <c r="H1215" t="s">
        <v>47</v>
      </c>
      <c r="I1215" t="s">
        <v>48</v>
      </c>
      <c r="J1215" t="s">
        <v>53</v>
      </c>
      <c r="K1215" t="s">
        <v>28</v>
      </c>
      <c r="L1215" t="s">
        <v>29</v>
      </c>
      <c r="M1215" t="s">
        <v>34</v>
      </c>
      <c r="N1215" t="s">
        <v>40</v>
      </c>
      <c r="O1215" t="s">
        <v>35</v>
      </c>
      <c r="P1215">
        <v>-4</v>
      </c>
      <c r="Q1215" s="4">
        <v>0</v>
      </c>
      <c r="R1215" s="4"/>
      <c r="S1215" s="4">
        <v>0</v>
      </c>
      <c r="T1215" s="4">
        <v>0</v>
      </c>
      <c r="U1215">
        <v>1</v>
      </c>
      <c r="V1215">
        <v>0</v>
      </c>
      <c r="W1215" t="str">
        <f t="shared" si="18"/>
        <v>Back Order</v>
      </c>
      <c r="X1215" t="str">
        <f>IF(OR(A1215=2019,A1215=2018),IF(IFERROR(VLOOKUP(DATA!D1215,'Year Check'!B:B,1,FALSE),"0"),"1","0")," ")</f>
        <v>1</v>
      </c>
    </row>
    <row r="1216" spans="1:24" x14ac:dyDescent="0.25">
      <c r="A1216">
        <v>2018</v>
      </c>
      <c r="B1216">
        <v>2</v>
      </c>
      <c r="C1216" t="s">
        <v>79</v>
      </c>
      <c r="D1216">
        <v>678</v>
      </c>
      <c r="E1216" t="s">
        <v>45</v>
      </c>
      <c r="F1216" t="s">
        <v>33</v>
      </c>
      <c r="G1216">
        <v>1111118</v>
      </c>
      <c r="H1216" t="s">
        <v>47</v>
      </c>
      <c r="I1216" t="s">
        <v>48</v>
      </c>
      <c r="J1216" t="s">
        <v>27</v>
      </c>
      <c r="K1216" t="s">
        <v>28</v>
      </c>
      <c r="L1216" t="s">
        <v>38</v>
      </c>
      <c r="M1216" t="s">
        <v>39</v>
      </c>
      <c r="N1216" t="s">
        <v>40</v>
      </c>
      <c r="O1216" t="s">
        <v>35</v>
      </c>
      <c r="P1216">
        <v>-4</v>
      </c>
      <c r="Q1216" s="4">
        <v>0</v>
      </c>
      <c r="R1216" s="4"/>
      <c r="S1216" s="4">
        <v>0</v>
      </c>
      <c r="T1216" s="4">
        <v>0</v>
      </c>
      <c r="U1216">
        <v>1</v>
      </c>
      <c r="V1216">
        <v>0</v>
      </c>
      <c r="W1216" t="str">
        <f t="shared" si="18"/>
        <v>Back Order</v>
      </c>
      <c r="X1216" t="str">
        <f>IF(OR(A1216=2019,A1216=2018),IF(IFERROR(VLOOKUP(DATA!D1216,'Year Check'!B:B,1,FALSE),"0"),"1","0")," ")</f>
        <v>1</v>
      </c>
    </row>
    <row r="1217" spans="1:24" x14ac:dyDescent="0.25">
      <c r="A1217">
        <v>2018</v>
      </c>
      <c r="B1217">
        <v>1</v>
      </c>
      <c r="C1217" t="s">
        <v>79</v>
      </c>
      <c r="D1217">
        <v>680</v>
      </c>
      <c r="E1217" t="s">
        <v>45</v>
      </c>
      <c r="F1217" t="s">
        <v>33</v>
      </c>
      <c r="G1217">
        <v>1111894</v>
      </c>
      <c r="H1217" t="s">
        <v>47</v>
      </c>
      <c r="I1217" t="s">
        <v>48</v>
      </c>
      <c r="J1217" t="s">
        <v>27</v>
      </c>
      <c r="K1217" t="s">
        <v>28</v>
      </c>
      <c r="L1217" t="s">
        <v>29</v>
      </c>
      <c r="M1217" t="s">
        <v>34</v>
      </c>
      <c r="N1217" t="s">
        <v>40</v>
      </c>
      <c r="O1217" t="s">
        <v>35</v>
      </c>
      <c r="P1217">
        <v>-4</v>
      </c>
      <c r="Q1217" s="4">
        <v>0</v>
      </c>
      <c r="R1217" s="4"/>
      <c r="S1217" s="4">
        <v>0</v>
      </c>
      <c r="T1217" s="4">
        <v>0</v>
      </c>
      <c r="U1217">
        <v>1</v>
      </c>
      <c r="V1217">
        <v>0</v>
      </c>
      <c r="W1217" t="str">
        <f t="shared" si="18"/>
        <v>Back Order</v>
      </c>
      <c r="X1217" t="str">
        <f>IF(OR(A1217=2019,A1217=2018),IF(IFERROR(VLOOKUP(DATA!D1217,'Year Check'!B:B,1,FALSE),"0"),"1","0")," ")</f>
        <v>1</v>
      </c>
    </row>
    <row r="1218" spans="1:24" x14ac:dyDescent="0.25">
      <c r="A1218">
        <v>2018</v>
      </c>
      <c r="B1218">
        <v>1</v>
      </c>
      <c r="C1218" t="s">
        <v>79</v>
      </c>
      <c r="D1218">
        <v>681</v>
      </c>
      <c r="E1218" t="s">
        <v>45</v>
      </c>
      <c r="F1218" t="s">
        <v>33</v>
      </c>
      <c r="G1218">
        <v>1111894</v>
      </c>
      <c r="H1218" t="s">
        <v>47</v>
      </c>
      <c r="I1218" t="s">
        <v>73</v>
      </c>
      <c r="J1218" t="s">
        <v>27</v>
      </c>
      <c r="K1218" t="s">
        <v>28</v>
      </c>
      <c r="L1218" t="s">
        <v>29</v>
      </c>
      <c r="M1218" t="s">
        <v>34</v>
      </c>
      <c r="N1218" t="s">
        <v>40</v>
      </c>
      <c r="O1218" t="s">
        <v>35</v>
      </c>
      <c r="P1218">
        <v>-4</v>
      </c>
      <c r="Q1218" s="4">
        <v>0</v>
      </c>
      <c r="R1218" s="4"/>
      <c r="S1218" s="4">
        <v>0</v>
      </c>
      <c r="T1218" s="4">
        <v>0</v>
      </c>
      <c r="U1218">
        <v>1</v>
      </c>
      <c r="V1218">
        <v>0</v>
      </c>
      <c r="W1218" t="str">
        <f t="shared" si="18"/>
        <v>Back Order</v>
      </c>
      <c r="X1218" t="str">
        <f>IF(OR(A1218=2019,A1218=2018),IF(IFERROR(VLOOKUP(DATA!D1218,'Year Check'!B:B,1,FALSE),"0"),"1","0")," ")</f>
        <v>1</v>
      </c>
    </row>
    <row r="1219" spans="1:24" x14ac:dyDescent="0.25">
      <c r="A1219">
        <v>2018</v>
      </c>
      <c r="B1219">
        <v>1</v>
      </c>
      <c r="C1219" t="s">
        <v>79</v>
      </c>
      <c r="D1219">
        <v>682</v>
      </c>
      <c r="E1219" t="s">
        <v>45</v>
      </c>
      <c r="F1219" t="s">
        <v>33</v>
      </c>
      <c r="G1219">
        <v>1111894</v>
      </c>
      <c r="H1219" t="s">
        <v>47</v>
      </c>
      <c r="I1219" t="s">
        <v>73</v>
      </c>
      <c r="J1219" t="s">
        <v>27</v>
      </c>
      <c r="K1219" t="s">
        <v>28</v>
      </c>
      <c r="L1219" t="s">
        <v>38</v>
      </c>
      <c r="M1219" t="s">
        <v>34</v>
      </c>
      <c r="N1219" t="s">
        <v>40</v>
      </c>
      <c r="O1219" t="s">
        <v>35</v>
      </c>
      <c r="P1219">
        <v>-4</v>
      </c>
      <c r="Q1219" s="4">
        <v>0</v>
      </c>
      <c r="R1219" s="4"/>
      <c r="S1219" s="4">
        <v>0</v>
      </c>
      <c r="T1219" s="4">
        <v>0</v>
      </c>
      <c r="U1219">
        <v>1</v>
      </c>
      <c r="V1219">
        <v>0</v>
      </c>
      <c r="W1219" t="str">
        <f t="shared" si="18"/>
        <v>Back Order</v>
      </c>
      <c r="X1219" t="str">
        <f>IF(OR(A1219=2019,A1219=2018),IF(IFERROR(VLOOKUP(DATA!D1219,'Year Check'!B:B,1,FALSE),"0"),"1","0")," ")</f>
        <v>1</v>
      </c>
    </row>
    <row r="1220" spans="1:24" x14ac:dyDescent="0.25">
      <c r="A1220">
        <v>2018</v>
      </c>
      <c r="B1220">
        <v>1</v>
      </c>
      <c r="C1220" t="s">
        <v>79</v>
      </c>
      <c r="D1220">
        <v>683</v>
      </c>
      <c r="E1220" t="s">
        <v>50</v>
      </c>
      <c r="F1220" t="s">
        <v>33</v>
      </c>
      <c r="G1220">
        <v>1111111</v>
      </c>
      <c r="H1220" t="s">
        <v>47</v>
      </c>
      <c r="I1220" t="s">
        <v>48</v>
      </c>
      <c r="J1220" t="s">
        <v>43</v>
      </c>
      <c r="K1220" t="s">
        <v>28</v>
      </c>
      <c r="L1220" t="s">
        <v>29</v>
      </c>
      <c r="M1220" t="s">
        <v>39</v>
      </c>
      <c r="N1220" t="s">
        <v>40</v>
      </c>
      <c r="O1220" t="s">
        <v>35</v>
      </c>
      <c r="P1220">
        <v>-4</v>
      </c>
      <c r="Q1220" s="4">
        <v>0</v>
      </c>
      <c r="R1220" s="4"/>
      <c r="S1220" s="4">
        <v>0</v>
      </c>
      <c r="T1220" s="4">
        <v>0</v>
      </c>
      <c r="U1220">
        <v>1</v>
      </c>
      <c r="V1220">
        <v>0</v>
      </c>
      <c r="W1220" t="str">
        <f t="shared" ref="W1220:W1283" si="19">IF(P1220&lt;0,"Back Order","Not Back Order")</f>
        <v>Back Order</v>
      </c>
      <c r="X1220" t="str">
        <f>IF(OR(A1220=2019,A1220=2018),IF(IFERROR(VLOOKUP(DATA!D1220,'Year Check'!B:B,1,FALSE),"0"),"1","0")," ")</f>
        <v>1</v>
      </c>
    </row>
    <row r="1221" spans="1:24" x14ac:dyDescent="0.25">
      <c r="A1221">
        <v>2018</v>
      </c>
      <c r="B1221">
        <v>1</v>
      </c>
      <c r="C1221" t="s">
        <v>79</v>
      </c>
      <c r="D1221">
        <v>684</v>
      </c>
      <c r="E1221" t="s">
        <v>50</v>
      </c>
      <c r="F1221" t="s">
        <v>33</v>
      </c>
      <c r="G1221">
        <v>1111111</v>
      </c>
      <c r="H1221" t="s">
        <v>47</v>
      </c>
      <c r="I1221" t="s">
        <v>48</v>
      </c>
      <c r="J1221" t="s">
        <v>43</v>
      </c>
      <c r="K1221" t="s">
        <v>28</v>
      </c>
      <c r="L1221" t="s">
        <v>29</v>
      </c>
      <c r="M1221" t="s">
        <v>39</v>
      </c>
      <c r="N1221" t="s">
        <v>40</v>
      </c>
      <c r="O1221" t="s">
        <v>35</v>
      </c>
      <c r="P1221">
        <v>-4</v>
      </c>
      <c r="Q1221" s="4">
        <v>0</v>
      </c>
      <c r="R1221" s="4"/>
      <c r="S1221" s="4">
        <v>0</v>
      </c>
      <c r="T1221" s="4">
        <v>0</v>
      </c>
      <c r="U1221">
        <v>1</v>
      </c>
      <c r="V1221">
        <v>0</v>
      </c>
      <c r="W1221" t="str">
        <f t="shared" si="19"/>
        <v>Back Order</v>
      </c>
      <c r="X1221" t="str">
        <f>IF(OR(A1221=2019,A1221=2018),IF(IFERROR(VLOOKUP(DATA!D1221,'Year Check'!B:B,1,FALSE),"0"),"1","0")," ")</f>
        <v>1</v>
      </c>
    </row>
    <row r="1222" spans="1:24" x14ac:dyDescent="0.25">
      <c r="A1222">
        <v>2018</v>
      </c>
      <c r="B1222">
        <v>1</v>
      </c>
      <c r="C1222" t="s">
        <v>79</v>
      </c>
      <c r="D1222">
        <v>685</v>
      </c>
      <c r="E1222" t="s">
        <v>23</v>
      </c>
      <c r="F1222" t="s">
        <v>33</v>
      </c>
      <c r="G1222">
        <v>1111821</v>
      </c>
      <c r="H1222" t="s">
        <v>47</v>
      </c>
      <c r="I1222" t="s">
        <v>73</v>
      </c>
      <c r="J1222" t="s">
        <v>53</v>
      </c>
      <c r="K1222" t="s">
        <v>28</v>
      </c>
      <c r="L1222" t="s">
        <v>29</v>
      </c>
      <c r="M1222" t="s">
        <v>39</v>
      </c>
      <c r="N1222" t="s">
        <v>40</v>
      </c>
      <c r="O1222" t="s">
        <v>35</v>
      </c>
      <c r="P1222">
        <v>-1</v>
      </c>
      <c r="Q1222" s="4">
        <v>-65</v>
      </c>
      <c r="R1222" s="4">
        <v>65</v>
      </c>
      <c r="S1222" s="4">
        <v>-26</v>
      </c>
      <c r="T1222" s="4">
        <v>-39</v>
      </c>
      <c r="U1222">
        <v>28</v>
      </c>
      <c r="V1222">
        <v>0</v>
      </c>
      <c r="W1222" t="str">
        <f t="shared" si="19"/>
        <v>Back Order</v>
      </c>
      <c r="X1222" t="str">
        <f>IF(OR(A1222=2019,A1222=2018),IF(IFERROR(VLOOKUP(DATA!D1222,'Year Check'!B:B,1,FALSE),"0"),"1","0")," ")</f>
        <v>1</v>
      </c>
    </row>
    <row r="1223" spans="1:24" x14ac:dyDescent="0.25">
      <c r="A1223">
        <v>2018</v>
      </c>
      <c r="B1223">
        <v>1</v>
      </c>
      <c r="C1223" t="s">
        <v>79</v>
      </c>
      <c r="D1223">
        <v>686</v>
      </c>
      <c r="E1223" t="s">
        <v>23</v>
      </c>
      <c r="F1223" t="s">
        <v>33</v>
      </c>
      <c r="G1223">
        <v>1111184</v>
      </c>
      <c r="H1223" t="s">
        <v>47</v>
      </c>
      <c r="I1223" t="s">
        <v>73</v>
      </c>
      <c r="J1223" t="s">
        <v>53</v>
      </c>
      <c r="K1223" t="s">
        <v>28</v>
      </c>
      <c r="L1223" t="s">
        <v>38</v>
      </c>
      <c r="M1223" t="s">
        <v>39</v>
      </c>
      <c r="N1223" t="s">
        <v>40</v>
      </c>
      <c r="O1223" t="s">
        <v>35</v>
      </c>
      <c r="P1223">
        <v>1</v>
      </c>
      <c r="Q1223" s="4">
        <v>64</v>
      </c>
      <c r="R1223" s="4">
        <v>64</v>
      </c>
      <c r="S1223" s="4">
        <v>25.6</v>
      </c>
      <c r="T1223" s="4">
        <v>38.4</v>
      </c>
      <c r="U1223">
        <v>28</v>
      </c>
      <c r="V1223">
        <v>0</v>
      </c>
      <c r="W1223" t="str">
        <f t="shared" si="19"/>
        <v>Not Back Order</v>
      </c>
      <c r="X1223" t="str">
        <f>IF(OR(A1223=2019,A1223=2018),IF(IFERROR(VLOOKUP(DATA!D1223,'Year Check'!B:B,1,FALSE),"0"),"1","0")," ")</f>
        <v>1</v>
      </c>
    </row>
    <row r="1224" spans="1:24" x14ac:dyDescent="0.25">
      <c r="A1224">
        <v>2018</v>
      </c>
      <c r="B1224">
        <v>1</v>
      </c>
      <c r="C1224" t="s">
        <v>79</v>
      </c>
      <c r="D1224">
        <v>690</v>
      </c>
      <c r="E1224" t="s">
        <v>50</v>
      </c>
      <c r="F1224" t="s">
        <v>33</v>
      </c>
      <c r="G1224">
        <v>1111111</v>
      </c>
      <c r="H1224" t="s">
        <v>56</v>
      </c>
      <c r="I1224" t="s">
        <v>57</v>
      </c>
      <c r="J1224" t="s">
        <v>43</v>
      </c>
      <c r="K1224" t="s">
        <v>28</v>
      </c>
      <c r="L1224" t="s">
        <v>38</v>
      </c>
      <c r="M1224" t="s">
        <v>39</v>
      </c>
      <c r="N1224" t="s">
        <v>40</v>
      </c>
      <c r="O1224" t="s">
        <v>35</v>
      </c>
      <c r="P1224">
        <v>1</v>
      </c>
      <c r="Q1224" s="4">
        <v>49</v>
      </c>
      <c r="R1224" s="4">
        <v>49</v>
      </c>
      <c r="S1224" s="4">
        <v>19.600000000000001</v>
      </c>
      <c r="T1224" s="4">
        <v>29.4</v>
      </c>
      <c r="U1224">
        <v>28</v>
      </c>
      <c r="V1224">
        <v>0</v>
      </c>
      <c r="W1224" t="str">
        <f t="shared" si="19"/>
        <v>Not Back Order</v>
      </c>
      <c r="X1224" t="str">
        <f>IF(OR(A1224=2019,A1224=2018),IF(IFERROR(VLOOKUP(DATA!D1224,'Year Check'!B:B,1,FALSE),"0"),"1","0")," ")</f>
        <v>1</v>
      </c>
    </row>
    <row r="1225" spans="1:24" x14ac:dyDescent="0.25">
      <c r="A1225">
        <v>2018</v>
      </c>
      <c r="B1225">
        <v>1</v>
      </c>
      <c r="C1225" t="s">
        <v>79</v>
      </c>
      <c r="D1225">
        <v>691</v>
      </c>
      <c r="E1225" t="s">
        <v>50</v>
      </c>
      <c r="F1225" t="s">
        <v>33</v>
      </c>
      <c r="G1225">
        <v>1111191</v>
      </c>
      <c r="H1225" t="s">
        <v>25</v>
      </c>
      <c r="I1225" t="s">
        <v>26</v>
      </c>
      <c r="J1225" t="s">
        <v>27</v>
      </c>
      <c r="K1225" t="s">
        <v>28</v>
      </c>
      <c r="L1225" t="s">
        <v>29</v>
      </c>
      <c r="M1225" t="s">
        <v>39</v>
      </c>
      <c r="N1225" t="s">
        <v>40</v>
      </c>
      <c r="O1225" t="s">
        <v>35</v>
      </c>
      <c r="P1225">
        <v>1</v>
      </c>
      <c r="Q1225" s="4">
        <v>188</v>
      </c>
      <c r="R1225" s="4">
        <v>188</v>
      </c>
      <c r="S1225" s="4">
        <v>75.2</v>
      </c>
      <c r="T1225" s="4">
        <v>112.8</v>
      </c>
      <c r="U1225">
        <v>28</v>
      </c>
      <c r="V1225">
        <v>0</v>
      </c>
      <c r="W1225" t="str">
        <f t="shared" si="19"/>
        <v>Not Back Order</v>
      </c>
      <c r="X1225" t="str">
        <f>IF(OR(A1225=2019,A1225=2018),IF(IFERROR(VLOOKUP(DATA!D1225,'Year Check'!B:B,1,FALSE),"0"),"1","0")," ")</f>
        <v>1</v>
      </c>
    </row>
    <row r="1226" spans="1:24" x14ac:dyDescent="0.25">
      <c r="A1226">
        <v>2018</v>
      </c>
      <c r="B1226">
        <v>1</v>
      </c>
      <c r="C1226" t="s">
        <v>79</v>
      </c>
      <c r="D1226">
        <v>692</v>
      </c>
      <c r="E1226" t="s">
        <v>50</v>
      </c>
      <c r="F1226" t="s">
        <v>33</v>
      </c>
      <c r="G1226">
        <v>1111191</v>
      </c>
      <c r="H1226" t="s">
        <v>25</v>
      </c>
      <c r="I1226" t="s">
        <v>69</v>
      </c>
      <c r="J1226" t="s">
        <v>27</v>
      </c>
      <c r="K1226" t="s">
        <v>28</v>
      </c>
      <c r="L1226" t="s">
        <v>29</v>
      </c>
      <c r="M1226" t="s">
        <v>39</v>
      </c>
      <c r="N1226" t="s">
        <v>40</v>
      </c>
      <c r="O1226" t="s">
        <v>35</v>
      </c>
      <c r="P1226">
        <v>1</v>
      </c>
      <c r="Q1226" s="4">
        <v>188</v>
      </c>
      <c r="R1226" s="4">
        <v>188</v>
      </c>
      <c r="S1226" s="4">
        <v>75.2</v>
      </c>
      <c r="T1226" s="4">
        <v>112.8</v>
      </c>
      <c r="U1226">
        <v>28</v>
      </c>
      <c r="V1226">
        <v>0</v>
      </c>
      <c r="W1226" t="str">
        <f t="shared" si="19"/>
        <v>Not Back Order</v>
      </c>
      <c r="X1226" t="str">
        <f>IF(OR(A1226=2019,A1226=2018),IF(IFERROR(VLOOKUP(DATA!D1226,'Year Check'!B:B,1,FALSE),"0"),"1","0")," ")</f>
        <v>1</v>
      </c>
    </row>
    <row r="1227" spans="1:24" x14ac:dyDescent="0.25">
      <c r="A1227">
        <v>2018</v>
      </c>
      <c r="B1227">
        <v>1</v>
      </c>
      <c r="C1227" t="s">
        <v>79</v>
      </c>
      <c r="D1227">
        <v>693</v>
      </c>
      <c r="E1227" t="s">
        <v>50</v>
      </c>
      <c r="F1227" t="s">
        <v>33</v>
      </c>
      <c r="G1227">
        <v>1111191</v>
      </c>
      <c r="H1227" t="s">
        <v>25</v>
      </c>
      <c r="I1227" t="s">
        <v>69</v>
      </c>
      <c r="J1227" t="s">
        <v>27</v>
      </c>
      <c r="K1227" t="s">
        <v>28</v>
      </c>
      <c r="L1227" t="s">
        <v>38</v>
      </c>
      <c r="M1227" t="s">
        <v>39</v>
      </c>
      <c r="N1227" t="s">
        <v>40</v>
      </c>
      <c r="O1227" t="s">
        <v>35</v>
      </c>
      <c r="P1227">
        <v>1</v>
      </c>
      <c r="Q1227" s="4">
        <v>188</v>
      </c>
      <c r="R1227" s="4">
        <v>188</v>
      </c>
      <c r="S1227" s="4">
        <v>75.2</v>
      </c>
      <c r="T1227" s="4">
        <v>112.8</v>
      </c>
      <c r="U1227">
        <v>28</v>
      </c>
      <c r="V1227">
        <v>0</v>
      </c>
      <c r="W1227" t="str">
        <f t="shared" si="19"/>
        <v>Not Back Order</v>
      </c>
      <c r="X1227" t="str">
        <f>IF(OR(A1227=2019,A1227=2018),IF(IFERROR(VLOOKUP(DATA!D1227,'Year Check'!B:B,1,FALSE),"0"),"1","0")," ")</f>
        <v>1</v>
      </c>
    </row>
    <row r="1228" spans="1:24" x14ac:dyDescent="0.25">
      <c r="A1228">
        <v>2018</v>
      </c>
      <c r="B1228">
        <v>1</v>
      </c>
      <c r="C1228" t="s">
        <v>79</v>
      </c>
      <c r="D1228">
        <v>694</v>
      </c>
      <c r="E1228" t="s">
        <v>50</v>
      </c>
      <c r="F1228" t="s">
        <v>33</v>
      </c>
      <c r="G1228">
        <v>1111191</v>
      </c>
      <c r="H1228" t="s">
        <v>56</v>
      </c>
      <c r="I1228" t="s">
        <v>57</v>
      </c>
      <c r="J1228" t="s">
        <v>27</v>
      </c>
      <c r="K1228" t="s">
        <v>28</v>
      </c>
      <c r="L1228" t="s">
        <v>38</v>
      </c>
      <c r="M1228" t="s">
        <v>39</v>
      </c>
      <c r="N1228" t="s">
        <v>40</v>
      </c>
      <c r="O1228" t="s">
        <v>35</v>
      </c>
      <c r="P1228">
        <v>-1</v>
      </c>
      <c r="Q1228" s="4">
        <v>-43</v>
      </c>
      <c r="R1228" s="4">
        <v>43</v>
      </c>
      <c r="S1228" s="4">
        <v>-17.2</v>
      </c>
      <c r="T1228" s="4">
        <v>-25.8</v>
      </c>
      <c r="U1228">
        <v>28</v>
      </c>
      <c r="V1228">
        <v>0</v>
      </c>
      <c r="W1228" t="str">
        <f t="shared" si="19"/>
        <v>Back Order</v>
      </c>
      <c r="X1228" t="str">
        <f>IF(OR(A1228=2019,A1228=2018),IF(IFERROR(VLOOKUP(DATA!D1228,'Year Check'!B:B,1,FALSE),"0"),"1","0")," ")</f>
        <v>1</v>
      </c>
    </row>
    <row r="1229" spans="1:24" x14ac:dyDescent="0.25">
      <c r="A1229">
        <v>2018</v>
      </c>
      <c r="B1229">
        <v>1</v>
      </c>
      <c r="C1229" t="s">
        <v>79</v>
      </c>
      <c r="D1229">
        <v>695</v>
      </c>
      <c r="E1229" t="s">
        <v>50</v>
      </c>
      <c r="F1229" t="s">
        <v>33</v>
      </c>
      <c r="G1229">
        <v>1111191</v>
      </c>
      <c r="H1229" t="s">
        <v>25</v>
      </c>
      <c r="I1229" t="s">
        <v>69</v>
      </c>
      <c r="J1229" t="s">
        <v>27</v>
      </c>
      <c r="K1229" t="s">
        <v>28</v>
      </c>
      <c r="L1229" t="s">
        <v>38</v>
      </c>
      <c r="M1229" t="s">
        <v>39</v>
      </c>
      <c r="N1229" t="s">
        <v>40</v>
      </c>
      <c r="O1229" t="s">
        <v>35</v>
      </c>
      <c r="P1229">
        <v>-1</v>
      </c>
      <c r="Q1229" s="4">
        <v>-188</v>
      </c>
      <c r="R1229" s="4">
        <v>188</v>
      </c>
      <c r="S1229" s="4">
        <v>-75.2</v>
      </c>
      <c r="T1229" s="4">
        <v>-112.8</v>
      </c>
      <c r="U1229">
        <v>28</v>
      </c>
      <c r="V1229">
        <v>0</v>
      </c>
      <c r="W1229" t="str">
        <f t="shared" si="19"/>
        <v>Back Order</v>
      </c>
      <c r="X1229" t="str">
        <f>IF(OR(A1229=2019,A1229=2018),IF(IFERROR(VLOOKUP(DATA!D1229,'Year Check'!B:B,1,FALSE),"0"),"1","0")," ")</f>
        <v>1</v>
      </c>
    </row>
    <row r="1230" spans="1:24" x14ac:dyDescent="0.25">
      <c r="A1230">
        <v>2018</v>
      </c>
      <c r="B1230">
        <v>1</v>
      </c>
      <c r="C1230" t="s">
        <v>79</v>
      </c>
      <c r="D1230">
        <v>696</v>
      </c>
      <c r="E1230" t="s">
        <v>50</v>
      </c>
      <c r="F1230" t="s">
        <v>33</v>
      </c>
      <c r="G1230">
        <v>1111191</v>
      </c>
      <c r="H1230" t="s">
        <v>25</v>
      </c>
      <c r="I1230" t="s">
        <v>69</v>
      </c>
      <c r="J1230" t="s">
        <v>27</v>
      </c>
      <c r="K1230" t="s">
        <v>28</v>
      </c>
      <c r="L1230" t="s">
        <v>38</v>
      </c>
      <c r="M1230" t="s">
        <v>39</v>
      </c>
      <c r="N1230" t="s">
        <v>40</v>
      </c>
      <c r="O1230" t="s">
        <v>35</v>
      </c>
      <c r="P1230">
        <v>-1</v>
      </c>
      <c r="Q1230" s="4">
        <v>-225</v>
      </c>
      <c r="R1230" s="4">
        <v>225</v>
      </c>
      <c r="S1230" s="4">
        <v>-90</v>
      </c>
      <c r="T1230" s="4">
        <v>-135</v>
      </c>
      <c r="U1230">
        <v>28</v>
      </c>
      <c r="V1230">
        <v>0</v>
      </c>
      <c r="W1230" t="str">
        <f t="shared" si="19"/>
        <v>Back Order</v>
      </c>
      <c r="X1230" t="str">
        <f>IF(OR(A1230=2019,A1230=2018),IF(IFERROR(VLOOKUP(DATA!D1230,'Year Check'!B:B,1,FALSE),"0"),"1","0")," ")</f>
        <v>1</v>
      </c>
    </row>
    <row r="1231" spans="1:24" x14ac:dyDescent="0.25">
      <c r="A1231">
        <v>2018</v>
      </c>
      <c r="B1231">
        <v>1</v>
      </c>
      <c r="C1231" t="s">
        <v>79</v>
      </c>
      <c r="D1231">
        <v>697</v>
      </c>
      <c r="E1231" t="s">
        <v>45</v>
      </c>
      <c r="F1231" t="s">
        <v>33</v>
      </c>
      <c r="G1231">
        <v>1111119</v>
      </c>
      <c r="H1231" t="s">
        <v>25</v>
      </c>
      <c r="I1231" t="s">
        <v>69</v>
      </c>
      <c r="J1231" t="s">
        <v>27</v>
      </c>
      <c r="K1231" t="s">
        <v>28</v>
      </c>
      <c r="L1231" t="s">
        <v>29</v>
      </c>
      <c r="M1231" t="s">
        <v>39</v>
      </c>
      <c r="N1231" t="s">
        <v>40</v>
      </c>
      <c r="O1231" t="s">
        <v>35</v>
      </c>
      <c r="P1231">
        <v>-1</v>
      </c>
      <c r="Q1231" s="4">
        <v>-225</v>
      </c>
      <c r="R1231" s="4">
        <v>225</v>
      </c>
      <c r="S1231" s="4">
        <v>-90</v>
      </c>
      <c r="T1231" s="4">
        <v>-135</v>
      </c>
      <c r="U1231">
        <v>28</v>
      </c>
      <c r="V1231">
        <v>0</v>
      </c>
      <c r="W1231" t="str">
        <f t="shared" si="19"/>
        <v>Back Order</v>
      </c>
      <c r="X1231" t="str">
        <f>IF(OR(A1231=2019,A1231=2018),IF(IFERROR(VLOOKUP(DATA!D1231,'Year Check'!B:B,1,FALSE),"0"),"1","0")," ")</f>
        <v>1</v>
      </c>
    </row>
    <row r="1232" spans="1:24" x14ac:dyDescent="0.25">
      <c r="A1232">
        <v>2018</v>
      </c>
      <c r="B1232">
        <v>1</v>
      </c>
      <c r="C1232" t="s">
        <v>79</v>
      </c>
      <c r="D1232">
        <v>698</v>
      </c>
      <c r="E1232" t="s">
        <v>50</v>
      </c>
      <c r="F1232" t="s">
        <v>33</v>
      </c>
      <c r="G1232">
        <v>1112531</v>
      </c>
      <c r="H1232" t="s">
        <v>25</v>
      </c>
      <c r="I1232" t="s">
        <v>69</v>
      </c>
      <c r="J1232" t="s">
        <v>27</v>
      </c>
      <c r="K1232" t="s">
        <v>28</v>
      </c>
      <c r="L1232" t="s">
        <v>29</v>
      </c>
      <c r="M1232" t="s">
        <v>30</v>
      </c>
      <c r="N1232" t="s">
        <v>40</v>
      </c>
      <c r="O1232" t="s">
        <v>35</v>
      </c>
      <c r="P1232">
        <v>-1</v>
      </c>
      <c r="Q1232" s="4">
        <v>-225</v>
      </c>
      <c r="R1232" s="4">
        <v>225</v>
      </c>
      <c r="S1232" s="4">
        <v>-90</v>
      </c>
      <c r="T1232" s="4">
        <v>-135</v>
      </c>
      <c r="U1232">
        <v>28</v>
      </c>
      <c r="V1232">
        <v>0</v>
      </c>
      <c r="W1232" t="str">
        <f t="shared" si="19"/>
        <v>Back Order</v>
      </c>
      <c r="X1232" t="str">
        <f>IF(OR(A1232=2019,A1232=2018),IF(IFERROR(VLOOKUP(DATA!D1232,'Year Check'!B:B,1,FALSE),"0"),"1","0")," ")</f>
        <v>1</v>
      </c>
    </row>
    <row r="1233" spans="1:24" x14ac:dyDescent="0.25">
      <c r="A1233">
        <v>2018</v>
      </c>
      <c r="B1233">
        <v>1</v>
      </c>
      <c r="C1233" t="s">
        <v>79</v>
      </c>
      <c r="D1233">
        <v>699</v>
      </c>
      <c r="E1233" t="s">
        <v>50</v>
      </c>
      <c r="F1233" t="s">
        <v>33</v>
      </c>
      <c r="G1233">
        <v>1112531</v>
      </c>
      <c r="H1233" t="s">
        <v>25</v>
      </c>
      <c r="I1233" t="s">
        <v>69</v>
      </c>
      <c r="J1233" t="s">
        <v>27</v>
      </c>
      <c r="K1233" t="s">
        <v>28</v>
      </c>
      <c r="L1233" t="s">
        <v>29</v>
      </c>
      <c r="M1233" t="s">
        <v>30</v>
      </c>
      <c r="N1233" t="s">
        <v>40</v>
      </c>
      <c r="O1233" t="s">
        <v>35</v>
      </c>
      <c r="P1233">
        <v>-1</v>
      </c>
      <c r="Q1233" s="4">
        <v>-225</v>
      </c>
      <c r="R1233" s="4">
        <v>225</v>
      </c>
      <c r="S1233" s="4">
        <v>-90</v>
      </c>
      <c r="T1233" s="4">
        <v>-135</v>
      </c>
      <c r="U1233">
        <v>28</v>
      </c>
      <c r="V1233">
        <v>0</v>
      </c>
      <c r="W1233" t="str">
        <f t="shared" si="19"/>
        <v>Back Order</v>
      </c>
      <c r="X1233" t="str">
        <f>IF(OR(A1233=2019,A1233=2018),IF(IFERROR(VLOOKUP(DATA!D1233,'Year Check'!B:B,1,FALSE),"0"),"1","0")," ")</f>
        <v>1</v>
      </c>
    </row>
    <row r="1234" spans="1:24" x14ac:dyDescent="0.25">
      <c r="A1234">
        <v>2018</v>
      </c>
      <c r="B1234">
        <v>1</v>
      </c>
      <c r="C1234" t="s">
        <v>79</v>
      </c>
      <c r="D1234">
        <v>700</v>
      </c>
      <c r="E1234" t="s">
        <v>45</v>
      </c>
      <c r="F1234" t="s">
        <v>33</v>
      </c>
      <c r="G1234">
        <v>1111111</v>
      </c>
      <c r="H1234" t="s">
        <v>25</v>
      </c>
      <c r="I1234" t="s">
        <v>69</v>
      </c>
      <c r="J1234" t="s">
        <v>27</v>
      </c>
      <c r="K1234" t="s">
        <v>28</v>
      </c>
      <c r="L1234" t="s">
        <v>29</v>
      </c>
      <c r="M1234" t="s">
        <v>34</v>
      </c>
      <c r="N1234" t="s">
        <v>40</v>
      </c>
      <c r="O1234" t="s">
        <v>35</v>
      </c>
      <c r="P1234">
        <v>-1</v>
      </c>
      <c r="Q1234" s="4">
        <v>-225</v>
      </c>
      <c r="R1234" s="4">
        <v>225</v>
      </c>
      <c r="S1234" s="4">
        <v>-90</v>
      </c>
      <c r="T1234" s="4">
        <v>-135</v>
      </c>
      <c r="U1234">
        <v>28</v>
      </c>
      <c r="V1234">
        <v>0</v>
      </c>
      <c r="W1234" t="str">
        <f t="shared" si="19"/>
        <v>Back Order</v>
      </c>
      <c r="X1234" t="str">
        <f>IF(OR(A1234=2019,A1234=2018),IF(IFERROR(VLOOKUP(DATA!D1234,'Year Check'!B:B,1,FALSE),"0"),"1","0")," ")</f>
        <v>1</v>
      </c>
    </row>
    <row r="1235" spans="1:24" x14ac:dyDescent="0.25">
      <c r="A1235">
        <v>2018</v>
      </c>
      <c r="B1235">
        <v>1</v>
      </c>
      <c r="C1235" t="s">
        <v>79</v>
      </c>
      <c r="D1235">
        <v>701</v>
      </c>
      <c r="E1235" t="s">
        <v>45</v>
      </c>
      <c r="F1235" t="s">
        <v>78</v>
      </c>
      <c r="G1235">
        <v>1111111</v>
      </c>
      <c r="H1235" t="s">
        <v>25</v>
      </c>
      <c r="I1235" t="s">
        <v>69</v>
      </c>
      <c r="J1235" t="s">
        <v>27</v>
      </c>
      <c r="K1235" t="s">
        <v>28</v>
      </c>
      <c r="L1235" t="s">
        <v>29</v>
      </c>
      <c r="M1235" t="s">
        <v>39</v>
      </c>
      <c r="N1235" t="s">
        <v>40</v>
      </c>
      <c r="O1235" t="s">
        <v>35</v>
      </c>
      <c r="P1235">
        <v>-1</v>
      </c>
      <c r="Q1235" s="4">
        <v>-225</v>
      </c>
      <c r="R1235" s="4">
        <v>225</v>
      </c>
      <c r="S1235" s="4">
        <v>-90</v>
      </c>
      <c r="T1235" s="4">
        <v>-135</v>
      </c>
      <c r="U1235">
        <v>28</v>
      </c>
      <c r="V1235">
        <v>0</v>
      </c>
      <c r="W1235" t="str">
        <f t="shared" si="19"/>
        <v>Back Order</v>
      </c>
      <c r="X1235" t="str">
        <f>IF(OR(A1235=2019,A1235=2018),IF(IFERROR(VLOOKUP(DATA!D1235,'Year Check'!B:B,1,FALSE),"0"),"1","0")," ")</f>
        <v>1</v>
      </c>
    </row>
    <row r="1236" spans="1:24" x14ac:dyDescent="0.25">
      <c r="A1236">
        <v>2018</v>
      </c>
      <c r="B1236">
        <v>1</v>
      </c>
      <c r="C1236" t="s">
        <v>79</v>
      </c>
      <c r="D1236">
        <v>702</v>
      </c>
      <c r="E1236" t="s">
        <v>50</v>
      </c>
      <c r="F1236" t="s">
        <v>78</v>
      </c>
      <c r="G1236">
        <v>1112531</v>
      </c>
      <c r="H1236" t="s">
        <v>25</v>
      </c>
      <c r="I1236" t="s">
        <v>69</v>
      </c>
      <c r="J1236" t="s">
        <v>27</v>
      </c>
      <c r="K1236" t="s">
        <v>28</v>
      </c>
      <c r="L1236" t="s">
        <v>29</v>
      </c>
      <c r="M1236" t="s">
        <v>30</v>
      </c>
      <c r="N1236" t="s">
        <v>40</v>
      </c>
      <c r="O1236" t="s">
        <v>35</v>
      </c>
      <c r="P1236">
        <v>-1</v>
      </c>
      <c r="Q1236" s="4">
        <v>-225</v>
      </c>
      <c r="R1236" s="4">
        <v>225</v>
      </c>
      <c r="S1236" s="4">
        <v>-90</v>
      </c>
      <c r="T1236" s="4">
        <v>-135</v>
      </c>
      <c r="U1236">
        <v>28</v>
      </c>
      <c r="V1236">
        <v>0</v>
      </c>
      <c r="W1236" t="str">
        <f t="shared" si="19"/>
        <v>Back Order</v>
      </c>
      <c r="X1236" t="str">
        <f>IF(OR(A1236=2019,A1236=2018),IF(IFERROR(VLOOKUP(DATA!D1236,'Year Check'!B:B,1,FALSE),"0"),"1","0")," ")</f>
        <v>1</v>
      </c>
    </row>
    <row r="1237" spans="1:24" x14ac:dyDescent="0.25">
      <c r="A1237">
        <v>2018</v>
      </c>
      <c r="B1237">
        <v>1</v>
      </c>
      <c r="C1237" t="s">
        <v>79</v>
      </c>
      <c r="D1237">
        <v>703</v>
      </c>
      <c r="E1237" t="s">
        <v>50</v>
      </c>
      <c r="F1237" t="s">
        <v>60</v>
      </c>
      <c r="G1237">
        <v>1112531</v>
      </c>
      <c r="H1237" t="s">
        <v>25</v>
      </c>
      <c r="I1237" t="s">
        <v>69</v>
      </c>
      <c r="J1237" t="s">
        <v>27</v>
      </c>
      <c r="K1237" t="s">
        <v>28</v>
      </c>
      <c r="L1237" t="s">
        <v>29</v>
      </c>
      <c r="M1237" t="s">
        <v>30</v>
      </c>
      <c r="N1237" t="s">
        <v>40</v>
      </c>
      <c r="O1237" t="s">
        <v>35</v>
      </c>
      <c r="P1237">
        <v>-1</v>
      </c>
      <c r="Q1237" s="4">
        <v>-225</v>
      </c>
      <c r="R1237" s="4">
        <v>225</v>
      </c>
      <c r="S1237" s="4">
        <v>-90</v>
      </c>
      <c r="T1237" s="4">
        <v>-135</v>
      </c>
      <c r="U1237">
        <v>28</v>
      </c>
      <c r="V1237">
        <v>0</v>
      </c>
      <c r="W1237" t="str">
        <f t="shared" si="19"/>
        <v>Back Order</v>
      </c>
      <c r="X1237" t="str">
        <f>IF(OR(A1237=2019,A1237=2018),IF(IFERROR(VLOOKUP(DATA!D1237,'Year Check'!B:B,1,FALSE),"0"),"1","0")," ")</f>
        <v>1</v>
      </c>
    </row>
    <row r="1238" spans="1:24" x14ac:dyDescent="0.25">
      <c r="A1238">
        <v>2018</v>
      </c>
      <c r="B1238">
        <v>1</v>
      </c>
      <c r="C1238" t="s">
        <v>79</v>
      </c>
      <c r="D1238">
        <v>704</v>
      </c>
      <c r="E1238" t="s">
        <v>23</v>
      </c>
      <c r="F1238" t="s">
        <v>60</v>
      </c>
      <c r="G1238">
        <v>1111821</v>
      </c>
      <c r="H1238" t="s">
        <v>25</v>
      </c>
      <c r="I1238" t="s">
        <v>69</v>
      </c>
      <c r="J1238" t="s">
        <v>27</v>
      </c>
      <c r="K1238" t="s">
        <v>28</v>
      </c>
      <c r="L1238" t="s">
        <v>38</v>
      </c>
      <c r="M1238" t="s">
        <v>34</v>
      </c>
      <c r="N1238" t="s">
        <v>40</v>
      </c>
      <c r="O1238" t="s">
        <v>35</v>
      </c>
      <c r="P1238">
        <v>-1</v>
      </c>
      <c r="Q1238" s="4">
        <v>-225</v>
      </c>
      <c r="R1238" s="4">
        <v>225</v>
      </c>
      <c r="S1238" s="4">
        <v>-90</v>
      </c>
      <c r="T1238" s="4">
        <v>-135</v>
      </c>
      <c r="U1238">
        <v>28</v>
      </c>
      <c r="V1238">
        <v>0</v>
      </c>
      <c r="W1238" t="str">
        <f t="shared" si="19"/>
        <v>Back Order</v>
      </c>
      <c r="X1238" t="str">
        <f>IF(OR(A1238=2019,A1238=2018),IF(IFERROR(VLOOKUP(DATA!D1238,'Year Check'!B:B,1,FALSE),"0"),"1","0")," ")</f>
        <v>1</v>
      </c>
    </row>
    <row r="1239" spans="1:24" x14ac:dyDescent="0.25">
      <c r="A1239">
        <v>2018</v>
      </c>
      <c r="B1239">
        <v>1</v>
      </c>
      <c r="C1239" t="s">
        <v>79</v>
      </c>
      <c r="D1239">
        <v>705</v>
      </c>
      <c r="E1239" t="s">
        <v>23</v>
      </c>
      <c r="F1239" t="s">
        <v>60</v>
      </c>
      <c r="G1239">
        <v>1111821</v>
      </c>
      <c r="H1239" t="s">
        <v>25</v>
      </c>
      <c r="I1239" t="s">
        <v>69</v>
      </c>
      <c r="J1239" t="s">
        <v>27</v>
      </c>
      <c r="K1239" t="s">
        <v>28</v>
      </c>
      <c r="L1239" t="s">
        <v>38</v>
      </c>
      <c r="M1239" t="s">
        <v>34</v>
      </c>
      <c r="N1239" t="s">
        <v>40</v>
      </c>
      <c r="O1239" t="s">
        <v>35</v>
      </c>
      <c r="P1239">
        <v>-1</v>
      </c>
      <c r="Q1239" s="4">
        <v>-225</v>
      </c>
      <c r="R1239" s="4">
        <v>225</v>
      </c>
      <c r="S1239" s="4">
        <v>-90</v>
      </c>
      <c r="T1239" s="4">
        <v>-135</v>
      </c>
      <c r="U1239">
        <v>28</v>
      </c>
      <c r="V1239">
        <v>0</v>
      </c>
      <c r="W1239" t="str">
        <f t="shared" si="19"/>
        <v>Back Order</v>
      </c>
      <c r="X1239" t="str">
        <f>IF(OR(A1239=2019,A1239=2018),IF(IFERROR(VLOOKUP(DATA!D1239,'Year Check'!B:B,1,FALSE),"0"),"1","0")," ")</f>
        <v>1</v>
      </c>
    </row>
    <row r="1240" spans="1:24" x14ac:dyDescent="0.25">
      <c r="A1240">
        <v>2018</v>
      </c>
      <c r="B1240">
        <v>1</v>
      </c>
      <c r="C1240" t="s">
        <v>79</v>
      </c>
      <c r="D1240">
        <v>706</v>
      </c>
      <c r="E1240" t="s">
        <v>23</v>
      </c>
      <c r="F1240" t="s">
        <v>60</v>
      </c>
      <c r="G1240">
        <v>1111821</v>
      </c>
      <c r="H1240" t="s">
        <v>25</v>
      </c>
      <c r="I1240" t="s">
        <v>69</v>
      </c>
      <c r="J1240" t="s">
        <v>27</v>
      </c>
      <c r="K1240" t="s">
        <v>28</v>
      </c>
      <c r="L1240" t="s">
        <v>29</v>
      </c>
      <c r="M1240" t="s">
        <v>34</v>
      </c>
      <c r="N1240" t="s">
        <v>40</v>
      </c>
      <c r="O1240" t="s">
        <v>35</v>
      </c>
      <c r="P1240">
        <v>-1</v>
      </c>
      <c r="Q1240" s="4">
        <v>-225</v>
      </c>
      <c r="R1240" s="4">
        <v>225</v>
      </c>
      <c r="S1240" s="4">
        <v>-90</v>
      </c>
      <c r="T1240" s="4">
        <v>-135</v>
      </c>
      <c r="U1240">
        <v>28</v>
      </c>
      <c r="V1240">
        <v>0</v>
      </c>
      <c r="W1240" t="str">
        <f t="shared" si="19"/>
        <v>Back Order</v>
      </c>
      <c r="X1240" t="str">
        <f>IF(OR(A1240=2019,A1240=2018),IF(IFERROR(VLOOKUP(DATA!D1240,'Year Check'!B:B,1,FALSE),"0"),"1","0")," ")</f>
        <v>1</v>
      </c>
    </row>
    <row r="1241" spans="1:24" x14ac:dyDescent="0.25">
      <c r="A1241">
        <v>2018</v>
      </c>
      <c r="B1241">
        <v>1</v>
      </c>
      <c r="C1241" t="s">
        <v>79</v>
      </c>
      <c r="D1241">
        <v>707</v>
      </c>
      <c r="E1241" t="s">
        <v>23</v>
      </c>
      <c r="F1241" t="s">
        <v>60</v>
      </c>
      <c r="G1241">
        <v>1111821</v>
      </c>
      <c r="H1241" t="s">
        <v>25</v>
      </c>
      <c r="I1241" t="s">
        <v>69</v>
      </c>
      <c r="J1241" t="s">
        <v>27</v>
      </c>
      <c r="K1241" t="s">
        <v>28</v>
      </c>
      <c r="L1241" t="s">
        <v>29</v>
      </c>
      <c r="M1241" t="s">
        <v>34</v>
      </c>
      <c r="N1241" t="s">
        <v>40</v>
      </c>
      <c r="O1241" t="s">
        <v>35</v>
      </c>
      <c r="P1241">
        <v>-1</v>
      </c>
      <c r="Q1241" s="4">
        <v>-225</v>
      </c>
      <c r="R1241" s="4">
        <v>225</v>
      </c>
      <c r="S1241" s="4">
        <v>-90</v>
      </c>
      <c r="T1241" s="4">
        <v>-135</v>
      </c>
      <c r="U1241">
        <v>28</v>
      </c>
      <c r="V1241">
        <v>0</v>
      </c>
      <c r="W1241" t="str">
        <f t="shared" si="19"/>
        <v>Back Order</v>
      </c>
      <c r="X1241" t="str">
        <f>IF(OR(A1241=2019,A1241=2018),IF(IFERROR(VLOOKUP(DATA!D1241,'Year Check'!B:B,1,FALSE),"0"),"1","0")," ")</f>
        <v>1</v>
      </c>
    </row>
    <row r="1242" spans="1:24" x14ac:dyDescent="0.25">
      <c r="A1242">
        <v>2018</v>
      </c>
      <c r="B1242">
        <v>1</v>
      </c>
      <c r="C1242" t="s">
        <v>79</v>
      </c>
      <c r="D1242">
        <v>708</v>
      </c>
      <c r="E1242" t="s">
        <v>45</v>
      </c>
      <c r="F1242" t="s">
        <v>81</v>
      </c>
      <c r="G1242">
        <v>1111429</v>
      </c>
      <c r="H1242" t="s">
        <v>25</v>
      </c>
      <c r="I1242" t="s">
        <v>69</v>
      </c>
      <c r="J1242" t="s">
        <v>27</v>
      </c>
      <c r="K1242" t="s">
        <v>28</v>
      </c>
      <c r="L1242" t="s">
        <v>29</v>
      </c>
      <c r="M1242" t="s">
        <v>39</v>
      </c>
      <c r="N1242" t="s">
        <v>40</v>
      </c>
      <c r="O1242" t="s">
        <v>35</v>
      </c>
      <c r="P1242">
        <v>-1</v>
      </c>
      <c r="Q1242" s="4">
        <v>-225</v>
      </c>
      <c r="R1242" s="4">
        <v>225</v>
      </c>
      <c r="S1242" s="4">
        <v>-90</v>
      </c>
      <c r="T1242" s="4">
        <v>-135</v>
      </c>
      <c r="U1242">
        <v>28</v>
      </c>
      <c r="V1242">
        <v>0</v>
      </c>
      <c r="W1242" t="str">
        <f t="shared" si="19"/>
        <v>Back Order</v>
      </c>
      <c r="X1242" t="str">
        <f>IF(OR(A1242=2019,A1242=2018),IF(IFERROR(VLOOKUP(DATA!D1242,'Year Check'!B:B,1,FALSE),"0"),"1","0")," ")</f>
        <v>1</v>
      </c>
    </row>
    <row r="1243" spans="1:24" x14ac:dyDescent="0.25">
      <c r="A1243">
        <v>2018</v>
      </c>
      <c r="B1243">
        <v>1</v>
      </c>
      <c r="C1243" t="s">
        <v>79</v>
      </c>
      <c r="D1243">
        <v>709</v>
      </c>
      <c r="E1243" t="s">
        <v>50</v>
      </c>
      <c r="F1243" t="s">
        <v>81</v>
      </c>
      <c r="G1243">
        <v>1111191</v>
      </c>
      <c r="H1243" t="s">
        <v>25</v>
      </c>
      <c r="I1243" t="s">
        <v>69</v>
      </c>
      <c r="J1243" t="s">
        <v>27</v>
      </c>
      <c r="K1243" t="s">
        <v>28</v>
      </c>
      <c r="L1243" t="s">
        <v>38</v>
      </c>
      <c r="M1243" t="s">
        <v>34</v>
      </c>
      <c r="N1243" t="s">
        <v>40</v>
      </c>
      <c r="O1243" t="s">
        <v>35</v>
      </c>
      <c r="P1243">
        <v>-1</v>
      </c>
      <c r="Q1243" s="4">
        <v>-225</v>
      </c>
      <c r="R1243" s="4">
        <v>225</v>
      </c>
      <c r="S1243" s="4">
        <v>-90</v>
      </c>
      <c r="T1243" s="4">
        <v>-135</v>
      </c>
      <c r="U1243">
        <v>28</v>
      </c>
      <c r="V1243">
        <v>0</v>
      </c>
      <c r="W1243" t="str">
        <f t="shared" si="19"/>
        <v>Back Order</v>
      </c>
      <c r="X1243" t="str">
        <f>IF(OR(A1243=2019,A1243=2018),IF(IFERROR(VLOOKUP(DATA!D1243,'Year Check'!B:B,1,FALSE),"0"),"1","0")," ")</f>
        <v>1</v>
      </c>
    </row>
    <row r="1244" spans="1:24" x14ac:dyDescent="0.25">
      <c r="A1244">
        <v>2018</v>
      </c>
      <c r="B1244">
        <v>1</v>
      </c>
      <c r="C1244" t="s">
        <v>79</v>
      </c>
      <c r="D1244">
        <v>710</v>
      </c>
      <c r="E1244" t="s">
        <v>50</v>
      </c>
      <c r="F1244" t="s">
        <v>81</v>
      </c>
      <c r="G1244">
        <v>1111191</v>
      </c>
      <c r="H1244" t="s">
        <v>25</v>
      </c>
      <c r="I1244" t="s">
        <v>69</v>
      </c>
      <c r="J1244" t="s">
        <v>27</v>
      </c>
      <c r="K1244" t="s">
        <v>28</v>
      </c>
      <c r="L1244" t="s">
        <v>38</v>
      </c>
      <c r="M1244" t="s">
        <v>34</v>
      </c>
      <c r="N1244" t="s">
        <v>40</v>
      </c>
      <c r="O1244" t="s">
        <v>35</v>
      </c>
      <c r="P1244">
        <v>-1</v>
      </c>
      <c r="Q1244" s="4">
        <v>-225</v>
      </c>
      <c r="R1244" s="4">
        <v>225</v>
      </c>
      <c r="S1244" s="4">
        <v>-90</v>
      </c>
      <c r="T1244" s="4">
        <v>-135</v>
      </c>
      <c r="U1244">
        <v>28</v>
      </c>
      <c r="V1244">
        <v>0</v>
      </c>
      <c r="W1244" t="str">
        <f t="shared" si="19"/>
        <v>Back Order</v>
      </c>
      <c r="X1244" t="str">
        <f>IF(OR(A1244=2019,A1244=2018),IF(IFERROR(VLOOKUP(DATA!D1244,'Year Check'!B:B,1,FALSE),"0"),"1","0")," ")</f>
        <v>1</v>
      </c>
    </row>
    <row r="1245" spans="1:24" x14ac:dyDescent="0.25">
      <c r="A1245">
        <v>2018</v>
      </c>
      <c r="B1245">
        <v>1</v>
      </c>
      <c r="C1245" t="s">
        <v>79</v>
      </c>
      <c r="D1245">
        <v>711</v>
      </c>
      <c r="E1245" t="s">
        <v>50</v>
      </c>
      <c r="F1245" t="s">
        <v>81</v>
      </c>
      <c r="G1245">
        <v>1111911</v>
      </c>
      <c r="H1245" t="s">
        <v>25</v>
      </c>
      <c r="I1245" t="s">
        <v>69</v>
      </c>
      <c r="J1245" t="s">
        <v>27</v>
      </c>
      <c r="K1245" t="s">
        <v>28</v>
      </c>
      <c r="L1245" t="s">
        <v>38</v>
      </c>
      <c r="M1245" t="s">
        <v>34</v>
      </c>
      <c r="N1245" t="s">
        <v>40</v>
      </c>
      <c r="O1245" t="s">
        <v>35</v>
      </c>
      <c r="P1245">
        <v>-1</v>
      </c>
      <c r="Q1245" s="4">
        <v>-225</v>
      </c>
      <c r="R1245" s="4">
        <v>225</v>
      </c>
      <c r="S1245" s="4">
        <v>-90</v>
      </c>
      <c r="T1245" s="4">
        <v>-135</v>
      </c>
      <c r="U1245">
        <v>28</v>
      </c>
      <c r="V1245">
        <v>0</v>
      </c>
      <c r="W1245" t="str">
        <f t="shared" si="19"/>
        <v>Back Order</v>
      </c>
      <c r="X1245" t="str">
        <f>IF(OR(A1245=2019,A1245=2018),IF(IFERROR(VLOOKUP(DATA!D1245,'Year Check'!B:B,1,FALSE),"0"),"1","0")," ")</f>
        <v>1</v>
      </c>
    </row>
    <row r="1246" spans="1:24" x14ac:dyDescent="0.25">
      <c r="A1246">
        <v>2018</v>
      </c>
      <c r="B1246">
        <v>1</v>
      </c>
      <c r="C1246" t="s">
        <v>79</v>
      </c>
      <c r="D1246">
        <v>712</v>
      </c>
      <c r="E1246" t="s">
        <v>50</v>
      </c>
      <c r="F1246" t="s">
        <v>81</v>
      </c>
      <c r="G1246">
        <v>1111911</v>
      </c>
      <c r="H1246" t="s">
        <v>25</v>
      </c>
      <c r="I1246" t="s">
        <v>69</v>
      </c>
      <c r="J1246" t="s">
        <v>27</v>
      </c>
      <c r="K1246" t="s">
        <v>28</v>
      </c>
      <c r="L1246" t="s">
        <v>38</v>
      </c>
      <c r="M1246" t="s">
        <v>34</v>
      </c>
      <c r="N1246" t="s">
        <v>40</v>
      </c>
      <c r="O1246" t="s">
        <v>35</v>
      </c>
      <c r="P1246">
        <v>-1</v>
      </c>
      <c r="Q1246" s="4">
        <v>-225</v>
      </c>
      <c r="R1246" s="4">
        <v>225</v>
      </c>
      <c r="S1246" s="4">
        <v>-90</v>
      </c>
      <c r="T1246" s="4">
        <v>-135</v>
      </c>
      <c r="U1246">
        <v>28</v>
      </c>
      <c r="V1246">
        <v>0</v>
      </c>
      <c r="W1246" t="str">
        <f t="shared" si="19"/>
        <v>Back Order</v>
      </c>
      <c r="X1246" t="str">
        <f>IF(OR(A1246=2019,A1246=2018),IF(IFERROR(VLOOKUP(DATA!D1246,'Year Check'!B:B,1,FALSE),"0"),"1","0")," ")</f>
        <v>1</v>
      </c>
    </row>
    <row r="1247" spans="1:24" x14ac:dyDescent="0.25">
      <c r="A1247">
        <v>2018</v>
      </c>
      <c r="B1247">
        <v>2</v>
      </c>
      <c r="C1247" t="s">
        <v>79</v>
      </c>
      <c r="D1247">
        <v>713</v>
      </c>
      <c r="E1247" t="s">
        <v>50</v>
      </c>
      <c r="F1247" t="s">
        <v>65</v>
      </c>
      <c r="G1247">
        <v>1111911</v>
      </c>
      <c r="H1247" t="s">
        <v>25</v>
      </c>
      <c r="I1247" t="s">
        <v>69</v>
      </c>
      <c r="J1247" t="s">
        <v>27</v>
      </c>
      <c r="K1247" t="s">
        <v>28</v>
      </c>
      <c r="L1247" t="s">
        <v>38</v>
      </c>
      <c r="M1247" t="s">
        <v>34</v>
      </c>
      <c r="N1247" t="s">
        <v>40</v>
      </c>
      <c r="O1247" t="s">
        <v>35</v>
      </c>
      <c r="P1247">
        <v>1</v>
      </c>
      <c r="Q1247" s="4">
        <v>150</v>
      </c>
      <c r="R1247" s="4">
        <v>150</v>
      </c>
      <c r="S1247" s="4">
        <v>60</v>
      </c>
      <c r="T1247" s="4">
        <v>90</v>
      </c>
      <c r="U1247">
        <v>28</v>
      </c>
      <c r="V1247">
        <v>0</v>
      </c>
      <c r="W1247" t="str">
        <f t="shared" si="19"/>
        <v>Not Back Order</v>
      </c>
      <c r="X1247" t="str">
        <f>IF(OR(A1247=2019,A1247=2018),IF(IFERROR(VLOOKUP(DATA!D1247,'Year Check'!B:B,1,FALSE),"0"),"1","0")," ")</f>
        <v>1</v>
      </c>
    </row>
    <row r="1248" spans="1:24" x14ac:dyDescent="0.25">
      <c r="A1248">
        <v>2018</v>
      </c>
      <c r="B1248">
        <v>2</v>
      </c>
      <c r="C1248" t="s">
        <v>79</v>
      </c>
      <c r="D1248">
        <v>714</v>
      </c>
      <c r="E1248" t="s">
        <v>50</v>
      </c>
      <c r="F1248" t="s">
        <v>65</v>
      </c>
      <c r="G1248">
        <v>1111911</v>
      </c>
      <c r="H1248" t="s">
        <v>25</v>
      </c>
      <c r="I1248" t="s">
        <v>69</v>
      </c>
      <c r="J1248" t="s">
        <v>27</v>
      </c>
      <c r="K1248" t="s">
        <v>28</v>
      </c>
      <c r="L1248" t="s">
        <v>38</v>
      </c>
      <c r="M1248" t="s">
        <v>34</v>
      </c>
      <c r="N1248" t="s">
        <v>40</v>
      </c>
      <c r="O1248" t="s">
        <v>35</v>
      </c>
      <c r="P1248">
        <v>-1</v>
      </c>
      <c r="Q1248" s="4">
        <v>-327</v>
      </c>
      <c r="R1248" s="4">
        <v>327</v>
      </c>
      <c r="S1248" s="4">
        <v>-130.80000000000001</v>
      </c>
      <c r="T1248" s="4">
        <v>-196.2</v>
      </c>
      <c r="U1248">
        <v>28</v>
      </c>
      <c r="V1248">
        <v>0</v>
      </c>
      <c r="W1248" t="str">
        <f t="shared" si="19"/>
        <v>Back Order</v>
      </c>
      <c r="X1248" t="str">
        <f>IF(OR(A1248=2019,A1248=2018),IF(IFERROR(VLOOKUP(DATA!D1248,'Year Check'!B:B,1,FALSE),"0"),"1","0")," ")</f>
        <v>1</v>
      </c>
    </row>
    <row r="1249" spans="1:24" x14ac:dyDescent="0.25">
      <c r="A1249">
        <v>2018</v>
      </c>
      <c r="B1249">
        <v>2</v>
      </c>
      <c r="C1249" t="s">
        <v>79</v>
      </c>
      <c r="D1249">
        <v>715</v>
      </c>
      <c r="E1249" t="s">
        <v>50</v>
      </c>
      <c r="F1249" t="s">
        <v>65</v>
      </c>
      <c r="G1249">
        <v>1111191</v>
      </c>
      <c r="H1249" t="s">
        <v>25</v>
      </c>
      <c r="I1249" t="s">
        <v>69</v>
      </c>
      <c r="J1249" t="s">
        <v>27</v>
      </c>
      <c r="K1249" t="s">
        <v>28</v>
      </c>
      <c r="L1249" t="s">
        <v>38</v>
      </c>
      <c r="M1249" t="s">
        <v>39</v>
      </c>
      <c r="N1249" t="s">
        <v>40</v>
      </c>
      <c r="O1249" t="s">
        <v>35</v>
      </c>
      <c r="P1249">
        <v>7</v>
      </c>
      <c r="Q1249" s="4">
        <v>2289</v>
      </c>
      <c r="R1249" s="4">
        <v>327</v>
      </c>
      <c r="S1249" s="4">
        <v>915.60000000000014</v>
      </c>
      <c r="T1249" s="4">
        <v>1373.3999999999999</v>
      </c>
      <c r="U1249">
        <v>28</v>
      </c>
      <c r="V1249">
        <v>0</v>
      </c>
      <c r="W1249" t="str">
        <f t="shared" si="19"/>
        <v>Not Back Order</v>
      </c>
      <c r="X1249" t="str">
        <f>IF(OR(A1249=2019,A1249=2018),IF(IFERROR(VLOOKUP(DATA!D1249,'Year Check'!B:B,1,FALSE),"0"),"1","0")," ")</f>
        <v>1</v>
      </c>
    </row>
    <row r="1250" spans="1:24" x14ac:dyDescent="0.25">
      <c r="A1250">
        <v>2018</v>
      </c>
      <c r="B1250">
        <v>2</v>
      </c>
      <c r="C1250" t="s">
        <v>79</v>
      </c>
      <c r="D1250">
        <v>716</v>
      </c>
      <c r="E1250" t="s">
        <v>50</v>
      </c>
      <c r="F1250" t="s">
        <v>65</v>
      </c>
      <c r="G1250">
        <v>1111191</v>
      </c>
      <c r="H1250" t="s">
        <v>25</v>
      </c>
      <c r="I1250" t="s">
        <v>69</v>
      </c>
      <c r="J1250" t="s">
        <v>27</v>
      </c>
      <c r="K1250" t="s">
        <v>28</v>
      </c>
      <c r="L1250" t="s">
        <v>38</v>
      </c>
      <c r="M1250" t="s">
        <v>34</v>
      </c>
      <c r="N1250" t="s">
        <v>40</v>
      </c>
      <c r="O1250" t="s">
        <v>35</v>
      </c>
      <c r="P1250">
        <v>-3</v>
      </c>
      <c r="Q1250" s="4">
        <v>-981</v>
      </c>
      <c r="R1250" s="4">
        <v>327</v>
      </c>
      <c r="S1250" s="4">
        <v>-392.4</v>
      </c>
      <c r="T1250" s="4">
        <v>-588.6</v>
      </c>
      <c r="U1250">
        <v>28</v>
      </c>
      <c r="V1250">
        <v>0</v>
      </c>
      <c r="W1250" t="str">
        <f t="shared" si="19"/>
        <v>Back Order</v>
      </c>
      <c r="X1250" t="str">
        <f>IF(OR(A1250=2019,A1250=2018),IF(IFERROR(VLOOKUP(DATA!D1250,'Year Check'!B:B,1,FALSE),"0"),"1","0")," ")</f>
        <v>1</v>
      </c>
    </row>
    <row r="1251" spans="1:24" x14ac:dyDescent="0.25">
      <c r="A1251">
        <v>2018</v>
      </c>
      <c r="B1251">
        <v>2</v>
      </c>
      <c r="C1251" t="s">
        <v>79</v>
      </c>
      <c r="D1251">
        <v>717</v>
      </c>
      <c r="E1251" t="s">
        <v>50</v>
      </c>
      <c r="F1251" t="s">
        <v>65</v>
      </c>
      <c r="G1251">
        <v>1111191</v>
      </c>
      <c r="H1251" t="s">
        <v>25</v>
      </c>
      <c r="I1251" t="s">
        <v>69</v>
      </c>
      <c r="J1251" t="s">
        <v>27</v>
      </c>
      <c r="K1251" t="s">
        <v>28</v>
      </c>
      <c r="L1251" t="s">
        <v>38</v>
      </c>
      <c r="M1251" t="s">
        <v>34</v>
      </c>
      <c r="N1251" t="s">
        <v>40</v>
      </c>
      <c r="O1251" t="s">
        <v>35</v>
      </c>
      <c r="P1251">
        <v>8</v>
      </c>
      <c r="Q1251" s="4">
        <v>2616</v>
      </c>
      <c r="R1251" s="4">
        <v>327</v>
      </c>
      <c r="S1251" s="4">
        <v>1046.4000000000001</v>
      </c>
      <c r="T1251" s="4">
        <v>1569.6</v>
      </c>
      <c r="U1251">
        <v>28</v>
      </c>
      <c r="V1251">
        <v>0</v>
      </c>
      <c r="W1251" t="str">
        <f t="shared" si="19"/>
        <v>Not Back Order</v>
      </c>
      <c r="X1251" t="str">
        <f>IF(OR(A1251=2019,A1251=2018),IF(IFERROR(VLOOKUP(DATA!D1251,'Year Check'!B:B,1,FALSE),"0"),"1","0")," ")</f>
        <v>1</v>
      </c>
    </row>
    <row r="1252" spans="1:24" x14ac:dyDescent="0.25">
      <c r="A1252">
        <v>2018</v>
      </c>
      <c r="B1252">
        <v>1</v>
      </c>
      <c r="C1252" t="s">
        <v>79</v>
      </c>
      <c r="D1252">
        <v>719</v>
      </c>
      <c r="E1252" t="s">
        <v>50</v>
      </c>
      <c r="F1252" t="s">
        <v>65</v>
      </c>
      <c r="G1252">
        <v>1111191</v>
      </c>
      <c r="H1252" t="s">
        <v>25</v>
      </c>
      <c r="I1252" t="s">
        <v>69</v>
      </c>
      <c r="J1252" t="s">
        <v>27</v>
      </c>
      <c r="K1252" t="s">
        <v>28</v>
      </c>
      <c r="L1252" t="s">
        <v>38</v>
      </c>
      <c r="M1252" t="s">
        <v>39</v>
      </c>
      <c r="N1252" t="s">
        <v>40</v>
      </c>
      <c r="O1252" t="s">
        <v>35</v>
      </c>
      <c r="P1252">
        <v>-3</v>
      </c>
      <c r="Q1252" s="4">
        <v>-981</v>
      </c>
      <c r="R1252" s="4">
        <v>327</v>
      </c>
      <c r="S1252" s="4">
        <v>-392.4</v>
      </c>
      <c r="T1252" s="4">
        <v>-588.6</v>
      </c>
      <c r="U1252">
        <v>28</v>
      </c>
      <c r="V1252">
        <v>0</v>
      </c>
      <c r="W1252" t="str">
        <f t="shared" si="19"/>
        <v>Back Order</v>
      </c>
      <c r="X1252" t="str">
        <f>IF(OR(A1252=2019,A1252=2018),IF(IFERROR(VLOOKUP(DATA!D1252,'Year Check'!B:B,1,FALSE),"0"),"1","0")," ")</f>
        <v>1</v>
      </c>
    </row>
    <row r="1253" spans="1:24" x14ac:dyDescent="0.25">
      <c r="A1253">
        <v>2018</v>
      </c>
      <c r="B1253">
        <v>1</v>
      </c>
      <c r="C1253" t="s">
        <v>79</v>
      </c>
      <c r="D1253">
        <v>722</v>
      </c>
      <c r="E1253" t="s">
        <v>50</v>
      </c>
      <c r="F1253" t="s">
        <v>65</v>
      </c>
      <c r="G1253">
        <v>1111191</v>
      </c>
      <c r="H1253" t="s">
        <v>25</v>
      </c>
      <c r="I1253" t="s">
        <v>69</v>
      </c>
      <c r="J1253" t="s">
        <v>27</v>
      </c>
      <c r="K1253" t="s">
        <v>28</v>
      </c>
      <c r="L1253" t="s">
        <v>38</v>
      </c>
      <c r="M1253" t="s">
        <v>39</v>
      </c>
      <c r="N1253" t="s">
        <v>40</v>
      </c>
      <c r="O1253" t="s">
        <v>35</v>
      </c>
      <c r="P1253">
        <v>-3</v>
      </c>
      <c r="Q1253" s="4">
        <v>-981</v>
      </c>
      <c r="R1253" s="4">
        <v>327</v>
      </c>
      <c r="S1253" s="4">
        <v>-392.4</v>
      </c>
      <c r="T1253" s="4">
        <v>-588.6</v>
      </c>
      <c r="U1253">
        <v>28</v>
      </c>
      <c r="V1253">
        <v>0</v>
      </c>
      <c r="W1253" t="str">
        <f t="shared" si="19"/>
        <v>Back Order</v>
      </c>
      <c r="X1253" t="str">
        <f>IF(OR(A1253=2019,A1253=2018),IF(IFERROR(VLOOKUP(DATA!D1253,'Year Check'!B:B,1,FALSE),"0"),"1","0")," ")</f>
        <v>1</v>
      </c>
    </row>
    <row r="1254" spans="1:24" x14ac:dyDescent="0.25">
      <c r="A1254">
        <v>2018</v>
      </c>
      <c r="B1254">
        <v>1</v>
      </c>
      <c r="C1254" t="s">
        <v>79</v>
      </c>
      <c r="D1254">
        <v>723</v>
      </c>
      <c r="E1254" t="s">
        <v>50</v>
      </c>
      <c r="F1254" t="s">
        <v>65</v>
      </c>
      <c r="G1254">
        <v>1111191</v>
      </c>
      <c r="H1254" t="s">
        <v>25</v>
      </c>
      <c r="I1254" t="s">
        <v>69</v>
      </c>
      <c r="J1254" t="s">
        <v>27</v>
      </c>
      <c r="K1254" t="s">
        <v>28</v>
      </c>
      <c r="L1254" t="s">
        <v>38</v>
      </c>
      <c r="M1254" t="s">
        <v>39</v>
      </c>
      <c r="N1254" t="s">
        <v>40</v>
      </c>
      <c r="O1254" t="s">
        <v>35</v>
      </c>
      <c r="P1254">
        <v>-3</v>
      </c>
      <c r="Q1254" s="4">
        <v>-981</v>
      </c>
      <c r="R1254" s="4">
        <v>327</v>
      </c>
      <c r="S1254" s="4">
        <v>-392.4</v>
      </c>
      <c r="T1254" s="4">
        <v>-588.6</v>
      </c>
      <c r="U1254">
        <v>28</v>
      </c>
      <c r="V1254">
        <v>0</v>
      </c>
      <c r="W1254" t="str">
        <f t="shared" si="19"/>
        <v>Back Order</v>
      </c>
      <c r="X1254" t="str">
        <f>IF(OR(A1254=2019,A1254=2018),IF(IFERROR(VLOOKUP(DATA!D1254,'Year Check'!B:B,1,FALSE),"0"),"1","0")," ")</f>
        <v>1</v>
      </c>
    </row>
    <row r="1255" spans="1:24" x14ac:dyDescent="0.25">
      <c r="A1255">
        <v>2018</v>
      </c>
      <c r="B1255">
        <v>1</v>
      </c>
      <c r="C1255" t="s">
        <v>79</v>
      </c>
      <c r="D1255">
        <v>724</v>
      </c>
      <c r="E1255" t="s">
        <v>50</v>
      </c>
      <c r="F1255" t="s">
        <v>75</v>
      </c>
      <c r="G1255">
        <v>1111191</v>
      </c>
      <c r="H1255" t="s">
        <v>25</v>
      </c>
      <c r="I1255" t="s">
        <v>69</v>
      </c>
      <c r="J1255" t="s">
        <v>27</v>
      </c>
      <c r="K1255" t="s">
        <v>28</v>
      </c>
      <c r="L1255" t="s">
        <v>38</v>
      </c>
      <c r="M1255" t="s">
        <v>39</v>
      </c>
      <c r="N1255" t="s">
        <v>40</v>
      </c>
      <c r="O1255" t="s">
        <v>35</v>
      </c>
      <c r="P1255">
        <v>1</v>
      </c>
      <c r="Q1255" s="4">
        <v>327</v>
      </c>
      <c r="R1255" s="4">
        <v>327</v>
      </c>
      <c r="S1255" s="4">
        <v>130.80000000000001</v>
      </c>
      <c r="T1255" s="4">
        <v>196.2</v>
      </c>
      <c r="U1255">
        <v>28</v>
      </c>
      <c r="V1255">
        <v>0</v>
      </c>
      <c r="W1255" t="str">
        <f t="shared" si="19"/>
        <v>Not Back Order</v>
      </c>
      <c r="X1255" t="str">
        <f>IF(OR(A1255=2019,A1255=2018),IF(IFERROR(VLOOKUP(DATA!D1255,'Year Check'!B:B,1,FALSE),"0"),"1","0")," ")</f>
        <v>1</v>
      </c>
    </row>
    <row r="1256" spans="1:24" x14ac:dyDescent="0.25">
      <c r="A1256">
        <v>2018</v>
      </c>
      <c r="B1256">
        <v>1</v>
      </c>
      <c r="C1256" t="s">
        <v>79</v>
      </c>
      <c r="D1256">
        <v>725</v>
      </c>
      <c r="E1256" t="s">
        <v>50</v>
      </c>
      <c r="F1256" t="s">
        <v>75</v>
      </c>
      <c r="G1256">
        <v>1111191</v>
      </c>
      <c r="H1256" t="s">
        <v>25</v>
      </c>
      <c r="I1256" t="s">
        <v>69</v>
      </c>
      <c r="J1256" t="s">
        <v>27</v>
      </c>
      <c r="K1256" t="s">
        <v>28</v>
      </c>
      <c r="L1256" t="s">
        <v>38</v>
      </c>
      <c r="M1256" t="s">
        <v>39</v>
      </c>
      <c r="N1256" t="s">
        <v>40</v>
      </c>
      <c r="O1256" t="s">
        <v>35</v>
      </c>
      <c r="P1256">
        <v>1</v>
      </c>
      <c r="Q1256" s="4">
        <v>327</v>
      </c>
      <c r="R1256" s="4">
        <v>327</v>
      </c>
      <c r="S1256" s="4">
        <v>130.80000000000001</v>
      </c>
      <c r="T1256" s="4">
        <v>196.2</v>
      </c>
      <c r="U1256">
        <v>28</v>
      </c>
      <c r="V1256">
        <v>0</v>
      </c>
      <c r="W1256" t="str">
        <f t="shared" si="19"/>
        <v>Not Back Order</v>
      </c>
      <c r="X1256" t="str">
        <f>IF(OR(A1256=2019,A1256=2018),IF(IFERROR(VLOOKUP(DATA!D1256,'Year Check'!B:B,1,FALSE),"0"),"1","0")," ")</f>
        <v>1</v>
      </c>
    </row>
    <row r="1257" spans="1:24" x14ac:dyDescent="0.25">
      <c r="A1257">
        <v>2018</v>
      </c>
      <c r="B1257">
        <v>1</v>
      </c>
      <c r="C1257" t="s">
        <v>79</v>
      </c>
      <c r="D1257">
        <v>726</v>
      </c>
      <c r="E1257" t="s">
        <v>50</v>
      </c>
      <c r="F1257" t="s">
        <v>75</v>
      </c>
      <c r="G1257">
        <v>1111191</v>
      </c>
      <c r="H1257" t="s">
        <v>25</v>
      </c>
      <c r="I1257" t="s">
        <v>69</v>
      </c>
      <c r="J1257" t="s">
        <v>27</v>
      </c>
      <c r="K1257" t="s">
        <v>28</v>
      </c>
      <c r="L1257" t="s">
        <v>38</v>
      </c>
      <c r="M1257" t="s">
        <v>39</v>
      </c>
      <c r="N1257" t="s">
        <v>40</v>
      </c>
      <c r="O1257" t="s">
        <v>35</v>
      </c>
      <c r="P1257">
        <v>1</v>
      </c>
      <c r="Q1257" s="4">
        <v>327</v>
      </c>
      <c r="R1257" s="4">
        <v>327</v>
      </c>
      <c r="S1257" s="4">
        <v>130.80000000000001</v>
      </c>
      <c r="T1257" s="4">
        <v>196.2</v>
      </c>
      <c r="U1257">
        <v>28</v>
      </c>
      <c r="V1257">
        <v>0</v>
      </c>
      <c r="W1257" t="str">
        <f t="shared" si="19"/>
        <v>Not Back Order</v>
      </c>
      <c r="X1257" t="str">
        <f>IF(OR(A1257=2019,A1257=2018),IF(IFERROR(VLOOKUP(DATA!D1257,'Year Check'!B:B,1,FALSE),"0"),"1","0")," ")</f>
        <v>1</v>
      </c>
    </row>
    <row r="1258" spans="1:24" x14ac:dyDescent="0.25">
      <c r="A1258">
        <v>2018</v>
      </c>
      <c r="B1258">
        <v>1</v>
      </c>
      <c r="C1258" t="s">
        <v>79</v>
      </c>
      <c r="D1258">
        <v>727</v>
      </c>
      <c r="E1258" t="s">
        <v>50</v>
      </c>
      <c r="F1258" t="s">
        <v>75</v>
      </c>
      <c r="G1258">
        <v>1111191</v>
      </c>
      <c r="H1258" t="s">
        <v>25</v>
      </c>
      <c r="I1258" t="s">
        <v>69</v>
      </c>
      <c r="J1258" t="s">
        <v>27</v>
      </c>
      <c r="K1258" t="s">
        <v>28</v>
      </c>
      <c r="L1258" t="s">
        <v>38</v>
      </c>
      <c r="M1258" t="s">
        <v>39</v>
      </c>
      <c r="N1258" t="s">
        <v>40</v>
      </c>
      <c r="O1258" t="s">
        <v>35</v>
      </c>
      <c r="P1258">
        <v>1</v>
      </c>
      <c r="Q1258" s="4">
        <v>327</v>
      </c>
      <c r="R1258" s="4">
        <v>327</v>
      </c>
      <c r="S1258" s="4">
        <v>130.80000000000001</v>
      </c>
      <c r="T1258" s="4">
        <v>196.2</v>
      </c>
      <c r="U1258">
        <v>28</v>
      </c>
      <c r="V1258">
        <v>0</v>
      </c>
      <c r="W1258" t="str">
        <f t="shared" si="19"/>
        <v>Not Back Order</v>
      </c>
      <c r="X1258" t="str">
        <f>IF(OR(A1258=2019,A1258=2018),IF(IFERROR(VLOOKUP(DATA!D1258,'Year Check'!B:B,1,FALSE),"0"),"1","0")," ")</f>
        <v>1</v>
      </c>
    </row>
    <row r="1259" spans="1:24" x14ac:dyDescent="0.25">
      <c r="A1259">
        <v>2018</v>
      </c>
      <c r="B1259">
        <v>1</v>
      </c>
      <c r="C1259" t="s">
        <v>79</v>
      </c>
      <c r="D1259">
        <v>728</v>
      </c>
      <c r="E1259" t="s">
        <v>50</v>
      </c>
      <c r="F1259" t="s">
        <v>75</v>
      </c>
      <c r="G1259">
        <v>1111191</v>
      </c>
      <c r="H1259" t="s">
        <v>25</v>
      </c>
      <c r="I1259" t="s">
        <v>69</v>
      </c>
      <c r="J1259" t="s">
        <v>27</v>
      </c>
      <c r="K1259" t="s">
        <v>28</v>
      </c>
      <c r="L1259" t="s">
        <v>38</v>
      </c>
      <c r="M1259" t="s">
        <v>39</v>
      </c>
      <c r="N1259" t="s">
        <v>40</v>
      </c>
      <c r="O1259" t="s">
        <v>35</v>
      </c>
      <c r="P1259">
        <v>1</v>
      </c>
      <c r="Q1259" s="4">
        <v>327</v>
      </c>
      <c r="R1259" s="4">
        <v>327</v>
      </c>
      <c r="S1259" s="4">
        <v>130.80000000000001</v>
      </c>
      <c r="T1259" s="4">
        <v>196.2</v>
      </c>
      <c r="U1259">
        <v>28</v>
      </c>
      <c r="V1259">
        <v>0</v>
      </c>
      <c r="W1259" t="str">
        <f t="shared" si="19"/>
        <v>Not Back Order</v>
      </c>
      <c r="X1259" t="str">
        <f>IF(OR(A1259=2019,A1259=2018),IF(IFERROR(VLOOKUP(DATA!D1259,'Year Check'!B:B,1,FALSE),"0"),"1","0")," ")</f>
        <v>1</v>
      </c>
    </row>
    <row r="1260" spans="1:24" x14ac:dyDescent="0.25">
      <c r="A1260">
        <v>2018</v>
      </c>
      <c r="B1260">
        <v>1</v>
      </c>
      <c r="C1260" t="s">
        <v>79</v>
      </c>
      <c r="D1260">
        <v>729</v>
      </c>
      <c r="E1260" t="s">
        <v>50</v>
      </c>
      <c r="F1260" t="s">
        <v>75</v>
      </c>
      <c r="G1260">
        <v>1111191</v>
      </c>
      <c r="H1260" t="s">
        <v>25</v>
      </c>
      <c r="I1260" t="s">
        <v>69</v>
      </c>
      <c r="J1260" t="s">
        <v>27</v>
      </c>
      <c r="K1260" t="s">
        <v>28</v>
      </c>
      <c r="L1260" t="s">
        <v>38</v>
      </c>
      <c r="M1260" t="s">
        <v>39</v>
      </c>
      <c r="N1260" t="s">
        <v>40</v>
      </c>
      <c r="O1260" t="s">
        <v>35</v>
      </c>
      <c r="P1260">
        <v>1</v>
      </c>
      <c r="Q1260" s="4">
        <v>327</v>
      </c>
      <c r="R1260" s="4">
        <v>327</v>
      </c>
      <c r="S1260" s="4">
        <v>130.80000000000001</v>
      </c>
      <c r="T1260" s="4">
        <v>196.2</v>
      </c>
      <c r="U1260">
        <v>28</v>
      </c>
      <c r="V1260">
        <v>0</v>
      </c>
      <c r="W1260" t="str">
        <f t="shared" si="19"/>
        <v>Not Back Order</v>
      </c>
      <c r="X1260" t="str">
        <f>IF(OR(A1260=2019,A1260=2018),IF(IFERROR(VLOOKUP(DATA!D1260,'Year Check'!B:B,1,FALSE),"0"),"1","0")," ")</f>
        <v>1</v>
      </c>
    </row>
    <row r="1261" spans="1:24" x14ac:dyDescent="0.25">
      <c r="A1261">
        <v>2018</v>
      </c>
      <c r="B1261">
        <v>1</v>
      </c>
      <c r="C1261" t="s">
        <v>79</v>
      </c>
      <c r="D1261">
        <v>730</v>
      </c>
      <c r="E1261" t="s">
        <v>23</v>
      </c>
      <c r="F1261" t="s">
        <v>75</v>
      </c>
      <c r="G1261">
        <v>1111171</v>
      </c>
      <c r="H1261" t="s">
        <v>25</v>
      </c>
      <c r="I1261" t="s">
        <v>69</v>
      </c>
      <c r="J1261" t="s">
        <v>27</v>
      </c>
      <c r="K1261" t="s">
        <v>28</v>
      </c>
      <c r="L1261" t="s">
        <v>38</v>
      </c>
      <c r="M1261" t="s">
        <v>34</v>
      </c>
      <c r="N1261" t="s">
        <v>40</v>
      </c>
      <c r="O1261" t="s">
        <v>35</v>
      </c>
      <c r="P1261">
        <v>-4</v>
      </c>
      <c r="Q1261" s="4">
        <v>0</v>
      </c>
      <c r="R1261" s="4"/>
      <c r="S1261" s="4">
        <v>0</v>
      </c>
      <c r="T1261" s="4">
        <v>0</v>
      </c>
      <c r="U1261">
        <v>1</v>
      </c>
      <c r="V1261">
        <v>0</v>
      </c>
      <c r="W1261" t="str">
        <f t="shared" si="19"/>
        <v>Back Order</v>
      </c>
      <c r="X1261" t="str">
        <f>IF(OR(A1261=2019,A1261=2018),IF(IFERROR(VLOOKUP(DATA!D1261,'Year Check'!B:B,1,FALSE),"0"),"1","0")," ")</f>
        <v>1</v>
      </c>
    </row>
    <row r="1262" spans="1:24" x14ac:dyDescent="0.25">
      <c r="A1262">
        <v>2018</v>
      </c>
      <c r="B1262">
        <v>1</v>
      </c>
      <c r="C1262" t="s">
        <v>79</v>
      </c>
      <c r="D1262">
        <v>731</v>
      </c>
      <c r="E1262" t="s">
        <v>50</v>
      </c>
      <c r="F1262" t="s">
        <v>75</v>
      </c>
      <c r="G1262">
        <v>1111191</v>
      </c>
      <c r="H1262" t="s">
        <v>25</v>
      </c>
      <c r="I1262" t="s">
        <v>69</v>
      </c>
      <c r="J1262" t="s">
        <v>27</v>
      </c>
      <c r="K1262" t="s">
        <v>28</v>
      </c>
      <c r="L1262" t="s">
        <v>38</v>
      </c>
      <c r="M1262" t="s">
        <v>34</v>
      </c>
      <c r="N1262" t="s">
        <v>40</v>
      </c>
      <c r="O1262" t="s">
        <v>35</v>
      </c>
      <c r="P1262">
        <v>-4</v>
      </c>
      <c r="Q1262" s="4">
        <v>0</v>
      </c>
      <c r="R1262" s="4"/>
      <c r="S1262" s="4">
        <v>0</v>
      </c>
      <c r="T1262" s="4">
        <v>0</v>
      </c>
      <c r="U1262">
        <v>1</v>
      </c>
      <c r="V1262">
        <v>0</v>
      </c>
      <c r="W1262" t="str">
        <f t="shared" si="19"/>
        <v>Back Order</v>
      </c>
      <c r="X1262" t="str">
        <f>IF(OR(A1262=2019,A1262=2018),IF(IFERROR(VLOOKUP(DATA!D1262,'Year Check'!B:B,1,FALSE),"0"),"1","0")," ")</f>
        <v>1</v>
      </c>
    </row>
    <row r="1263" spans="1:24" x14ac:dyDescent="0.25">
      <c r="A1263">
        <v>2018</v>
      </c>
      <c r="B1263">
        <v>1</v>
      </c>
      <c r="C1263" t="s">
        <v>79</v>
      </c>
      <c r="D1263">
        <v>732</v>
      </c>
      <c r="E1263" t="s">
        <v>50</v>
      </c>
      <c r="F1263" t="s">
        <v>75</v>
      </c>
      <c r="G1263">
        <v>1111191</v>
      </c>
      <c r="H1263" t="s">
        <v>41</v>
      </c>
      <c r="I1263" t="s">
        <v>44</v>
      </c>
      <c r="J1263" t="s">
        <v>27</v>
      </c>
      <c r="K1263" t="s">
        <v>28</v>
      </c>
      <c r="L1263" t="s">
        <v>38</v>
      </c>
      <c r="M1263" t="s">
        <v>34</v>
      </c>
      <c r="N1263" t="s">
        <v>40</v>
      </c>
      <c r="O1263" t="s">
        <v>35</v>
      </c>
      <c r="P1263">
        <v>-4</v>
      </c>
      <c r="Q1263" s="4">
        <v>0</v>
      </c>
      <c r="R1263" s="4"/>
      <c r="S1263" s="4">
        <v>0</v>
      </c>
      <c r="T1263" s="4">
        <v>0</v>
      </c>
      <c r="U1263">
        <v>1</v>
      </c>
      <c r="V1263">
        <v>0</v>
      </c>
      <c r="W1263" t="str">
        <f t="shared" si="19"/>
        <v>Back Order</v>
      </c>
      <c r="X1263" t="str">
        <f>IF(OR(A1263=2019,A1263=2018),IF(IFERROR(VLOOKUP(DATA!D1263,'Year Check'!B:B,1,FALSE),"0"),"1","0")," ")</f>
        <v>1</v>
      </c>
    </row>
    <row r="1264" spans="1:24" x14ac:dyDescent="0.25">
      <c r="A1264">
        <v>2018</v>
      </c>
      <c r="B1264">
        <v>1</v>
      </c>
      <c r="C1264" t="s">
        <v>79</v>
      </c>
      <c r="D1264">
        <v>298</v>
      </c>
      <c r="E1264" t="s">
        <v>50</v>
      </c>
      <c r="F1264" t="s">
        <v>75</v>
      </c>
      <c r="G1264">
        <v>1113411</v>
      </c>
      <c r="H1264" t="s">
        <v>25</v>
      </c>
      <c r="I1264" t="s">
        <v>26</v>
      </c>
      <c r="J1264" t="s">
        <v>27</v>
      </c>
      <c r="K1264" t="s">
        <v>28</v>
      </c>
      <c r="L1264" t="s">
        <v>29</v>
      </c>
      <c r="M1264" t="s">
        <v>34</v>
      </c>
      <c r="N1264" t="s">
        <v>40</v>
      </c>
      <c r="O1264" t="s">
        <v>46</v>
      </c>
      <c r="P1264">
        <v>1</v>
      </c>
      <c r="Q1264" s="4">
        <v>150</v>
      </c>
      <c r="R1264" s="4">
        <v>150</v>
      </c>
      <c r="S1264" s="4">
        <v>60</v>
      </c>
      <c r="T1264" s="4">
        <v>90</v>
      </c>
      <c r="U1264">
        <v>5</v>
      </c>
      <c r="V1264">
        <v>0</v>
      </c>
      <c r="W1264" t="str">
        <f t="shared" si="19"/>
        <v>Not Back Order</v>
      </c>
      <c r="X1264" t="str">
        <f>IF(OR(A1264=2019,A1264=2018),IF(IFERROR(VLOOKUP(DATA!D1264,'Year Check'!B:B,1,FALSE),"0"),"1","0")," ")</f>
        <v>1</v>
      </c>
    </row>
    <row r="1265" spans="1:24" x14ac:dyDescent="0.25">
      <c r="A1265">
        <v>2018</v>
      </c>
      <c r="B1265">
        <v>1</v>
      </c>
      <c r="C1265" t="s">
        <v>79</v>
      </c>
      <c r="D1265">
        <v>370</v>
      </c>
      <c r="E1265" t="s">
        <v>50</v>
      </c>
      <c r="F1265" t="s">
        <v>75</v>
      </c>
      <c r="G1265">
        <v>1113411</v>
      </c>
      <c r="H1265" t="s">
        <v>25</v>
      </c>
      <c r="I1265" t="s">
        <v>26</v>
      </c>
      <c r="J1265" t="s">
        <v>27</v>
      </c>
      <c r="K1265" t="s">
        <v>28</v>
      </c>
      <c r="L1265" t="s">
        <v>29</v>
      </c>
      <c r="M1265" t="s">
        <v>34</v>
      </c>
      <c r="N1265" t="s">
        <v>40</v>
      </c>
      <c r="O1265" t="s">
        <v>46</v>
      </c>
      <c r="P1265">
        <v>10</v>
      </c>
      <c r="Q1265" s="4">
        <v>1500</v>
      </c>
      <c r="R1265" s="4">
        <v>150</v>
      </c>
      <c r="S1265" s="4">
        <v>600</v>
      </c>
      <c r="T1265" s="4">
        <v>900</v>
      </c>
      <c r="U1265">
        <v>121</v>
      </c>
      <c r="V1265">
        <v>0</v>
      </c>
      <c r="W1265" t="str">
        <f t="shared" si="19"/>
        <v>Not Back Order</v>
      </c>
      <c r="X1265" t="str">
        <f>IF(OR(A1265=2019,A1265=2018),IF(IFERROR(VLOOKUP(DATA!D1265,'Year Check'!B:B,1,FALSE),"0"),"1","0")," ")</f>
        <v>1</v>
      </c>
    </row>
    <row r="1266" spans="1:24" x14ac:dyDescent="0.25">
      <c r="A1266">
        <v>2018</v>
      </c>
      <c r="B1266">
        <v>1</v>
      </c>
      <c r="C1266" t="s">
        <v>79</v>
      </c>
      <c r="D1266">
        <v>302</v>
      </c>
      <c r="E1266" t="s">
        <v>23</v>
      </c>
      <c r="F1266" t="s">
        <v>75</v>
      </c>
      <c r="G1266">
        <v>1113411</v>
      </c>
      <c r="H1266" t="s">
        <v>25</v>
      </c>
      <c r="I1266" t="s">
        <v>26</v>
      </c>
      <c r="J1266" t="s">
        <v>27</v>
      </c>
      <c r="K1266" t="s">
        <v>28</v>
      </c>
      <c r="L1266" t="s">
        <v>29</v>
      </c>
      <c r="M1266" t="s">
        <v>34</v>
      </c>
      <c r="N1266" t="s">
        <v>40</v>
      </c>
      <c r="O1266" t="s">
        <v>46</v>
      </c>
      <c r="P1266">
        <v>2</v>
      </c>
      <c r="Q1266" s="4">
        <v>300</v>
      </c>
      <c r="R1266" s="4">
        <v>150</v>
      </c>
      <c r="S1266" s="4">
        <v>120</v>
      </c>
      <c r="T1266" s="4">
        <v>180</v>
      </c>
      <c r="U1266">
        <v>4</v>
      </c>
      <c r="V1266">
        <v>0</v>
      </c>
      <c r="W1266" t="str">
        <f t="shared" si="19"/>
        <v>Not Back Order</v>
      </c>
      <c r="X1266" t="str">
        <f>IF(OR(A1266=2019,A1266=2018),IF(IFERROR(VLOOKUP(DATA!D1266,'Year Check'!B:B,1,FALSE),"0"),"1","0")," ")</f>
        <v>1</v>
      </c>
    </row>
    <row r="1267" spans="1:24" x14ac:dyDescent="0.25">
      <c r="A1267">
        <v>2018</v>
      </c>
      <c r="B1267">
        <v>1</v>
      </c>
      <c r="C1267" t="s">
        <v>79</v>
      </c>
      <c r="D1267">
        <v>321</v>
      </c>
      <c r="E1267" t="s">
        <v>23</v>
      </c>
      <c r="F1267" t="s">
        <v>75</v>
      </c>
      <c r="G1267">
        <v>1113411</v>
      </c>
      <c r="H1267" t="s">
        <v>25</v>
      </c>
      <c r="I1267" t="s">
        <v>26</v>
      </c>
      <c r="J1267" t="s">
        <v>27</v>
      </c>
      <c r="K1267" t="s">
        <v>28</v>
      </c>
      <c r="L1267" t="s">
        <v>29</v>
      </c>
      <c r="M1267" t="s">
        <v>34</v>
      </c>
      <c r="N1267" t="s">
        <v>40</v>
      </c>
      <c r="O1267" t="s">
        <v>46</v>
      </c>
      <c r="P1267">
        <v>0</v>
      </c>
      <c r="Q1267" s="4">
        <v>0</v>
      </c>
      <c r="R1267" s="4">
        <v>150</v>
      </c>
      <c r="S1267" s="4">
        <v>0</v>
      </c>
      <c r="T1267" s="4">
        <v>0</v>
      </c>
      <c r="U1267">
        <v>121</v>
      </c>
      <c r="V1267">
        <v>0</v>
      </c>
      <c r="W1267" t="str">
        <f t="shared" si="19"/>
        <v>Not Back Order</v>
      </c>
      <c r="X1267" t="str">
        <f>IF(OR(A1267=2019,A1267=2018),IF(IFERROR(VLOOKUP(DATA!D1267,'Year Check'!B:B,1,FALSE),"0"),"1","0")," ")</f>
        <v>1</v>
      </c>
    </row>
    <row r="1268" spans="1:24" x14ac:dyDescent="0.25">
      <c r="A1268">
        <v>2018</v>
      </c>
      <c r="B1268">
        <v>1</v>
      </c>
      <c r="C1268" t="s">
        <v>79</v>
      </c>
      <c r="D1268">
        <v>417</v>
      </c>
      <c r="E1268" t="s">
        <v>23</v>
      </c>
      <c r="F1268" t="s">
        <v>75</v>
      </c>
      <c r="G1268">
        <v>1113411</v>
      </c>
      <c r="H1268" t="s">
        <v>25</v>
      </c>
      <c r="I1268" t="s">
        <v>26</v>
      </c>
      <c r="J1268" t="s">
        <v>27</v>
      </c>
      <c r="K1268" t="s">
        <v>28</v>
      </c>
      <c r="L1268" t="s">
        <v>29</v>
      </c>
      <c r="M1268" t="s">
        <v>34</v>
      </c>
      <c r="N1268" t="s">
        <v>40</v>
      </c>
      <c r="O1268" t="s">
        <v>46</v>
      </c>
      <c r="P1268">
        <v>4</v>
      </c>
      <c r="Q1268" s="4">
        <v>600</v>
      </c>
      <c r="R1268" s="4">
        <v>150</v>
      </c>
      <c r="S1268" s="4">
        <v>240</v>
      </c>
      <c r="T1268" s="4">
        <v>360</v>
      </c>
      <c r="U1268">
        <v>0</v>
      </c>
      <c r="V1268">
        <v>0</v>
      </c>
      <c r="W1268" t="str">
        <f t="shared" si="19"/>
        <v>Not Back Order</v>
      </c>
      <c r="X1268" t="str">
        <f>IF(OR(A1268=2019,A1268=2018),IF(IFERROR(VLOOKUP(DATA!D1268,'Year Check'!B:B,1,FALSE),"0"),"1","0")," ")</f>
        <v>1</v>
      </c>
    </row>
    <row r="1269" spans="1:24" x14ac:dyDescent="0.25">
      <c r="A1269">
        <v>2018</v>
      </c>
      <c r="B1269">
        <v>1</v>
      </c>
      <c r="C1269" t="s">
        <v>79</v>
      </c>
      <c r="D1269">
        <v>419</v>
      </c>
      <c r="E1269" t="s">
        <v>23</v>
      </c>
      <c r="F1269" t="s">
        <v>75</v>
      </c>
      <c r="G1269">
        <v>1113411</v>
      </c>
      <c r="H1269" t="s">
        <v>25</v>
      </c>
      <c r="I1269" t="s">
        <v>26</v>
      </c>
      <c r="J1269" t="s">
        <v>27</v>
      </c>
      <c r="K1269" t="s">
        <v>28</v>
      </c>
      <c r="L1269" t="s">
        <v>29</v>
      </c>
      <c r="M1269" t="s">
        <v>34</v>
      </c>
      <c r="N1269" t="s">
        <v>40</v>
      </c>
      <c r="O1269" t="s">
        <v>46</v>
      </c>
      <c r="P1269">
        <v>4</v>
      </c>
      <c r="Q1269" s="4">
        <v>600</v>
      </c>
      <c r="R1269" s="4">
        <v>150</v>
      </c>
      <c r="S1269" s="4">
        <v>240</v>
      </c>
      <c r="T1269" s="4">
        <v>360</v>
      </c>
      <c r="U1269">
        <v>0</v>
      </c>
      <c r="V1269">
        <v>0</v>
      </c>
      <c r="W1269" t="str">
        <f t="shared" si="19"/>
        <v>Not Back Order</v>
      </c>
      <c r="X1269" t="str">
        <f>IF(OR(A1269=2019,A1269=2018),IF(IFERROR(VLOOKUP(DATA!D1269,'Year Check'!B:B,1,FALSE),"0"),"1","0")," ")</f>
        <v>1</v>
      </c>
    </row>
    <row r="1270" spans="1:24" x14ac:dyDescent="0.25">
      <c r="A1270">
        <v>2018</v>
      </c>
      <c r="B1270">
        <v>1</v>
      </c>
      <c r="C1270" t="s">
        <v>79</v>
      </c>
      <c r="D1270">
        <v>13</v>
      </c>
      <c r="E1270" t="s">
        <v>45</v>
      </c>
      <c r="F1270" t="s">
        <v>75</v>
      </c>
      <c r="G1270">
        <v>1112531</v>
      </c>
      <c r="H1270" t="s">
        <v>41</v>
      </c>
      <c r="I1270" t="s">
        <v>42</v>
      </c>
      <c r="J1270" t="s">
        <v>27</v>
      </c>
      <c r="K1270" t="s">
        <v>28</v>
      </c>
      <c r="L1270" t="s">
        <v>54</v>
      </c>
      <c r="M1270" t="s">
        <v>34</v>
      </c>
      <c r="N1270" t="s">
        <v>49</v>
      </c>
      <c r="O1270" t="s">
        <v>46</v>
      </c>
      <c r="P1270">
        <v>454</v>
      </c>
      <c r="Q1270" s="4">
        <v>81292.585764192147</v>
      </c>
      <c r="R1270" s="4">
        <v>179.05855895196507</v>
      </c>
      <c r="S1270" s="4">
        <v>32517.034305676862</v>
      </c>
      <c r="T1270" s="4">
        <v>48775.551458515285</v>
      </c>
      <c r="U1270">
        <v>384</v>
      </c>
      <c r="V1270">
        <v>0</v>
      </c>
      <c r="W1270" t="str">
        <f t="shared" si="19"/>
        <v>Not Back Order</v>
      </c>
      <c r="X1270" t="str">
        <f>IF(OR(A1270=2019,A1270=2018),IF(IFERROR(VLOOKUP(DATA!D1270,'Year Check'!B:B,1,FALSE),"0"),"1","0")," ")</f>
        <v>1</v>
      </c>
    </row>
    <row r="1271" spans="1:24" x14ac:dyDescent="0.25">
      <c r="A1271">
        <v>2018</v>
      </c>
      <c r="B1271">
        <v>1</v>
      </c>
      <c r="C1271" t="s">
        <v>79</v>
      </c>
      <c r="D1271">
        <v>18</v>
      </c>
      <c r="E1271" t="s">
        <v>23</v>
      </c>
      <c r="F1271" t="s">
        <v>75</v>
      </c>
      <c r="G1271">
        <v>1111185</v>
      </c>
      <c r="H1271" t="s">
        <v>41</v>
      </c>
      <c r="I1271" t="s">
        <v>42</v>
      </c>
      <c r="J1271" t="s">
        <v>53</v>
      </c>
      <c r="K1271" t="s">
        <v>28</v>
      </c>
      <c r="L1271" t="s">
        <v>54</v>
      </c>
      <c r="M1271" t="s">
        <v>34</v>
      </c>
      <c r="N1271" t="s">
        <v>49</v>
      </c>
      <c r="O1271" t="s">
        <v>32</v>
      </c>
      <c r="P1271">
        <v>796</v>
      </c>
      <c r="Q1271" s="4">
        <v>8997.8048999999992</v>
      </c>
      <c r="R1271" s="4">
        <v>11.303775</v>
      </c>
      <c r="S1271" s="4">
        <v>3599.1219599999995</v>
      </c>
      <c r="T1271" s="4">
        <v>5398.6829399999997</v>
      </c>
      <c r="U1271">
        <v>246</v>
      </c>
      <c r="V1271">
        <v>0</v>
      </c>
      <c r="W1271" t="str">
        <f t="shared" si="19"/>
        <v>Not Back Order</v>
      </c>
      <c r="X1271" t="str">
        <f>IF(OR(A1271=2019,A1271=2018),IF(IFERROR(VLOOKUP(DATA!D1271,'Year Check'!B:B,1,FALSE),"0"),"1","0")," ")</f>
        <v>1</v>
      </c>
    </row>
    <row r="1272" spans="1:24" x14ac:dyDescent="0.25">
      <c r="A1272">
        <v>2018</v>
      </c>
      <c r="B1272">
        <v>1</v>
      </c>
      <c r="C1272" t="s">
        <v>79</v>
      </c>
      <c r="D1272">
        <v>58</v>
      </c>
      <c r="E1272" t="s">
        <v>61</v>
      </c>
      <c r="F1272" t="s">
        <v>51</v>
      </c>
      <c r="G1272">
        <v>1111185</v>
      </c>
      <c r="H1272" t="s">
        <v>47</v>
      </c>
      <c r="I1272" t="s">
        <v>52</v>
      </c>
      <c r="J1272" t="s">
        <v>53</v>
      </c>
      <c r="K1272" t="s">
        <v>28</v>
      </c>
      <c r="L1272" t="s">
        <v>54</v>
      </c>
      <c r="M1272" t="s">
        <v>34</v>
      </c>
      <c r="N1272" t="s">
        <v>31</v>
      </c>
      <c r="O1272" t="s">
        <v>46</v>
      </c>
      <c r="P1272">
        <v>50</v>
      </c>
      <c r="Q1272" s="4">
        <v>4531.3888888888887</v>
      </c>
      <c r="R1272" s="4">
        <v>90.627777777777766</v>
      </c>
      <c r="S1272" s="4">
        <v>1812.5555555555557</v>
      </c>
      <c r="T1272" s="4">
        <v>2718.833333333333</v>
      </c>
      <c r="U1272">
        <v>800</v>
      </c>
      <c r="V1272">
        <v>0</v>
      </c>
      <c r="W1272" t="str">
        <f t="shared" si="19"/>
        <v>Not Back Order</v>
      </c>
      <c r="X1272" t="str">
        <f>IF(OR(A1272=2019,A1272=2018),IF(IFERROR(VLOOKUP(DATA!D1272,'Year Check'!B:B,1,FALSE),"0"),"1","0")," ")</f>
        <v>1</v>
      </c>
    </row>
    <row r="1273" spans="1:24" x14ac:dyDescent="0.25">
      <c r="A1273">
        <v>2018</v>
      </c>
      <c r="B1273">
        <v>1</v>
      </c>
      <c r="C1273" t="s">
        <v>79</v>
      </c>
      <c r="D1273">
        <v>64</v>
      </c>
      <c r="E1273" t="s">
        <v>61</v>
      </c>
      <c r="F1273" t="s">
        <v>51</v>
      </c>
      <c r="G1273">
        <v>1111185</v>
      </c>
      <c r="H1273" t="s">
        <v>47</v>
      </c>
      <c r="I1273" t="s">
        <v>52</v>
      </c>
      <c r="J1273" t="s">
        <v>53</v>
      </c>
      <c r="K1273" t="s">
        <v>28</v>
      </c>
      <c r="L1273" t="s">
        <v>54</v>
      </c>
      <c r="M1273" t="s">
        <v>34</v>
      </c>
      <c r="N1273" t="s">
        <v>31</v>
      </c>
      <c r="O1273" t="s">
        <v>46</v>
      </c>
      <c r="P1273">
        <v>45</v>
      </c>
      <c r="Q1273" s="4">
        <v>3060.4591836734694</v>
      </c>
      <c r="R1273" s="4">
        <v>68.010204081632651</v>
      </c>
      <c r="S1273" s="4">
        <v>1224.1836734693877</v>
      </c>
      <c r="T1273" s="4">
        <v>1836.2755102040817</v>
      </c>
      <c r="U1273">
        <v>39</v>
      </c>
      <c r="V1273">
        <v>0</v>
      </c>
      <c r="W1273" t="str">
        <f t="shared" si="19"/>
        <v>Not Back Order</v>
      </c>
      <c r="X1273" t="str">
        <f>IF(OR(A1273=2019,A1273=2018),IF(IFERROR(VLOOKUP(DATA!D1273,'Year Check'!B:B,1,FALSE),"0"),"1","0")," ")</f>
        <v>1</v>
      </c>
    </row>
    <row r="1274" spans="1:24" x14ac:dyDescent="0.25">
      <c r="A1274">
        <v>2018</v>
      </c>
      <c r="B1274">
        <v>1</v>
      </c>
      <c r="C1274" t="s">
        <v>79</v>
      </c>
      <c r="D1274">
        <v>76</v>
      </c>
      <c r="E1274" t="s">
        <v>61</v>
      </c>
      <c r="F1274" t="s">
        <v>51</v>
      </c>
      <c r="G1274">
        <v>1111185</v>
      </c>
      <c r="H1274" t="s">
        <v>47</v>
      </c>
      <c r="I1274" t="s">
        <v>52</v>
      </c>
      <c r="J1274" t="s">
        <v>53</v>
      </c>
      <c r="K1274" t="s">
        <v>28</v>
      </c>
      <c r="L1274" t="s">
        <v>54</v>
      </c>
      <c r="M1274" t="s">
        <v>34</v>
      </c>
      <c r="N1274" t="s">
        <v>31</v>
      </c>
      <c r="O1274" t="s">
        <v>46</v>
      </c>
      <c r="P1274">
        <v>29</v>
      </c>
      <c r="Q1274" s="4">
        <v>2356.9090909090905</v>
      </c>
      <c r="R1274" s="4">
        <v>81.272727272727266</v>
      </c>
      <c r="S1274" s="4">
        <v>942.76363636363635</v>
      </c>
      <c r="T1274" s="4">
        <v>1414.1454545454542</v>
      </c>
      <c r="U1274">
        <v>63</v>
      </c>
      <c r="V1274">
        <v>0</v>
      </c>
      <c r="W1274" t="str">
        <f t="shared" si="19"/>
        <v>Not Back Order</v>
      </c>
      <c r="X1274" t="str">
        <f>IF(OR(A1274=2019,A1274=2018),IF(IFERROR(VLOOKUP(DATA!D1274,'Year Check'!B:B,1,FALSE),"0"),"1","0")," ")</f>
        <v>1</v>
      </c>
    </row>
    <row r="1275" spans="1:24" x14ac:dyDescent="0.25">
      <c r="A1275">
        <v>2018</v>
      </c>
      <c r="B1275">
        <v>1</v>
      </c>
      <c r="C1275" t="s">
        <v>79</v>
      </c>
      <c r="D1275">
        <v>77</v>
      </c>
      <c r="E1275" t="s">
        <v>61</v>
      </c>
      <c r="F1275" t="s">
        <v>51</v>
      </c>
      <c r="G1275">
        <v>1111185</v>
      </c>
      <c r="H1275" t="s">
        <v>47</v>
      </c>
      <c r="I1275" t="s">
        <v>52</v>
      </c>
      <c r="J1275" t="s">
        <v>53</v>
      </c>
      <c r="K1275" t="s">
        <v>28</v>
      </c>
      <c r="L1275" t="s">
        <v>54</v>
      </c>
      <c r="M1275" t="s">
        <v>34</v>
      </c>
      <c r="N1275" t="s">
        <v>31</v>
      </c>
      <c r="O1275" t="s">
        <v>46</v>
      </c>
      <c r="P1275">
        <v>30</v>
      </c>
      <c r="Q1275" s="4">
        <v>2333.1705882352944</v>
      </c>
      <c r="R1275" s="4">
        <v>77.772352941176479</v>
      </c>
      <c r="S1275" s="4">
        <v>933.26823529411786</v>
      </c>
      <c r="T1275" s="4">
        <v>1399.9023529411766</v>
      </c>
      <c r="U1275">
        <v>39</v>
      </c>
      <c r="V1275">
        <v>0</v>
      </c>
      <c r="W1275" t="str">
        <f t="shared" si="19"/>
        <v>Not Back Order</v>
      </c>
      <c r="X1275" t="str">
        <f>IF(OR(A1275=2019,A1275=2018),IF(IFERROR(VLOOKUP(DATA!D1275,'Year Check'!B:B,1,FALSE),"0"),"1","0")," ")</f>
        <v>1</v>
      </c>
    </row>
    <row r="1276" spans="1:24" x14ac:dyDescent="0.25">
      <c r="A1276">
        <v>2018</v>
      </c>
      <c r="B1276">
        <v>1</v>
      </c>
      <c r="C1276" t="s">
        <v>79</v>
      </c>
      <c r="D1276">
        <v>93</v>
      </c>
      <c r="E1276" t="s">
        <v>45</v>
      </c>
      <c r="F1276" t="s">
        <v>51</v>
      </c>
      <c r="G1276">
        <v>1111893</v>
      </c>
      <c r="H1276" t="s">
        <v>25</v>
      </c>
      <c r="I1276" t="s">
        <v>26</v>
      </c>
      <c r="J1276" t="s">
        <v>27</v>
      </c>
      <c r="K1276" t="s">
        <v>28</v>
      </c>
      <c r="L1276" t="s">
        <v>29</v>
      </c>
      <c r="M1276" t="s">
        <v>39</v>
      </c>
      <c r="N1276" t="s">
        <v>40</v>
      </c>
      <c r="O1276" t="s">
        <v>46</v>
      </c>
      <c r="P1276">
        <v>51</v>
      </c>
      <c r="Q1276" s="4">
        <v>7722.7445454545459</v>
      </c>
      <c r="R1276" s="4">
        <v>151.42636363636365</v>
      </c>
      <c r="S1276" s="4">
        <v>3089.0978181818182</v>
      </c>
      <c r="T1276" s="4">
        <v>4633.6467272727277</v>
      </c>
      <c r="U1276">
        <v>95</v>
      </c>
      <c r="V1276">
        <v>0</v>
      </c>
      <c r="W1276" t="str">
        <f t="shared" si="19"/>
        <v>Not Back Order</v>
      </c>
      <c r="X1276" t="str">
        <f>IF(OR(A1276=2019,A1276=2018),IF(IFERROR(VLOOKUP(DATA!D1276,'Year Check'!B:B,1,FALSE),"0"),"1","0")," ")</f>
        <v>1</v>
      </c>
    </row>
    <row r="1277" spans="1:24" x14ac:dyDescent="0.25">
      <c r="A1277">
        <v>2018</v>
      </c>
      <c r="B1277">
        <v>1</v>
      </c>
      <c r="C1277" t="s">
        <v>79</v>
      </c>
      <c r="D1277">
        <v>96</v>
      </c>
      <c r="E1277" t="s">
        <v>23</v>
      </c>
      <c r="F1277" t="s">
        <v>51</v>
      </c>
      <c r="G1277">
        <v>1111185</v>
      </c>
      <c r="H1277" t="s">
        <v>36</v>
      </c>
      <c r="I1277" t="s">
        <v>37</v>
      </c>
      <c r="J1277" t="s">
        <v>53</v>
      </c>
      <c r="K1277" t="s">
        <v>28</v>
      </c>
      <c r="L1277" t="s">
        <v>54</v>
      </c>
      <c r="M1277" t="s">
        <v>34</v>
      </c>
      <c r="N1277" t="s">
        <v>31</v>
      </c>
      <c r="O1277" t="s">
        <v>46</v>
      </c>
      <c r="P1277">
        <v>96</v>
      </c>
      <c r="Q1277" s="4">
        <v>8261.6831999999995</v>
      </c>
      <c r="R1277" s="4">
        <v>86.059200000000004</v>
      </c>
      <c r="S1277" s="4">
        <v>3304.67328</v>
      </c>
      <c r="T1277" s="4">
        <v>4957.0099199999995</v>
      </c>
      <c r="U1277">
        <v>802</v>
      </c>
      <c r="V1277">
        <v>0</v>
      </c>
      <c r="W1277" t="str">
        <f t="shared" si="19"/>
        <v>Not Back Order</v>
      </c>
      <c r="X1277" t="str">
        <f>IF(OR(A1277=2019,A1277=2018),IF(IFERROR(VLOOKUP(DATA!D1277,'Year Check'!B:B,1,FALSE),"0"),"1","0")," ")</f>
        <v>1</v>
      </c>
    </row>
    <row r="1278" spans="1:24" x14ac:dyDescent="0.25">
      <c r="A1278">
        <v>2018</v>
      </c>
      <c r="B1278">
        <v>1</v>
      </c>
      <c r="C1278" t="s">
        <v>79</v>
      </c>
      <c r="D1278">
        <v>103</v>
      </c>
      <c r="E1278" t="s">
        <v>23</v>
      </c>
      <c r="F1278" t="s">
        <v>51</v>
      </c>
      <c r="G1278">
        <v>1111185</v>
      </c>
      <c r="H1278" t="s">
        <v>36</v>
      </c>
      <c r="I1278" t="s">
        <v>37</v>
      </c>
      <c r="J1278" t="s">
        <v>53</v>
      </c>
      <c r="K1278" t="s">
        <v>28</v>
      </c>
      <c r="L1278" t="s">
        <v>54</v>
      </c>
      <c r="M1278" t="s">
        <v>34</v>
      </c>
      <c r="N1278" t="s">
        <v>31</v>
      </c>
      <c r="O1278" t="s">
        <v>46</v>
      </c>
      <c r="P1278">
        <v>84</v>
      </c>
      <c r="Q1278" s="4">
        <v>8057.2513636363637</v>
      </c>
      <c r="R1278" s="4">
        <v>95.919659090909093</v>
      </c>
      <c r="S1278" s="4">
        <v>3222.9005454545459</v>
      </c>
      <c r="T1278" s="4">
        <v>4834.3508181818179</v>
      </c>
      <c r="U1278">
        <v>82</v>
      </c>
      <c r="V1278">
        <v>0</v>
      </c>
      <c r="W1278" t="str">
        <f t="shared" si="19"/>
        <v>Not Back Order</v>
      </c>
      <c r="X1278" t="str">
        <f>IF(OR(A1278=2019,A1278=2018),IF(IFERROR(VLOOKUP(DATA!D1278,'Year Check'!B:B,1,FALSE),"0"),"1","0")," ")</f>
        <v>1</v>
      </c>
    </row>
    <row r="1279" spans="1:24" x14ac:dyDescent="0.25">
      <c r="A1279">
        <v>2018</v>
      </c>
      <c r="B1279">
        <v>1</v>
      </c>
      <c r="C1279" t="s">
        <v>79</v>
      </c>
      <c r="D1279">
        <v>192</v>
      </c>
      <c r="E1279" t="s">
        <v>50</v>
      </c>
      <c r="F1279" t="s">
        <v>51</v>
      </c>
      <c r="G1279" t="s">
        <v>82</v>
      </c>
      <c r="H1279" t="s">
        <v>36</v>
      </c>
      <c r="I1279" t="s">
        <v>83</v>
      </c>
      <c r="J1279" t="s">
        <v>53</v>
      </c>
      <c r="K1279" t="s">
        <v>84</v>
      </c>
      <c r="L1279" t="s">
        <v>38</v>
      </c>
      <c r="M1279" t="s">
        <v>30</v>
      </c>
      <c r="N1279" t="s">
        <v>40</v>
      </c>
      <c r="O1279" t="s">
        <v>35</v>
      </c>
      <c r="P1279">
        <v>10</v>
      </c>
      <c r="Q1279" s="4">
        <v>216.77857142857141</v>
      </c>
      <c r="R1279" s="4">
        <v>21.677857142857142</v>
      </c>
      <c r="S1279" s="4">
        <v>86.71142857142857</v>
      </c>
      <c r="T1279" s="4">
        <v>130.06714285714284</v>
      </c>
      <c r="U1279">
        <v>121</v>
      </c>
      <c r="V1279">
        <v>0</v>
      </c>
      <c r="W1279" t="str">
        <f t="shared" si="19"/>
        <v>Not Back Order</v>
      </c>
      <c r="X1279" t="str">
        <f>IF(OR(A1279=2019,A1279=2018),IF(IFERROR(VLOOKUP(DATA!D1279,'Year Check'!B:B,1,FALSE),"0"),"1","0")," ")</f>
        <v>1</v>
      </c>
    </row>
    <row r="1280" spans="1:24" x14ac:dyDescent="0.25">
      <c r="A1280">
        <v>2018</v>
      </c>
      <c r="B1280">
        <v>1</v>
      </c>
      <c r="C1280" t="s">
        <v>79</v>
      </c>
      <c r="D1280">
        <v>242</v>
      </c>
      <c r="E1280" t="s">
        <v>50</v>
      </c>
      <c r="F1280" t="s">
        <v>51</v>
      </c>
      <c r="G1280" t="s">
        <v>82</v>
      </c>
      <c r="H1280" t="s">
        <v>47</v>
      </c>
      <c r="I1280" t="s">
        <v>59</v>
      </c>
      <c r="J1280" t="s">
        <v>53</v>
      </c>
      <c r="K1280" t="s">
        <v>84</v>
      </c>
      <c r="L1280" t="s">
        <v>38</v>
      </c>
      <c r="M1280" t="s">
        <v>30</v>
      </c>
      <c r="N1280" t="s">
        <v>40</v>
      </c>
      <c r="O1280" t="s">
        <v>35</v>
      </c>
      <c r="P1280">
        <v>4</v>
      </c>
      <c r="Q1280" s="4">
        <v>428.495</v>
      </c>
      <c r="R1280" s="4">
        <v>107.12375</v>
      </c>
      <c r="S1280" s="4">
        <v>171.39800000000002</v>
      </c>
      <c r="T1280" s="4">
        <v>257.09699999999998</v>
      </c>
      <c r="U1280">
        <v>86</v>
      </c>
      <c r="V1280">
        <v>0</v>
      </c>
      <c r="W1280" t="str">
        <f t="shared" si="19"/>
        <v>Not Back Order</v>
      </c>
      <c r="X1280" t="str">
        <f>IF(OR(A1280=2019,A1280=2018),IF(IFERROR(VLOOKUP(DATA!D1280,'Year Check'!B:B,1,FALSE),"0"),"1","0")," ")</f>
        <v>1</v>
      </c>
    </row>
    <row r="1281" spans="1:24" x14ac:dyDescent="0.25">
      <c r="A1281">
        <v>2018</v>
      </c>
      <c r="B1281">
        <v>1</v>
      </c>
      <c r="C1281" t="s">
        <v>79</v>
      </c>
      <c r="D1281">
        <v>264</v>
      </c>
      <c r="E1281" t="s">
        <v>45</v>
      </c>
      <c r="F1281" t="s">
        <v>51</v>
      </c>
      <c r="G1281">
        <v>1111893</v>
      </c>
      <c r="H1281" t="s">
        <v>41</v>
      </c>
      <c r="I1281" t="s">
        <v>42</v>
      </c>
      <c r="J1281" t="s">
        <v>43</v>
      </c>
      <c r="K1281" t="s">
        <v>28</v>
      </c>
      <c r="L1281" t="s">
        <v>29</v>
      </c>
      <c r="M1281" t="s">
        <v>39</v>
      </c>
      <c r="N1281" t="s">
        <v>49</v>
      </c>
      <c r="O1281" t="s">
        <v>32</v>
      </c>
      <c r="P1281">
        <v>10</v>
      </c>
      <c r="Q1281" s="4">
        <v>585.71428571428567</v>
      </c>
      <c r="R1281" s="4">
        <v>58.571428571428569</v>
      </c>
      <c r="S1281" s="4">
        <v>234.28571428571428</v>
      </c>
      <c r="T1281" s="4">
        <v>351.42857142857139</v>
      </c>
      <c r="U1281">
        <v>2</v>
      </c>
      <c r="V1281">
        <v>0</v>
      </c>
      <c r="W1281" t="str">
        <f t="shared" si="19"/>
        <v>Not Back Order</v>
      </c>
      <c r="X1281" t="str">
        <f>IF(OR(A1281=2019,A1281=2018),IF(IFERROR(VLOOKUP(DATA!D1281,'Year Check'!B:B,1,FALSE),"0"),"1","0")," ")</f>
        <v>1</v>
      </c>
    </row>
    <row r="1282" spans="1:24" x14ac:dyDescent="0.25">
      <c r="A1282">
        <v>2018</v>
      </c>
      <c r="B1282">
        <v>1</v>
      </c>
      <c r="C1282" t="s">
        <v>79</v>
      </c>
      <c r="D1282">
        <v>281</v>
      </c>
      <c r="E1282" t="s">
        <v>50</v>
      </c>
      <c r="F1282" t="s">
        <v>51</v>
      </c>
      <c r="G1282" t="s">
        <v>82</v>
      </c>
      <c r="H1282" t="s">
        <v>25</v>
      </c>
      <c r="I1282" t="s">
        <v>69</v>
      </c>
      <c r="J1282" t="s">
        <v>27</v>
      </c>
      <c r="K1282" t="s">
        <v>84</v>
      </c>
      <c r="L1282" t="s">
        <v>38</v>
      </c>
      <c r="M1282" t="s">
        <v>30</v>
      </c>
      <c r="N1282" t="s">
        <v>40</v>
      </c>
      <c r="O1282" t="s">
        <v>35</v>
      </c>
      <c r="P1282">
        <v>1</v>
      </c>
      <c r="Q1282" s="4">
        <v>150</v>
      </c>
      <c r="R1282" s="4">
        <v>150</v>
      </c>
      <c r="S1282" s="4">
        <v>60</v>
      </c>
      <c r="T1282" s="4">
        <v>90</v>
      </c>
      <c r="U1282">
        <v>82</v>
      </c>
      <c r="V1282">
        <v>0</v>
      </c>
      <c r="W1282" t="str">
        <f t="shared" si="19"/>
        <v>Not Back Order</v>
      </c>
      <c r="X1282" t="str">
        <f>IF(OR(A1282=2019,A1282=2018),IF(IFERROR(VLOOKUP(DATA!D1282,'Year Check'!B:B,1,FALSE),"0"),"1","0")," ")</f>
        <v>1</v>
      </c>
    </row>
    <row r="1283" spans="1:24" x14ac:dyDescent="0.25">
      <c r="A1283">
        <v>2018</v>
      </c>
      <c r="B1283">
        <v>1</v>
      </c>
      <c r="C1283" t="s">
        <v>79</v>
      </c>
      <c r="D1283">
        <v>301</v>
      </c>
      <c r="E1283" t="s">
        <v>50</v>
      </c>
      <c r="F1283" t="s">
        <v>51</v>
      </c>
      <c r="G1283">
        <v>1111821</v>
      </c>
      <c r="H1283" t="s">
        <v>25</v>
      </c>
      <c r="I1283" t="s">
        <v>69</v>
      </c>
      <c r="J1283" t="s">
        <v>27</v>
      </c>
      <c r="K1283" t="s">
        <v>28</v>
      </c>
      <c r="L1283" t="s">
        <v>54</v>
      </c>
      <c r="M1283" t="s">
        <v>34</v>
      </c>
      <c r="N1283" t="s">
        <v>40</v>
      </c>
      <c r="O1283" t="s">
        <v>35</v>
      </c>
      <c r="P1283">
        <v>4</v>
      </c>
      <c r="Q1283" s="4">
        <v>600</v>
      </c>
      <c r="R1283" s="4">
        <v>150</v>
      </c>
      <c r="S1283" s="4">
        <v>240</v>
      </c>
      <c r="T1283" s="4">
        <v>360</v>
      </c>
      <c r="U1283">
        <v>0</v>
      </c>
      <c r="V1283">
        <v>0</v>
      </c>
      <c r="W1283" t="str">
        <f t="shared" si="19"/>
        <v>Not Back Order</v>
      </c>
      <c r="X1283" t="str">
        <f>IF(OR(A1283=2019,A1283=2018),IF(IFERROR(VLOOKUP(DATA!D1283,'Year Check'!B:B,1,FALSE),"0"),"1","0")," ")</f>
        <v>1</v>
      </c>
    </row>
    <row r="1284" spans="1:24" x14ac:dyDescent="0.25">
      <c r="A1284">
        <v>2018</v>
      </c>
      <c r="B1284">
        <v>1</v>
      </c>
      <c r="C1284" t="s">
        <v>79</v>
      </c>
      <c r="D1284">
        <v>313</v>
      </c>
      <c r="E1284" t="s">
        <v>50</v>
      </c>
      <c r="F1284" t="s">
        <v>51</v>
      </c>
      <c r="G1284" t="s">
        <v>82</v>
      </c>
      <c r="H1284" t="s">
        <v>41</v>
      </c>
      <c r="I1284" t="s">
        <v>42</v>
      </c>
      <c r="J1284" t="s">
        <v>53</v>
      </c>
      <c r="K1284" t="s">
        <v>84</v>
      </c>
      <c r="L1284" t="s">
        <v>38</v>
      </c>
      <c r="M1284" t="s">
        <v>30</v>
      </c>
      <c r="N1284" t="s">
        <v>40</v>
      </c>
      <c r="O1284" t="s">
        <v>35</v>
      </c>
      <c r="P1284">
        <v>2</v>
      </c>
      <c r="Q1284" s="4">
        <v>21.163333333333334</v>
      </c>
      <c r="R1284" s="4">
        <v>10.581666666666667</v>
      </c>
      <c r="S1284" s="4">
        <v>8.4653333333333336</v>
      </c>
      <c r="T1284" s="4">
        <v>12.698</v>
      </c>
      <c r="U1284">
        <v>4</v>
      </c>
      <c r="V1284">
        <v>0</v>
      </c>
      <c r="W1284" t="str">
        <f t="shared" ref="W1284:W1347" si="20">IF(P1284&lt;0,"Back Order","Not Back Order")</f>
        <v>Not Back Order</v>
      </c>
      <c r="X1284" t="str">
        <f>IF(OR(A1284=2019,A1284=2018),IF(IFERROR(VLOOKUP(DATA!D1284,'Year Check'!B:B,1,FALSE),"0"),"1","0")," ")</f>
        <v>1</v>
      </c>
    </row>
    <row r="1285" spans="1:24" x14ac:dyDescent="0.25">
      <c r="A1285">
        <v>2018</v>
      </c>
      <c r="B1285">
        <v>1</v>
      </c>
      <c r="C1285" t="s">
        <v>79</v>
      </c>
      <c r="D1285">
        <v>322</v>
      </c>
      <c r="E1285" t="s">
        <v>50</v>
      </c>
      <c r="F1285" t="s">
        <v>51</v>
      </c>
      <c r="G1285">
        <v>1111893</v>
      </c>
      <c r="H1285" t="s">
        <v>25</v>
      </c>
      <c r="I1285" t="s">
        <v>26</v>
      </c>
      <c r="J1285" t="s">
        <v>27</v>
      </c>
      <c r="K1285" t="s">
        <v>28</v>
      </c>
      <c r="L1285" t="s">
        <v>29</v>
      </c>
      <c r="M1285" t="s">
        <v>39</v>
      </c>
      <c r="N1285" t="s">
        <v>40</v>
      </c>
      <c r="O1285" t="s">
        <v>46</v>
      </c>
      <c r="P1285">
        <v>-1</v>
      </c>
      <c r="Q1285" s="4">
        <v>-150</v>
      </c>
      <c r="R1285" s="4">
        <v>150</v>
      </c>
      <c r="S1285" s="4">
        <v>-60</v>
      </c>
      <c r="T1285" s="4">
        <v>-90</v>
      </c>
      <c r="U1285">
        <v>4</v>
      </c>
      <c r="V1285">
        <v>0</v>
      </c>
      <c r="W1285" t="str">
        <f t="shared" si="20"/>
        <v>Back Order</v>
      </c>
      <c r="X1285" t="str">
        <f>IF(OR(A1285=2019,A1285=2018),IF(IFERROR(VLOOKUP(DATA!D1285,'Year Check'!B:B,1,FALSE),"0"),"1","0")," ")</f>
        <v>1</v>
      </c>
    </row>
    <row r="1286" spans="1:24" x14ac:dyDescent="0.25">
      <c r="A1286">
        <v>2018</v>
      </c>
      <c r="B1286">
        <v>3</v>
      </c>
      <c r="C1286" t="s">
        <v>79</v>
      </c>
      <c r="D1286">
        <v>326</v>
      </c>
      <c r="E1286" t="s">
        <v>45</v>
      </c>
      <c r="F1286" t="s">
        <v>51</v>
      </c>
      <c r="G1286">
        <v>1111893</v>
      </c>
      <c r="H1286" t="s">
        <v>25</v>
      </c>
      <c r="I1286" t="s">
        <v>26</v>
      </c>
      <c r="J1286" t="s">
        <v>27</v>
      </c>
      <c r="K1286" t="s">
        <v>28</v>
      </c>
      <c r="L1286" t="s">
        <v>29</v>
      </c>
      <c r="M1286" t="s">
        <v>30</v>
      </c>
      <c r="N1286" t="s">
        <v>49</v>
      </c>
      <c r="O1286" t="s">
        <v>32</v>
      </c>
      <c r="P1286">
        <v>10</v>
      </c>
      <c r="Q1286" s="4">
        <v>1500</v>
      </c>
      <c r="R1286" s="4">
        <v>150</v>
      </c>
      <c r="S1286" s="4">
        <v>600</v>
      </c>
      <c r="T1286" s="4">
        <v>900</v>
      </c>
      <c r="U1286">
        <v>121</v>
      </c>
      <c r="V1286">
        <v>0</v>
      </c>
      <c r="W1286" t="str">
        <f t="shared" si="20"/>
        <v>Not Back Order</v>
      </c>
      <c r="X1286" t="str">
        <f>IF(OR(A1286=2019,A1286=2018),IF(IFERROR(VLOOKUP(DATA!D1286,'Year Check'!B:B,1,FALSE),"0"),"1","0")," ")</f>
        <v>1</v>
      </c>
    </row>
    <row r="1287" spans="1:24" x14ac:dyDescent="0.25">
      <c r="A1287">
        <v>2018</v>
      </c>
      <c r="B1287">
        <v>3</v>
      </c>
      <c r="C1287" t="s">
        <v>79</v>
      </c>
      <c r="D1287">
        <v>363</v>
      </c>
      <c r="E1287" t="s">
        <v>45</v>
      </c>
      <c r="F1287" t="s">
        <v>51</v>
      </c>
      <c r="G1287">
        <v>1111893</v>
      </c>
      <c r="H1287" t="s">
        <v>47</v>
      </c>
      <c r="I1287" t="s">
        <v>48</v>
      </c>
      <c r="J1287" t="s">
        <v>27</v>
      </c>
      <c r="K1287" t="s">
        <v>28</v>
      </c>
      <c r="L1287" t="s">
        <v>29</v>
      </c>
      <c r="M1287" t="s">
        <v>34</v>
      </c>
      <c r="N1287" t="s">
        <v>49</v>
      </c>
      <c r="O1287" t="s">
        <v>32</v>
      </c>
      <c r="P1287">
        <v>0</v>
      </c>
      <c r="Q1287" s="4">
        <v>0</v>
      </c>
      <c r="R1287" s="4">
        <v>10</v>
      </c>
      <c r="S1287" s="4">
        <v>0</v>
      </c>
      <c r="T1287" s="4">
        <v>0</v>
      </c>
      <c r="U1287">
        <v>2</v>
      </c>
      <c r="V1287">
        <v>0</v>
      </c>
      <c r="W1287" t="str">
        <f t="shared" si="20"/>
        <v>Not Back Order</v>
      </c>
      <c r="X1287" t="str">
        <f>IF(OR(A1287=2019,A1287=2018),IF(IFERROR(VLOOKUP(DATA!D1287,'Year Check'!B:B,1,FALSE),"0"),"1","0")," ")</f>
        <v>1</v>
      </c>
    </row>
    <row r="1288" spans="1:24" x14ac:dyDescent="0.25">
      <c r="A1288">
        <v>2018</v>
      </c>
      <c r="B1288">
        <v>3</v>
      </c>
      <c r="C1288" t="s">
        <v>79</v>
      </c>
      <c r="D1288">
        <v>368</v>
      </c>
      <c r="E1288" t="s">
        <v>50</v>
      </c>
      <c r="F1288" t="s">
        <v>51</v>
      </c>
      <c r="G1288" t="s">
        <v>82</v>
      </c>
      <c r="H1288" t="s">
        <v>47</v>
      </c>
      <c r="I1288" t="s">
        <v>48</v>
      </c>
      <c r="J1288" t="s">
        <v>53</v>
      </c>
      <c r="K1288" t="s">
        <v>84</v>
      </c>
      <c r="L1288" t="s">
        <v>38</v>
      </c>
      <c r="M1288" t="s">
        <v>30</v>
      </c>
      <c r="N1288" t="s">
        <v>40</v>
      </c>
      <c r="O1288" t="s">
        <v>35</v>
      </c>
      <c r="P1288">
        <v>10</v>
      </c>
      <c r="Q1288" s="4">
        <v>25</v>
      </c>
      <c r="R1288" s="4">
        <v>2.5</v>
      </c>
      <c r="S1288" s="4">
        <v>10</v>
      </c>
      <c r="T1288" s="4">
        <v>15</v>
      </c>
      <c r="U1288">
        <v>3</v>
      </c>
      <c r="V1288">
        <v>0</v>
      </c>
      <c r="W1288" t="str">
        <f t="shared" si="20"/>
        <v>Not Back Order</v>
      </c>
      <c r="X1288" t="str">
        <f>IF(OR(A1288=2019,A1288=2018),IF(IFERROR(VLOOKUP(DATA!D1288,'Year Check'!B:B,1,FALSE),"0"),"1","0")," ")</f>
        <v>1</v>
      </c>
    </row>
    <row r="1289" spans="1:24" x14ac:dyDescent="0.25">
      <c r="A1289">
        <v>2018</v>
      </c>
      <c r="B1289">
        <v>3</v>
      </c>
      <c r="C1289" t="s">
        <v>79</v>
      </c>
      <c r="D1289">
        <v>390</v>
      </c>
      <c r="E1289" t="s">
        <v>23</v>
      </c>
      <c r="F1289" t="s">
        <v>51</v>
      </c>
      <c r="G1289">
        <v>1111893</v>
      </c>
      <c r="H1289" t="s">
        <v>47</v>
      </c>
      <c r="I1289" t="s">
        <v>59</v>
      </c>
      <c r="J1289" t="s">
        <v>53</v>
      </c>
      <c r="K1289" t="s">
        <v>28</v>
      </c>
      <c r="L1289" t="s">
        <v>29</v>
      </c>
      <c r="M1289" t="s">
        <v>34</v>
      </c>
      <c r="N1289" t="s">
        <v>49</v>
      </c>
      <c r="O1289" t="s">
        <v>46</v>
      </c>
      <c r="P1289">
        <v>4</v>
      </c>
      <c r="Q1289" s="4">
        <v>12.5</v>
      </c>
      <c r="R1289" s="4">
        <v>3.125</v>
      </c>
      <c r="S1289" s="4">
        <v>5</v>
      </c>
      <c r="T1289" s="4">
        <v>7.5</v>
      </c>
      <c r="U1289">
        <v>0</v>
      </c>
      <c r="V1289">
        <v>0</v>
      </c>
      <c r="W1289" t="str">
        <f t="shared" si="20"/>
        <v>Not Back Order</v>
      </c>
      <c r="X1289" t="str">
        <f>IF(OR(A1289=2019,A1289=2018),IF(IFERROR(VLOOKUP(DATA!D1289,'Year Check'!B:B,1,FALSE),"0"),"1","0")," ")</f>
        <v>1</v>
      </c>
    </row>
    <row r="1290" spans="1:24" x14ac:dyDescent="0.25">
      <c r="A1290">
        <v>2018</v>
      </c>
      <c r="B1290">
        <v>3</v>
      </c>
      <c r="C1290" t="s">
        <v>79</v>
      </c>
      <c r="D1290">
        <v>403</v>
      </c>
      <c r="E1290" t="s">
        <v>23</v>
      </c>
      <c r="F1290" t="s">
        <v>51</v>
      </c>
      <c r="G1290">
        <v>1111893</v>
      </c>
      <c r="H1290" t="s">
        <v>47</v>
      </c>
      <c r="I1290" t="s">
        <v>59</v>
      </c>
      <c r="J1290" t="s">
        <v>53</v>
      </c>
      <c r="K1290" t="s">
        <v>28</v>
      </c>
      <c r="L1290" t="s">
        <v>29</v>
      </c>
      <c r="M1290" t="s">
        <v>34</v>
      </c>
      <c r="N1290" t="s">
        <v>40</v>
      </c>
      <c r="O1290" t="s">
        <v>35</v>
      </c>
      <c r="P1290">
        <v>4</v>
      </c>
      <c r="Q1290" s="4">
        <v>10</v>
      </c>
      <c r="R1290" s="4">
        <v>2.5</v>
      </c>
      <c r="S1290" s="4">
        <v>4</v>
      </c>
      <c r="T1290" s="4">
        <v>6</v>
      </c>
      <c r="U1290">
        <v>-8</v>
      </c>
      <c r="V1290">
        <v>0</v>
      </c>
      <c r="W1290" t="str">
        <f t="shared" si="20"/>
        <v>Not Back Order</v>
      </c>
      <c r="X1290" t="str">
        <f>IF(OR(A1290=2019,A1290=2018),IF(IFERROR(VLOOKUP(DATA!D1290,'Year Check'!B:B,1,FALSE),"0"),"1","0")," ")</f>
        <v>1</v>
      </c>
    </row>
    <row r="1291" spans="1:24" x14ac:dyDescent="0.25">
      <c r="A1291">
        <v>2018</v>
      </c>
      <c r="B1291">
        <v>2</v>
      </c>
      <c r="C1291" t="s">
        <v>79</v>
      </c>
      <c r="D1291">
        <v>404</v>
      </c>
      <c r="E1291" t="s">
        <v>45</v>
      </c>
      <c r="F1291" t="s">
        <v>51</v>
      </c>
      <c r="G1291">
        <v>1111893</v>
      </c>
      <c r="H1291" t="s">
        <v>25</v>
      </c>
      <c r="I1291" t="s">
        <v>26</v>
      </c>
      <c r="J1291" t="s">
        <v>27</v>
      </c>
      <c r="K1291" t="s">
        <v>28</v>
      </c>
      <c r="L1291" t="s">
        <v>29</v>
      </c>
      <c r="M1291" t="s">
        <v>34</v>
      </c>
      <c r="N1291" t="s">
        <v>40</v>
      </c>
      <c r="O1291" t="s">
        <v>35</v>
      </c>
      <c r="P1291">
        <v>4</v>
      </c>
      <c r="Q1291" s="4">
        <v>600</v>
      </c>
      <c r="R1291" s="4">
        <v>150</v>
      </c>
      <c r="S1291" s="4">
        <v>240</v>
      </c>
      <c r="T1291" s="4">
        <v>360</v>
      </c>
      <c r="U1291">
        <v>0</v>
      </c>
      <c r="V1291">
        <v>0</v>
      </c>
      <c r="W1291" t="str">
        <f t="shared" si="20"/>
        <v>Not Back Order</v>
      </c>
      <c r="X1291" t="str">
        <f>IF(OR(A1291=2019,A1291=2018),IF(IFERROR(VLOOKUP(DATA!D1291,'Year Check'!B:B,1,FALSE),"0"),"1","0")," ")</f>
        <v>1</v>
      </c>
    </row>
    <row r="1292" spans="1:24" x14ac:dyDescent="0.25">
      <c r="A1292">
        <v>2018</v>
      </c>
      <c r="B1292">
        <v>2</v>
      </c>
      <c r="C1292" t="s">
        <v>79</v>
      </c>
      <c r="D1292">
        <v>413</v>
      </c>
      <c r="E1292" t="s">
        <v>61</v>
      </c>
      <c r="F1292" t="s">
        <v>51</v>
      </c>
      <c r="G1292">
        <v>1111889</v>
      </c>
      <c r="H1292" t="s">
        <v>41</v>
      </c>
      <c r="I1292" t="s">
        <v>42</v>
      </c>
      <c r="J1292" t="s">
        <v>27</v>
      </c>
      <c r="K1292" t="s">
        <v>28</v>
      </c>
      <c r="L1292" t="s">
        <v>38</v>
      </c>
      <c r="M1292" t="s">
        <v>34</v>
      </c>
      <c r="N1292" t="s">
        <v>40</v>
      </c>
      <c r="O1292" t="s">
        <v>35</v>
      </c>
      <c r="P1292">
        <v>10</v>
      </c>
      <c r="Q1292" s="4">
        <v>62.857142857142854</v>
      </c>
      <c r="R1292" s="4">
        <v>6.2857142857142856</v>
      </c>
      <c r="S1292" s="4">
        <v>25.142857142857146</v>
      </c>
      <c r="T1292" s="4">
        <v>37.714285714285708</v>
      </c>
      <c r="U1292">
        <v>0</v>
      </c>
      <c r="V1292">
        <v>0</v>
      </c>
      <c r="W1292" t="str">
        <f t="shared" si="20"/>
        <v>Not Back Order</v>
      </c>
      <c r="X1292" t="str">
        <f>IF(OR(A1292=2019,A1292=2018),IF(IFERROR(VLOOKUP(DATA!D1292,'Year Check'!B:B,1,FALSE),"0"),"1","0")," ")</f>
        <v>1</v>
      </c>
    </row>
    <row r="1293" spans="1:24" x14ac:dyDescent="0.25">
      <c r="A1293">
        <v>2018</v>
      </c>
      <c r="B1293">
        <v>2</v>
      </c>
      <c r="C1293" t="s">
        <v>79</v>
      </c>
      <c r="D1293">
        <v>416</v>
      </c>
      <c r="E1293" t="s">
        <v>45</v>
      </c>
      <c r="F1293" t="s">
        <v>51</v>
      </c>
      <c r="G1293">
        <v>1111893</v>
      </c>
      <c r="H1293" t="s">
        <v>47</v>
      </c>
      <c r="I1293" t="s">
        <v>48</v>
      </c>
      <c r="J1293" t="s">
        <v>27</v>
      </c>
      <c r="K1293" t="s">
        <v>28</v>
      </c>
      <c r="L1293" t="s">
        <v>29</v>
      </c>
      <c r="M1293" t="s">
        <v>34</v>
      </c>
      <c r="N1293" t="s">
        <v>49</v>
      </c>
      <c r="O1293" t="s">
        <v>32</v>
      </c>
      <c r="P1293">
        <v>4</v>
      </c>
      <c r="Q1293" s="4">
        <v>42.5</v>
      </c>
      <c r="R1293" s="4">
        <v>10.625</v>
      </c>
      <c r="S1293" s="4">
        <v>17</v>
      </c>
      <c r="T1293" s="4">
        <v>25.5</v>
      </c>
      <c r="U1293">
        <v>2</v>
      </c>
      <c r="V1293">
        <v>0</v>
      </c>
      <c r="W1293" t="str">
        <f t="shared" si="20"/>
        <v>Not Back Order</v>
      </c>
      <c r="X1293" t="str">
        <f>IF(OR(A1293=2019,A1293=2018),IF(IFERROR(VLOOKUP(DATA!D1293,'Year Check'!B:B,1,FALSE),"0"),"1","0")," ")</f>
        <v>1</v>
      </c>
    </row>
    <row r="1294" spans="1:24" x14ac:dyDescent="0.25">
      <c r="A1294">
        <v>2018</v>
      </c>
      <c r="B1294">
        <v>2</v>
      </c>
      <c r="C1294" t="s">
        <v>79</v>
      </c>
      <c r="D1294">
        <v>440</v>
      </c>
      <c r="E1294" t="s">
        <v>50</v>
      </c>
      <c r="F1294" t="s">
        <v>74</v>
      </c>
      <c r="G1294" t="s">
        <v>82</v>
      </c>
      <c r="H1294" t="s">
        <v>36</v>
      </c>
      <c r="I1294" t="s">
        <v>37</v>
      </c>
      <c r="J1294" t="s">
        <v>53</v>
      </c>
      <c r="K1294" t="s">
        <v>84</v>
      </c>
      <c r="L1294" t="s">
        <v>38</v>
      </c>
      <c r="M1294" t="s">
        <v>30</v>
      </c>
      <c r="N1294" t="s">
        <v>40</v>
      </c>
      <c r="O1294" t="s">
        <v>35</v>
      </c>
      <c r="P1294">
        <v>10</v>
      </c>
      <c r="Q1294" s="4">
        <v>6.0571428571428578</v>
      </c>
      <c r="R1294" s="4">
        <v>0.60571428571428576</v>
      </c>
      <c r="S1294" s="4">
        <v>2.4228571428571435</v>
      </c>
      <c r="T1294" s="4">
        <v>3.6342857142857143</v>
      </c>
      <c r="U1294">
        <v>5</v>
      </c>
      <c r="V1294">
        <v>0</v>
      </c>
      <c r="W1294" t="str">
        <f t="shared" si="20"/>
        <v>Not Back Order</v>
      </c>
      <c r="X1294" t="str">
        <f>IF(OR(A1294=2019,A1294=2018),IF(IFERROR(VLOOKUP(DATA!D1294,'Year Check'!B:B,1,FALSE),"0"),"1","0")," ")</f>
        <v>1</v>
      </c>
    </row>
    <row r="1295" spans="1:24" x14ac:dyDescent="0.25">
      <c r="A1295">
        <v>2018</v>
      </c>
      <c r="B1295">
        <v>2</v>
      </c>
      <c r="C1295" t="s">
        <v>79</v>
      </c>
      <c r="D1295">
        <v>441</v>
      </c>
      <c r="E1295" t="s">
        <v>50</v>
      </c>
      <c r="F1295" t="s">
        <v>74</v>
      </c>
      <c r="G1295">
        <v>1111641</v>
      </c>
      <c r="H1295" t="s">
        <v>47</v>
      </c>
      <c r="I1295" t="s">
        <v>59</v>
      </c>
      <c r="J1295" t="s">
        <v>53</v>
      </c>
      <c r="K1295" t="s">
        <v>84</v>
      </c>
      <c r="L1295" t="s">
        <v>38</v>
      </c>
      <c r="M1295" t="s">
        <v>34</v>
      </c>
      <c r="N1295" t="s">
        <v>40</v>
      </c>
      <c r="O1295" t="s">
        <v>35</v>
      </c>
      <c r="P1295">
        <v>-4</v>
      </c>
      <c r="Q1295" s="4">
        <v>0</v>
      </c>
      <c r="R1295" s="4"/>
      <c r="S1295" s="4">
        <v>0</v>
      </c>
      <c r="T1295" s="4">
        <v>0</v>
      </c>
      <c r="U1295">
        <v>1</v>
      </c>
      <c r="V1295">
        <v>0</v>
      </c>
      <c r="W1295" t="str">
        <f t="shared" si="20"/>
        <v>Back Order</v>
      </c>
      <c r="X1295" t="str">
        <f>IF(OR(A1295=2019,A1295=2018),IF(IFERROR(VLOOKUP(DATA!D1295,'Year Check'!B:B,1,FALSE),"0"),"1","0")," ")</f>
        <v>1</v>
      </c>
    </row>
    <row r="1296" spans="1:24" x14ac:dyDescent="0.25">
      <c r="A1296">
        <v>2018</v>
      </c>
      <c r="B1296">
        <v>1</v>
      </c>
      <c r="C1296" t="s">
        <v>79</v>
      </c>
      <c r="D1296">
        <v>442</v>
      </c>
      <c r="E1296" t="s">
        <v>50</v>
      </c>
      <c r="F1296" t="s">
        <v>74</v>
      </c>
      <c r="G1296" t="s">
        <v>82</v>
      </c>
      <c r="H1296" t="s">
        <v>47</v>
      </c>
      <c r="I1296" t="s">
        <v>48</v>
      </c>
      <c r="J1296" t="s">
        <v>53</v>
      </c>
      <c r="K1296" t="s">
        <v>84</v>
      </c>
      <c r="L1296" t="s">
        <v>38</v>
      </c>
      <c r="M1296" t="s">
        <v>30</v>
      </c>
      <c r="N1296" t="s">
        <v>40</v>
      </c>
      <c r="O1296" t="s">
        <v>35</v>
      </c>
      <c r="P1296">
        <v>-4</v>
      </c>
      <c r="Q1296" s="4">
        <v>0</v>
      </c>
      <c r="R1296" s="4"/>
      <c r="S1296" s="4">
        <v>0</v>
      </c>
      <c r="T1296" s="4">
        <v>0</v>
      </c>
      <c r="U1296">
        <v>1</v>
      </c>
      <c r="V1296">
        <v>0</v>
      </c>
      <c r="W1296" t="str">
        <f t="shared" si="20"/>
        <v>Back Order</v>
      </c>
      <c r="X1296" t="str">
        <f>IF(OR(A1296=2019,A1296=2018),IF(IFERROR(VLOOKUP(DATA!D1296,'Year Check'!B:B,1,FALSE),"0"),"1","0")," ")</f>
        <v>1</v>
      </c>
    </row>
    <row r="1297" spans="1:24" x14ac:dyDescent="0.25">
      <c r="A1297">
        <v>2018</v>
      </c>
      <c r="B1297">
        <v>1</v>
      </c>
      <c r="C1297" t="s">
        <v>79</v>
      </c>
      <c r="D1297">
        <v>443</v>
      </c>
      <c r="E1297" t="s">
        <v>50</v>
      </c>
      <c r="F1297" t="s">
        <v>74</v>
      </c>
      <c r="G1297" t="s">
        <v>82</v>
      </c>
      <c r="H1297" t="s">
        <v>36</v>
      </c>
      <c r="I1297" t="s">
        <v>83</v>
      </c>
      <c r="J1297" t="s">
        <v>53</v>
      </c>
      <c r="K1297" t="s">
        <v>84</v>
      </c>
      <c r="L1297" t="s">
        <v>38</v>
      </c>
      <c r="M1297" t="s">
        <v>30</v>
      </c>
      <c r="N1297" t="s">
        <v>40</v>
      </c>
      <c r="O1297" t="s">
        <v>35</v>
      </c>
      <c r="P1297">
        <v>-4</v>
      </c>
      <c r="Q1297" s="4">
        <v>0</v>
      </c>
      <c r="R1297" s="4"/>
      <c r="S1297" s="4">
        <v>0</v>
      </c>
      <c r="T1297" s="4">
        <v>0</v>
      </c>
      <c r="U1297">
        <v>1</v>
      </c>
      <c r="V1297">
        <v>0</v>
      </c>
      <c r="W1297" t="str">
        <f t="shared" si="20"/>
        <v>Back Order</v>
      </c>
      <c r="X1297" t="str">
        <f>IF(OR(A1297=2019,A1297=2018),IF(IFERROR(VLOOKUP(DATA!D1297,'Year Check'!B:B,1,FALSE),"0"),"1","0")," ")</f>
        <v>1</v>
      </c>
    </row>
    <row r="1298" spans="1:24" x14ac:dyDescent="0.25">
      <c r="A1298">
        <v>2018</v>
      </c>
      <c r="B1298">
        <v>2</v>
      </c>
      <c r="C1298" t="s">
        <v>79</v>
      </c>
      <c r="D1298">
        <v>164</v>
      </c>
      <c r="E1298" t="s">
        <v>23</v>
      </c>
      <c r="F1298" t="s">
        <v>67</v>
      </c>
      <c r="G1298">
        <v>1111185</v>
      </c>
      <c r="H1298" t="s">
        <v>41</v>
      </c>
      <c r="I1298" t="s">
        <v>42</v>
      </c>
      <c r="J1298" t="s">
        <v>43</v>
      </c>
      <c r="K1298" t="s">
        <v>28</v>
      </c>
      <c r="L1298" t="s">
        <v>29</v>
      </c>
      <c r="M1298" t="s">
        <v>39</v>
      </c>
      <c r="N1298" t="s">
        <v>49</v>
      </c>
      <c r="O1298" t="s">
        <v>46</v>
      </c>
      <c r="P1298">
        <v>84</v>
      </c>
      <c r="Q1298" s="4">
        <v>471.5454545454545</v>
      </c>
      <c r="R1298" s="4">
        <v>5.6136363636363633</v>
      </c>
      <c r="S1298" s="4">
        <v>188.61818181818182</v>
      </c>
      <c r="T1298" s="4">
        <v>282.92727272727268</v>
      </c>
      <c r="U1298">
        <v>20</v>
      </c>
      <c r="V1298">
        <v>0</v>
      </c>
      <c r="W1298" t="str">
        <f t="shared" si="20"/>
        <v>Not Back Order</v>
      </c>
      <c r="X1298" t="str">
        <f>IF(OR(A1298=2019,A1298=2018),IF(IFERROR(VLOOKUP(DATA!D1298,'Year Check'!B:B,1,FALSE),"0"),"1","0")," ")</f>
        <v>1</v>
      </c>
    </row>
    <row r="1299" spans="1:24" x14ac:dyDescent="0.25">
      <c r="A1299">
        <v>2018</v>
      </c>
      <c r="B1299">
        <v>2</v>
      </c>
      <c r="C1299" t="s">
        <v>79</v>
      </c>
      <c r="D1299">
        <v>173</v>
      </c>
      <c r="E1299" t="s">
        <v>23</v>
      </c>
      <c r="F1299" t="s">
        <v>67</v>
      </c>
      <c r="G1299">
        <v>1111185</v>
      </c>
      <c r="H1299" t="s">
        <v>25</v>
      </c>
      <c r="I1299" t="s">
        <v>26</v>
      </c>
      <c r="J1299" t="s">
        <v>27</v>
      </c>
      <c r="K1299" t="s">
        <v>28</v>
      </c>
      <c r="L1299" t="s">
        <v>29</v>
      </c>
      <c r="M1299" t="s">
        <v>39</v>
      </c>
      <c r="N1299" t="s">
        <v>49</v>
      </c>
      <c r="O1299" t="s">
        <v>46</v>
      </c>
      <c r="P1299">
        <v>84</v>
      </c>
      <c r="Q1299" s="4">
        <v>12600</v>
      </c>
      <c r="R1299" s="4">
        <v>150</v>
      </c>
      <c r="S1299" s="4">
        <v>5040</v>
      </c>
      <c r="T1299" s="4">
        <v>7560</v>
      </c>
      <c r="U1299">
        <v>89</v>
      </c>
      <c r="V1299">
        <v>0</v>
      </c>
      <c r="W1299" t="str">
        <f t="shared" si="20"/>
        <v>Not Back Order</v>
      </c>
      <c r="X1299" t="str">
        <f>IF(OR(A1299=2019,A1299=2018),IF(IFERROR(VLOOKUP(DATA!D1299,'Year Check'!B:B,1,FALSE),"0"),"1","0")," ")</f>
        <v>1</v>
      </c>
    </row>
    <row r="1300" spans="1:24" x14ac:dyDescent="0.25">
      <c r="A1300">
        <v>2018</v>
      </c>
      <c r="B1300">
        <v>2</v>
      </c>
      <c r="C1300" t="s">
        <v>79</v>
      </c>
      <c r="D1300">
        <v>178</v>
      </c>
      <c r="E1300" t="s">
        <v>23</v>
      </c>
      <c r="F1300" t="s">
        <v>67</v>
      </c>
      <c r="G1300">
        <v>1111185</v>
      </c>
      <c r="H1300" t="s">
        <v>56</v>
      </c>
      <c r="I1300" t="s">
        <v>63</v>
      </c>
      <c r="J1300" t="s">
        <v>43</v>
      </c>
      <c r="K1300" t="s">
        <v>28</v>
      </c>
      <c r="L1300" t="s">
        <v>29</v>
      </c>
      <c r="M1300" t="s">
        <v>39</v>
      </c>
      <c r="N1300" t="s">
        <v>40</v>
      </c>
      <c r="O1300" t="s">
        <v>46</v>
      </c>
      <c r="P1300">
        <v>19</v>
      </c>
      <c r="Q1300" s="4">
        <v>313.91304347826087</v>
      </c>
      <c r="R1300" s="4">
        <v>16.521739130434781</v>
      </c>
      <c r="S1300" s="4">
        <v>125.56521739130434</v>
      </c>
      <c r="T1300" s="4">
        <v>188.34782608695653</v>
      </c>
      <c r="U1300">
        <v>82</v>
      </c>
      <c r="V1300">
        <v>0</v>
      </c>
      <c r="W1300" t="str">
        <f t="shared" si="20"/>
        <v>Not Back Order</v>
      </c>
      <c r="X1300" t="str">
        <f>IF(OR(A1300=2019,A1300=2018),IF(IFERROR(VLOOKUP(DATA!D1300,'Year Check'!B:B,1,FALSE),"0"),"1","0")," ")</f>
        <v>1</v>
      </c>
    </row>
    <row r="1301" spans="1:24" x14ac:dyDescent="0.25">
      <c r="A1301">
        <v>2018</v>
      </c>
      <c r="B1301">
        <v>2</v>
      </c>
      <c r="C1301" t="s">
        <v>79</v>
      </c>
      <c r="D1301">
        <v>187</v>
      </c>
      <c r="E1301" t="s">
        <v>23</v>
      </c>
      <c r="F1301" t="s">
        <v>33</v>
      </c>
      <c r="G1301">
        <v>1111185</v>
      </c>
      <c r="H1301" t="s">
        <v>25</v>
      </c>
      <c r="I1301" t="s">
        <v>26</v>
      </c>
      <c r="J1301" t="s">
        <v>27</v>
      </c>
      <c r="K1301" t="s">
        <v>28</v>
      </c>
      <c r="L1301" t="s">
        <v>29</v>
      </c>
      <c r="M1301" t="s">
        <v>39</v>
      </c>
      <c r="N1301" t="s">
        <v>49</v>
      </c>
      <c r="O1301" t="s">
        <v>46</v>
      </c>
      <c r="P1301">
        <v>80</v>
      </c>
      <c r="Q1301" s="4">
        <v>12000</v>
      </c>
      <c r="R1301" s="4">
        <v>150</v>
      </c>
      <c r="S1301" s="4">
        <v>4800</v>
      </c>
      <c r="T1301" s="4">
        <v>7200</v>
      </c>
      <c r="U1301">
        <v>121</v>
      </c>
      <c r="V1301">
        <v>0</v>
      </c>
      <c r="W1301" t="str">
        <f t="shared" si="20"/>
        <v>Not Back Order</v>
      </c>
      <c r="X1301" t="str">
        <f>IF(OR(A1301=2019,A1301=2018),IF(IFERROR(VLOOKUP(DATA!D1301,'Year Check'!B:B,1,FALSE),"0"),"1","0")," ")</f>
        <v>1</v>
      </c>
    </row>
    <row r="1302" spans="1:24" x14ac:dyDescent="0.25">
      <c r="A1302">
        <v>2018</v>
      </c>
      <c r="B1302">
        <v>2</v>
      </c>
      <c r="C1302" t="s">
        <v>79</v>
      </c>
      <c r="D1302">
        <v>209</v>
      </c>
      <c r="E1302" t="s">
        <v>23</v>
      </c>
      <c r="F1302" t="s">
        <v>33</v>
      </c>
      <c r="G1302">
        <v>1111185</v>
      </c>
      <c r="H1302" t="s">
        <v>41</v>
      </c>
      <c r="I1302" t="s">
        <v>42</v>
      </c>
      <c r="J1302" t="s">
        <v>43</v>
      </c>
      <c r="K1302" t="s">
        <v>28</v>
      </c>
      <c r="L1302" t="s">
        <v>29</v>
      </c>
      <c r="M1302" t="s">
        <v>39</v>
      </c>
      <c r="N1302" t="s">
        <v>49</v>
      </c>
      <c r="O1302" t="s">
        <v>46</v>
      </c>
      <c r="P1302">
        <v>5</v>
      </c>
      <c r="Q1302" s="4">
        <v>136.11111111111111</v>
      </c>
      <c r="R1302" s="4">
        <v>27.222222222222221</v>
      </c>
      <c r="S1302" s="4">
        <v>54.444444444444443</v>
      </c>
      <c r="T1302" s="4">
        <v>81.666666666666671</v>
      </c>
      <c r="U1302">
        <v>88</v>
      </c>
      <c r="V1302">
        <v>0</v>
      </c>
      <c r="W1302" t="str">
        <f t="shared" si="20"/>
        <v>Not Back Order</v>
      </c>
      <c r="X1302" t="str">
        <f>IF(OR(A1302=2019,A1302=2018),IF(IFERROR(VLOOKUP(DATA!D1302,'Year Check'!B:B,1,FALSE),"0"),"1","0")," ")</f>
        <v>1</v>
      </c>
    </row>
    <row r="1303" spans="1:24" x14ac:dyDescent="0.25">
      <c r="A1303">
        <v>2018</v>
      </c>
      <c r="B1303">
        <v>2</v>
      </c>
      <c r="C1303" t="s">
        <v>79</v>
      </c>
      <c r="D1303">
        <v>234</v>
      </c>
      <c r="E1303" t="s">
        <v>23</v>
      </c>
      <c r="F1303" t="s">
        <v>33</v>
      </c>
      <c r="G1303">
        <v>1111185</v>
      </c>
      <c r="H1303" t="s">
        <v>56</v>
      </c>
      <c r="I1303" t="s">
        <v>63</v>
      </c>
      <c r="J1303" t="s">
        <v>43</v>
      </c>
      <c r="K1303" t="s">
        <v>28</v>
      </c>
      <c r="L1303" t="s">
        <v>29</v>
      </c>
      <c r="M1303" t="s">
        <v>39</v>
      </c>
      <c r="N1303" t="s">
        <v>40</v>
      </c>
      <c r="O1303" t="s">
        <v>46</v>
      </c>
      <c r="P1303">
        <v>84</v>
      </c>
      <c r="Q1303" s="4">
        <v>795.13636363636374</v>
      </c>
      <c r="R1303" s="4">
        <v>9.4659090909090917</v>
      </c>
      <c r="S1303" s="4">
        <v>318.05454545454552</v>
      </c>
      <c r="T1303" s="4">
        <v>477.08181818181822</v>
      </c>
      <c r="U1303">
        <v>5</v>
      </c>
      <c r="V1303">
        <v>0</v>
      </c>
      <c r="W1303" t="str">
        <f t="shared" si="20"/>
        <v>Not Back Order</v>
      </c>
      <c r="X1303" t="str">
        <f>IF(OR(A1303=2019,A1303=2018),IF(IFERROR(VLOOKUP(DATA!D1303,'Year Check'!B:B,1,FALSE),"0"),"1","0")," ")</f>
        <v>1</v>
      </c>
    </row>
    <row r="1304" spans="1:24" x14ac:dyDescent="0.25">
      <c r="A1304">
        <v>2018</v>
      </c>
      <c r="B1304">
        <v>2</v>
      </c>
      <c r="C1304" t="s">
        <v>79</v>
      </c>
      <c r="D1304">
        <v>257</v>
      </c>
      <c r="E1304" t="s">
        <v>23</v>
      </c>
      <c r="F1304" t="s">
        <v>67</v>
      </c>
      <c r="G1304">
        <v>1111185</v>
      </c>
      <c r="H1304" t="s">
        <v>25</v>
      </c>
      <c r="I1304" t="s">
        <v>26</v>
      </c>
      <c r="J1304" t="s">
        <v>27</v>
      </c>
      <c r="K1304" t="s">
        <v>28</v>
      </c>
      <c r="L1304" t="s">
        <v>29</v>
      </c>
      <c r="M1304" t="s">
        <v>39</v>
      </c>
      <c r="N1304" t="s">
        <v>49</v>
      </c>
      <c r="O1304" t="s">
        <v>46</v>
      </c>
      <c r="P1304">
        <v>2</v>
      </c>
      <c r="Q1304" s="4">
        <v>277.33333333333331</v>
      </c>
      <c r="R1304" s="4">
        <v>138.66666666666666</v>
      </c>
      <c r="S1304" s="4">
        <v>110.93333333333334</v>
      </c>
      <c r="T1304" s="4">
        <v>166.39999999999998</v>
      </c>
      <c r="U1304">
        <v>4</v>
      </c>
      <c r="V1304">
        <v>0</v>
      </c>
      <c r="W1304" t="str">
        <f t="shared" si="20"/>
        <v>Not Back Order</v>
      </c>
      <c r="X1304" t="str">
        <f>IF(OR(A1304=2019,A1304=2018),IF(IFERROR(VLOOKUP(DATA!D1304,'Year Check'!B:B,1,FALSE),"0"),"1","0")," ")</f>
        <v>1</v>
      </c>
    </row>
    <row r="1305" spans="1:24" x14ac:dyDescent="0.25">
      <c r="A1305">
        <v>2018</v>
      </c>
      <c r="B1305">
        <v>2</v>
      </c>
      <c r="C1305" t="s">
        <v>79</v>
      </c>
      <c r="D1305">
        <v>268</v>
      </c>
      <c r="E1305" t="s">
        <v>50</v>
      </c>
      <c r="F1305" t="s">
        <v>67</v>
      </c>
      <c r="G1305">
        <v>1111185</v>
      </c>
      <c r="H1305" t="s">
        <v>47</v>
      </c>
      <c r="I1305" t="s">
        <v>59</v>
      </c>
      <c r="J1305" t="s">
        <v>53</v>
      </c>
      <c r="K1305" t="s">
        <v>28</v>
      </c>
      <c r="L1305" t="s">
        <v>29</v>
      </c>
      <c r="M1305" t="s">
        <v>39</v>
      </c>
      <c r="N1305" t="s">
        <v>40</v>
      </c>
      <c r="O1305" t="s">
        <v>46</v>
      </c>
      <c r="P1305">
        <v>-1</v>
      </c>
      <c r="Q1305" s="4">
        <v>-295.16666666666669</v>
      </c>
      <c r="R1305" s="4">
        <v>295.16666666666669</v>
      </c>
      <c r="S1305" s="4">
        <v>-118.06666666666669</v>
      </c>
      <c r="T1305" s="4">
        <v>-177.1</v>
      </c>
      <c r="U1305">
        <v>2</v>
      </c>
      <c r="V1305">
        <v>0</v>
      </c>
      <c r="W1305" t="str">
        <f t="shared" si="20"/>
        <v>Back Order</v>
      </c>
      <c r="X1305" t="str">
        <f>IF(OR(A1305=2019,A1305=2018),IF(IFERROR(VLOOKUP(DATA!D1305,'Year Check'!B:B,1,FALSE),"0"),"1","0")," ")</f>
        <v>1</v>
      </c>
    </row>
    <row r="1306" spans="1:24" x14ac:dyDescent="0.25">
      <c r="A1306">
        <v>2018</v>
      </c>
      <c r="B1306">
        <v>1</v>
      </c>
      <c r="C1306" t="s">
        <v>79</v>
      </c>
      <c r="D1306">
        <v>393</v>
      </c>
      <c r="E1306" t="s">
        <v>50</v>
      </c>
      <c r="F1306" t="s">
        <v>51</v>
      </c>
      <c r="G1306">
        <v>1111185</v>
      </c>
      <c r="H1306" t="s">
        <v>47</v>
      </c>
      <c r="I1306" t="s">
        <v>59</v>
      </c>
      <c r="J1306" t="s">
        <v>53</v>
      </c>
      <c r="K1306" t="s">
        <v>28</v>
      </c>
      <c r="L1306" t="s">
        <v>29</v>
      </c>
      <c r="M1306" t="s">
        <v>39</v>
      </c>
      <c r="N1306" t="s">
        <v>40</v>
      </c>
      <c r="O1306" t="s">
        <v>46</v>
      </c>
      <c r="P1306">
        <v>4</v>
      </c>
      <c r="Q1306" s="4">
        <v>12</v>
      </c>
      <c r="R1306" s="4">
        <v>3</v>
      </c>
      <c r="S1306" s="4">
        <v>4.8000000000000007</v>
      </c>
      <c r="T1306" s="4">
        <v>7.1999999999999993</v>
      </c>
      <c r="U1306">
        <v>3</v>
      </c>
      <c r="V1306">
        <v>0</v>
      </c>
      <c r="W1306" t="str">
        <f t="shared" si="20"/>
        <v>Not Back Order</v>
      </c>
      <c r="X1306" t="str">
        <f>IF(OR(A1306=2019,A1306=2018),IF(IFERROR(VLOOKUP(DATA!D1306,'Year Check'!B:B,1,FALSE),"0"),"1","0")," ")</f>
        <v>1</v>
      </c>
    </row>
    <row r="1307" spans="1:24" x14ac:dyDescent="0.25">
      <c r="A1307">
        <v>2018</v>
      </c>
      <c r="B1307">
        <v>3</v>
      </c>
      <c r="C1307" t="s">
        <v>79</v>
      </c>
      <c r="D1307">
        <v>157</v>
      </c>
      <c r="E1307" t="s">
        <v>50</v>
      </c>
      <c r="F1307" t="s">
        <v>55</v>
      </c>
      <c r="G1307">
        <v>1113411</v>
      </c>
      <c r="H1307" t="s">
        <v>47</v>
      </c>
      <c r="I1307" t="s">
        <v>59</v>
      </c>
      <c r="J1307" t="s">
        <v>53</v>
      </c>
      <c r="K1307" t="s">
        <v>28</v>
      </c>
      <c r="L1307" t="s">
        <v>29</v>
      </c>
      <c r="M1307" t="s">
        <v>34</v>
      </c>
      <c r="N1307" t="s">
        <v>40</v>
      </c>
      <c r="O1307" t="s">
        <v>32</v>
      </c>
      <c r="P1307">
        <v>22</v>
      </c>
      <c r="Q1307" s="4">
        <v>478.5</v>
      </c>
      <c r="R1307" s="4">
        <v>21.75</v>
      </c>
      <c r="S1307" s="4">
        <v>191.40000000000003</v>
      </c>
      <c r="T1307" s="4">
        <v>287.09999999999997</v>
      </c>
      <c r="U1307">
        <v>121</v>
      </c>
      <c r="V1307">
        <v>0</v>
      </c>
      <c r="W1307" t="str">
        <f t="shared" si="20"/>
        <v>Not Back Order</v>
      </c>
      <c r="X1307" t="str">
        <f>IF(OR(A1307=2019,A1307=2018),IF(IFERROR(VLOOKUP(DATA!D1307,'Year Check'!B:B,1,FALSE),"0"),"1","0")," ")</f>
        <v>1</v>
      </c>
    </row>
    <row r="1308" spans="1:24" x14ac:dyDescent="0.25">
      <c r="A1308">
        <v>2018</v>
      </c>
      <c r="B1308">
        <v>3</v>
      </c>
      <c r="C1308" t="s">
        <v>79</v>
      </c>
      <c r="D1308">
        <v>170</v>
      </c>
      <c r="E1308" t="s">
        <v>50</v>
      </c>
      <c r="F1308" t="s">
        <v>51</v>
      </c>
      <c r="G1308">
        <v>1113411</v>
      </c>
      <c r="H1308" t="s">
        <v>47</v>
      </c>
      <c r="I1308" t="s">
        <v>59</v>
      </c>
      <c r="J1308" t="s">
        <v>53</v>
      </c>
      <c r="K1308" t="s">
        <v>28</v>
      </c>
      <c r="L1308" t="s">
        <v>29</v>
      </c>
      <c r="M1308" t="s">
        <v>34</v>
      </c>
      <c r="N1308" t="s">
        <v>40</v>
      </c>
      <c r="O1308" t="s">
        <v>32</v>
      </c>
      <c r="P1308">
        <v>24</v>
      </c>
      <c r="Q1308" s="4">
        <v>377.35714285714289</v>
      </c>
      <c r="R1308" s="4">
        <v>15.723214285714286</v>
      </c>
      <c r="S1308" s="4">
        <v>150.94285714285715</v>
      </c>
      <c r="T1308" s="4">
        <v>226.41428571428574</v>
      </c>
      <c r="U1308">
        <v>80</v>
      </c>
      <c r="V1308">
        <v>0</v>
      </c>
      <c r="W1308" t="str">
        <f t="shared" si="20"/>
        <v>Not Back Order</v>
      </c>
      <c r="X1308" t="str">
        <f>IF(OR(A1308=2019,A1308=2018),IF(IFERROR(VLOOKUP(DATA!D1308,'Year Check'!B:B,1,FALSE),"0"),"1","0")," ")</f>
        <v>1</v>
      </c>
    </row>
    <row r="1309" spans="1:24" x14ac:dyDescent="0.25">
      <c r="A1309">
        <v>2018</v>
      </c>
      <c r="B1309">
        <v>3</v>
      </c>
      <c r="C1309" t="s">
        <v>79</v>
      </c>
      <c r="D1309">
        <v>205</v>
      </c>
      <c r="E1309" t="s">
        <v>50</v>
      </c>
      <c r="F1309" t="s">
        <v>24</v>
      </c>
      <c r="G1309">
        <v>1113411</v>
      </c>
      <c r="H1309" t="s">
        <v>47</v>
      </c>
      <c r="I1309" t="s">
        <v>59</v>
      </c>
      <c r="J1309" t="s">
        <v>53</v>
      </c>
      <c r="K1309" t="s">
        <v>28</v>
      </c>
      <c r="L1309" t="s">
        <v>29</v>
      </c>
      <c r="M1309" t="s">
        <v>34</v>
      </c>
      <c r="N1309" t="s">
        <v>40</v>
      </c>
      <c r="O1309" t="s">
        <v>32</v>
      </c>
      <c r="P1309">
        <v>79</v>
      </c>
      <c r="Q1309" s="4">
        <v>253.22831325301206</v>
      </c>
      <c r="R1309" s="4">
        <v>3.205421686746988</v>
      </c>
      <c r="S1309" s="4">
        <v>101.29132530120484</v>
      </c>
      <c r="T1309" s="4">
        <v>151.93698795180723</v>
      </c>
      <c r="U1309">
        <v>5</v>
      </c>
      <c r="V1309">
        <v>0</v>
      </c>
      <c r="W1309" t="str">
        <f t="shared" si="20"/>
        <v>Not Back Order</v>
      </c>
      <c r="X1309" t="str">
        <f>IF(OR(A1309=2019,A1309=2018),IF(IFERROR(VLOOKUP(DATA!D1309,'Year Check'!B:B,1,FALSE),"0"),"1","0")," ")</f>
        <v>1</v>
      </c>
    </row>
    <row r="1310" spans="1:24" x14ac:dyDescent="0.25">
      <c r="A1310">
        <v>2018</v>
      </c>
      <c r="B1310">
        <v>3</v>
      </c>
      <c r="C1310" t="s">
        <v>79</v>
      </c>
      <c r="D1310">
        <v>367</v>
      </c>
      <c r="E1310" t="s">
        <v>50</v>
      </c>
      <c r="F1310" t="s">
        <v>67</v>
      </c>
      <c r="G1310">
        <v>1113411</v>
      </c>
      <c r="H1310" t="s">
        <v>36</v>
      </c>
      <c r="I1310" t="s">
        <v>37</v>
      </c>
      <c r="J1310" t="s">
        <v>53</v>
      </c>
      <c r="K1310" t="s">
        <v>28</v>
      </c>
      <c r="L1310" t="s">
        <v>29</v>
      </c>
      <c r="M1310" t="s">
        <v>34</v>
      </c>
      <c r="N1310" t="s">
        <v>31</v>
      </c>
      <c r="O1310" t="s">
        <v>32</v>
      </c>
      <c r="P1310">
        <v>4</v>
      </c>
      <c r="Q1310" s="4">
        <v>18</v>
      </c>
      <c r="R1310" s="4">
        <v>4.5</v>
      </c>
      <c r="S1310" s="4">
        <v>7.2000000000000011</v>
      </c>
      <c r="T1310" s="4">
        <v>10.799999999999999</v>
      </c>
      <c r="U1310">
        <v>0</v>
      </c>
      <c r="V1310">
        <v>0</v>
      </c>
      <c r="W1310" t="str">
        <f t="shared" si="20"/>
        <v>Not Back Order</v>
      </c>
      <c r="X1310" t="str">
        <f>IF(OR(A1310=2019,A1310=2018),IF(IFERROR(VLOOKUP(DATA!D1310,'Year Check'!B:B,1,FALSE),"0"),"1","0")," ")</f>
        <v>1</v>
      </c>
    </row>
    <row r="1311" spans="1:24" x14ac:dyDescent="0.25">
      <c r="A1311">
        <v>2018</v>
      </c>
      <c r="B1311">
        <v>3</v>
      </c>
      <c r="C1311" t="s">
        <v>79</v>
      </c>
      <c r="D1311">
        <v>426</v>
      </c>
      <c r="E1311" t="s">
        <v>23</v>
      </c>
      <c r="F1311" t="s">
        <v>24</v>
      </c>
      <c r="G1311">
        <v>1111185</v>
      </c>
      <c r="H1311" t="s">
        <v>47</v>
      </c>
      <c r="I1311" t="s">
        <v>48</v>
      </c>
      <c r="J1311" t="s">
        <v>27</v>
      </c>
      <c r="K1311" t="s">
        <v>28</v>
      </c>
      <c r="L1311" t="s">
        <v>54</v>
      </c>
      <c r="M1311" t="s">
        <v>39</v>
      </c>
      <c r="N1311" t="s">
        <v>40</v>
      </c>
      <c r="O1311" t="s">
        <v>35</v>
      </c>
      <c r="P1311">
        <v>4</v>
      </c>
      <c r="Q1311" s="4">
        <v>3</v>
      </c>
      <c r="R1311" s="4">
        <v>0.75</v>
      </c>
      <c r="S1311" s="4">
        <v>1.2000000000000002</v>
      </c>
      <c r="T1311" s="4">
        <v>1.7999999999999998</v>
      </c>
      <c r="U1311">
        <v>5</v>
      </c>
      <c r="V1311">
        <v>0</v>
      </c>
      <c r="W1311" t="str">
        <f t="shared" si="20"/>
        <v>Not Back Order</v>
      </c>
      <c r="X1311" t="str">
        <f>IF(OR(A1311=2019,A1311=2018),IF(IFERROR(VLOOKUP(DATA!D1311,'Year Check'!B:B,1,FALSE),"0"),"1","0")," ")</f>
        <v>1</v>
      </c>
    </row>
    <row r="1312" spans="1:24" x14ac:dyDescent="0.25">
      <c r="A1312">
        <v>2018</v>
      </c>
      <c r="B1312">
        <v>3</v>
      </c>
      <c r="C1312" t="s">
        <v>79</v>
      </c>
      <c r="D1312">
        <v>250</v>
      </c>
      <c r="E1312" t="s">
        <v>50</v>
      </c>
      <c r="F1312" t="s">
        <v>24</v>
      </c>
      <c r="G1312">
        <v>1111111</v>
      </c>
      <c r="H1312" t="s">
        <v>25</v>
      </c>
      <c r="I1312" t="s">
        <v>26</v>
      </c>
      <c r="J1312" t="s">
        <v>27</v>
      </c>
      <c r="K1312" t="s">
        <v>28</v>
      </c>
      <c r="L1312" t="s">
        <v>29</v>
      </c>
      <c r="M1312" t="s">
        <v>39</v>
      </c>
      <c r="N1312" t="s">
        <v>49</v>
      </c>
      <c r="O1312" t="s">
        <v>46</v>
      </c>
      <c r="P1312">
        <v>1</v>
      </c>
      <c r="Q1312" s="4">
        <v>168.8</v>
      </c>
      <c r="R1312" s="4">
        <v>168.8</v>
      </c>
      <c r="S1312" s="4">
        <v>67.52000000000001</v>
      </c>
      <c r="T1312" s="4">
        <v>101.28</v>
      </c>
      <c r="U1312">
        <v>83</v>
      </c>
      <c r="V1312">
        <v>0</v>
      </c>
      <c r="W1312" t="str">
        <f t="shared" si="20"/>
        <v>Not Back Order</v>
      </c>
      <c r="X1312" t="str">
        <f>IF(OR(A1312=2019,A1312=2018),IF(IFERROR(VLOOKUP(DATA!D1312,'Year Check'!B:B,1,FALSE),"0"),"1","0")," ")</f>
        <v>1</v>
      </c>
    </row>
    <row r="1313" spans="1:24" x14ac:dyDescent="0.25">
      <c r="A1313">
        <v>2018</v>
      </c>
      <c r="B1313">
        <v>3</v>
      </c>
      <c r="C1313" t="s">
        <v>79</v>
      </c>
      <c r="D1313">
        <v>308</v>
      </c>
      <c r="E1313" t="s">
        <v>50</v>
      </c>
      <c r="F1313" t="s">
        <v>24</v>
      </c>
      <c r="G1313">
        <v>1111111</v>
      </c>
      <c r="H1313" t="s">
        <v>25</v>
      </c>
      <c r="I1313" t="s">
        <v>26</v>
      </c>
      <c r="J1313" t="s">
        <v>27</v>
      </c>
      <c r="K1313" t="s">
        <v>28</v>
      </c>
      <c r="L1313" t="s">
        <v>29</v>
      </c>
      <c r="M1313" t="s">
        <v>39</v>
      </c>
      <c r="N1313" t="s">
        <v>49</v>
      </c>
      <c r="O1313" t="s">
        <v>46</v>
      </c>
      <c r="P1313">
        <v>-1</v>
      </c>
      <c r="Q1313" s="4">
        <v>-150</v>
      </c>
      <c r="R1313" s="4">
        <v>150</v>
      </c>
      <c r="S1313" s="4">
        <v>-60</v>
      </c>
      <c r="T1313" s="4">
        <v>-90</v>
      </c>
      <c r="U1313">
        <v>3</v>
      </c>
      <c r="V1313">
        <v>0</v>
      </c>
      <c r="W1313" t="str">
        <f t="shared" si="20"/>
        <v>Back Order</v>
      </c>
      <c r="X1313" t="str">
        <f>IF(OR(A1313=2019,A1313=2018),IF(IFERROR(VLOOKUP(DATA!D1313,'Year Check'!B:B,1,FALSE),"0"),"1","0")," ")</f>
        <v>1</v>
      </c>
    </row>
    <row r="1314" spans="1:24" x14ac:dyDescent="0.25">
      <c r="A1314">
        <v>2018</v>
      </c>
      <c r="B1314">
        <v>3</v>
      </c>
      <c r="C1314" t="s">
        <v>79</v>
      </c>
      <c r="D1314">
        <v>364</v>
      </c>
      <c r="E1314" t="s">
        <v>50</v>
      </c>
      <c r="F1314" t="s">
        <v>24</v>
      </c>
      <c r="G1314">
        <v>1111111</v>
      </c>
      <c r="H1314" t="s">
        <v>47</v>
      </c>
      <c r="I1314" t="s">
        <v>48</v>
      </c>
      <c r="J1314" t="s">
        <v>27</v>
      </c>
      <c r="K1314" t="s">
        <v>28</v>
      </c>
      <c r="L1314" t="s">
        <v>54</v>
      </c>
      <c r="M1314" t="s">
        <v>39</v>
      </c>
      <c r="N1314" t="s">
        <v>49</v>
      </c>
      <c r="O1314" t="s">
        <v>46</v>
      </c>
      <c r="P1314">
        <v>10</v>
      </c>
      <c r="Q1314" s="4">
        <v>28.571428571428573</v>
      </c>
      <c r="R1314" s="4">
        <v>2.8571428571428572</v>
      </c>
      <c r="S1314" s="4">
        <v>11.428571428571431</v>
      </c>
      <c r="T1314" s="4">
        <v>17.142857142857142</v>
      </c>
      <c r="U1314">
        <v>2</v>
      </c>
      <c r="V1314">
        <v>0</v>
      </c>
      <c r="W1314" t="str">
        <f t="shared" si="20"/>
        <v>Not Back Order</v>
      </c>
      <c r="X1314" t="str">
        <f>IF(OR(A1314=2019,A1314=2018),IF(IFERROR(VLOOKUP(DATA!D1314,'Year Check'!B:B,1,FALSE),"0"),"1","0")," ")</f>
        <v>1</v>
      </c>
    </row>
    <row r="1315" spans="1:24" x14ac:dyDescent="0.25">
      <c r="A1315">
        <v>2018</v>
      </c>
      <c r="B1315">
        <v>3</v>
      </c>
      <c r="C1315" t="s">
        <v>79</v>
      </c>
      <c r="D1315">
        <v>238</v>
      </c>
      <c r="E1315" t="s">
        <v>50</v>
      </c>
      <c r="F1315" t="s">
        <v>55</v>
      </c>
      <c r="G1315">
        <v>1111821</v>
      </c>
      <c r="H1315" t="s">
        <v>47</v>
      </c>
      <c r="I1315" t="s">
        <v>52</v>
      </c>
      <c r="J1315" t="s">
        <v>53</v>
      </c>
      <c r="K1315" t="s">
        <v>28</v>
      </c>
      <c r="L1315" t="s">
        <v>29</v>
      </c>
      <c r="M1315" t="s">
        <v>34</v>
      </c>
      <c r="N1315" t="s">
        <v>31</v>
      </c>
      <c r="O1315" t="s">
        <v>46</v>
      </c>
      <c r="P1315">
        <v>1</v>
      </c>
      <c r="Q1315" s="4">
        <v>173</v>
      </c>
      <c r="R1315" s="4">
        <v>173</v>
      </c>
      <c r="S1315" s="4">
        <v>69.2</v>
      </c>
      <c r="T1315" s="4">
        <v>103.8</v>
      </c>
      <c r="U1315">
        <v>3</v>
      </c>
      <c r="V1315">
        <v>0</v>
      </c>
      <c r="W1315" t="str">
        <f t="shared" si="20"/>
        <v>Not Back Order</v>
      </c>
      <c r="X1315" t="str">
        <f>IF(OR(A1315=2019,A1315=2018),IF(IFERROR(VLOOKUP(DATA!D1315,'Year Check'!B:B,1,FALSE),"0"),"1","0")," ")</f>
        <v>1</v>
      </c>
    </row>
    <row r="1316" spans="1:24" x14ac:dyDescent="0.25">
      <c r="A1316">
        <v>2018</v>
      </c>
      <c r="B1316">
        <v>3</v>
      </c>
      <c r="C1316" t="s">
        <v>79</v>
      </c>
      <c r="D1316">
        <v>297</v>
      </c>
      <c r="E1316" t="s">
        <v>50</v>
      </c>
      <c r="F1316" t="s">
        <v>24</v>
      </c>
      <c r="G1316">
        <v>1111821</v>
      </c>
      <c r="H1316" t="s">
        <v>47</v>
      </c>
      <c r="I1316" t="s">
        <v>52</v>
      </c>
      <c r="J1316" t="s">
        <v>53</v>
      </c>
      <c r="K1316" t="s">
        <v>28</v>
      </c>
      <c r="L1316" t="s">
        <v>29</v>
      </c>
      <c r="M1316" t="s">
        <v>34</v>
      </c>
      <c r="N1316" t="s">
        <v>31</v>
      </c>
      <c r="O1316" t="s">
        <v>46</v>
      </c>
      <c r="P1316">
        <v>-1</v>
      </c>
      <c r="Q1316" s="4">
        <v>-27.5</v>
      </c>
      <c r="R1316" s="4">
        <v>27.5</v>
      </c>
      <c r="S1316" s="4">
        <v>-11</v>
      </c>
      <c r="T1316" s="4">
        <v>-16.5</v>
      </c>
      <c r="U1316">
        <v>84</v>
      </c>
      <c r="V1316">
        <v>0</v>
      </c>
      <c r="W1316" t="str">
        <f t="shared" si="20"/>
        <v>Back Order</v>
      </c>
      <c r="X1316" t="str">
        <f>IF(OR(A1316=2019,A1316=2018),IF(IFERROR(VLOOKUP(DATA!D1316,'Year Check'!B:B,1,FALSE),"0"),"1","0")," ")</f>
        <v>1</v>
      </c>
    </row>
    <row r="1317" spans="1:24" x14ac:dyDescent="0.25">
      <c r="A1317">
        <v>2018</v>
      </c>
      <c r="B1317">
        <v>3</v>
      </c>
      <c r="C1317" t="s">
        <v>79</v>
      </c>
      <c r="D1317">
        <v>284</v>
      </c>
      <c r="E1317" t="s">
        <v>50</v>
      </c>
      <c r="F1317" t="s">
        <v>58</v>
      </c>
      <c r="G1317">
        <v>1111111</v>
      </c>
      <c r="H1317" t="s">
        <v>41</v>
      </c>
      <c r="I1317" t="s">
        <v>42</v>
      </c>
      <c r="J1317" t="s">
        <v>27</v>
      </c>
      <c r="K1317" t="s">
        <v>28</v>
      </c>
      <c r="L1317" t="s">
        <v>29</v>
      </c>
      <c r="M1317" t="s">
        <v>34</v>
      </c>
      <c r="N1317" t="s">
        <v>40</v>
      </c>
      <c r="O1317" t="s">
        <v>35</v>
      </c>
      <c r="P1317">
        <v>10</v>
      </c>
      <c r="Q1317" s="4">
        <v>68.571428571428569</v>
      </c>
      <c r="R1317" s="4">
        <v>6.8571428571428568</v>
      </c>
      <c r="S1317" s="4">
        <v>27.428571428571431</v>
      </c>
      <c r="T1317" s="4">
        <v>41.142857142857139</v>
      </c>
      <c r="U1317">
        <v>2</v>
      </c>
      <c r="V1317">
        <v>0</v>
      </c>
      <c r="W1317" t="str">
        <f t="shared" si="20"/>
        <v>Not Back Order</v>
      </c>
      <c r="X1317" t="str">
        <f>IF(OR(A1317=2019,A1317=2018),IF(IFERROR(VLOOKUP(DATA!D1317,'Year Check'!B:B,1,FALSE),"0"),"1","0")," ")</f>
        <v>1</v>
      </c>
    </row>
    <row r="1318" spans="1:24" x14ac:dyDescent="0.25">
      <c r="A1318">
        <v>2018</v>
      </c>
      <c r="B1318">
        <v>3</v>
      </c>
      <c r="C1318" t="s">
        <v>79</v>
      </c>
      <c r="D1318">
        <v>14</v>
      </c>
      <c r="E1318" t="s">
        <v>45</v>
      </c>
      <c r="F1318" t="s">
        <v>24</v>
      </c>
      <c r="G1318">
        <v>1111893</v>
      </c>
      <c r="H1318" t="s">
        <v>25</v>
      </c>
      <c r="I1318" t="s">
        <v>26</v>
      </c>
      <c r="J1318" t="s">
        <v>27</v>
      </c>
      <c r="K1318" t="s">
        <v>28</v>
      </c>
      <c r="L1318" t="s">
        <v>29</v>
      </c>
      <c r="M1318" t="s">
        <v>30</v>
      </c>
      <c r="N1318" t="s">
        <v>49</v>
      </c>
      <c r="O1318" t="s">
        <v>32</v>
      </c>
      <c r="P1318">
        <v>848</v>
      </c>
      <c r="Q1318" s="4">
        <v>88164.579342723009</v>
      </c>
      <c r="R1318" s="4">
        <v>103.96766431924883</v>
      </c>
      <c r="S1318" s="4">
        <v>35265.831737089204</v>
      </c>
      <c r="T1318" s="4">
        <v>52898.747605633806</v>
      </c>
      <c r="U1318">
        <v>228</v>
      </c>
      <c r="V1318">
        <v>0</v>
      </c>
      <c r="W1318" t="str">
        <f t="shared" si="20"/>
        <v>Not Back Order</v>
      </c>
      <c r="X1318" t="str">
        <f>IF(OR(A1318=2019,A1318=2018),IF(IFERROR(VLOOKUP(DATA!D1318,'Year Check'!B:B,1,FALSE),"0"),"1","0")," ")</f>
        <v>1</v>
      </c>
    </row>
    <row r="1319" spans="1:24" x14ac:dyDescent="0.25">
      <c r="A1319">
        <v>2018</v>
      </c>
      <c r="B1319">
        <v>1</v>
      </c>
      <c r="C1319" t="s">
        <v>79</v>
      </c>
      <c r="D1319">
        <v>140</v>
      </c>
      <c r="E1319" t="s">
        <v>45</v>
      </c>
      <c r="F1319" t="s">
        <v>24</v>
      </c>
      <c r="G1319">
        <v>1111893</v>
      </c>
      <c r="H1319" t="s">
        <v>47</v>
      </c>
      <c r="I1319" t="s">
        <v>48</v>
      </c>
      <c r="J1319" t="s">
        <v>27</v>
      </c>
      <c r="K1319" t="s">
        <v>28</v>
      </c>
      <c r="L1319" t="s">
        <v>29</v>
      </c>
      <c r="M1319" t="s">
        <v>30</v>
      </c>
      <c r="N1319" t="s">
        <v>49</v>
      </c>
      <c r="O1319" t="s">
        <v>32</v>
      </c>
      <c r="P1319">
        <v>52</v>
      </c>
      <c r="Q1319" s="4">
        <v>306.42857142857144</v>
      </c>
      <c r="R1319" s="4">
        <v>5.8928571428571432</v>
      </c>
      <c r="S1319" s="4">
        <v>122.57142857142858</v>
      </c>
      <c r="T1319" s="4">
        <v>183.85714285714286</v>
      </c>
      <c r="U1319">
        <v>49</v>
      </c>
      <c r="V1319">
        <v>0</v>
      </c>
      <c r="W1319" t="str">
        <f t="shared" si="20"/>
        <v>Not Back Order</v>
      </c>
      <c r="X1319" t="str">
        <f>IF(OR(A1319=2019,A1319=2018),IF(IFERROR(VLOOKUP(DATA!D1319,'Year Check'!B:B,1,FALSE),"0"),"1","0")," ")</f>
        <v>1</v>
      </c>
    </row>
    <row r="1320" spans="1:24" x14ac:dyDescent="0.25">
      <c r="A1320">
        <v>2018</v>
      </c>
      <c r="B1320">
        <v>1</v>
      </c>
      <c r="C1320" t="s">
        <v>79</v>
      </c>
      <c r="D1320">
        <v>299</v>
      </c>
      <c r="E1320" t="s">
        <v>45</v>
      </c>
      <c r="F1320" t="s">
        <v>24</v>
      </c>
      <c r="G1320">
        <v>1111893</v>
      </c>
      <c r="H1320" t="s">
        <v>41</v>
      </c>
      <c r="I1320" t="s">
        <v>42</v>
      </c>
      <c r="J1320" t="s">
        <v>43</v>
      </c>
      <c r="K1320" t="s">
        <v>28</v>
      </c>
      <c r="L1320" t="s">
        <v>29</v>
      </c>
      <c r="M1320" t="s">
        <v>30</v>
      </c>
      <c r="N1320" t="s">
        <v>49</v>
      </c>
      <c r="O1320" t="s">
        <v>32</v>
      </c>
      <c r="P1320">
        <v>10</v>
      </c>
      <c r="Q1320" s="4">
        <v>57.142857142857146</v>
      </c>
      <c r="R1320" s="4">
        <v>5.7142857142857144</v>
      </c>
      <c r="S1320" s="4">
        <v>22.857142857142861</v>
      </c>
      <c r="T1320" s="4">
        <v>34.285714285714285</v>
      </c>
      <c r="U1320">
        <v>2</v>
      </c>
      <c r="V1320">
        <v>0</v>
      </c>
      <c r="W1320" t="str">
        <f t="shared" si="20"/>
        <v>Not Back Order</v>
      </c>
      <c r="X1320" t="str">
        <f>IF(OR(A1320=2019,A1320=2018),IF(IFERROR(VLOOKUP(DATA!D1320,'Year Check'!B:B,1,FALSE),"0"),"1","0")," ")</f>
        <v>1</v>
      </c>
    </row>
    <row r="1321" spans="1:24" x14ac:dyDescent="0.25">
      <c r="A1321">
        <v>2018</v>
      </c>
      <c r="B1321">
        <v>1</v>
      </c>
      <c r="C1321" t="s">
        <v>79</v>
      </c>
      <c r="D1321">
        <v>412</v>
      </c>
      <c r="E1321" t="s">
        <v>45</v>
      </c>
      <c r="F1321" t="s">
        <v>24</v>
      </c>
      <c r="G1321">
        <v>1111893</v>
      </c>
      <c r="H1321" t="s">
        <v>56</v>
      </c>
      <c r="I1321" t="s">
        <v>63</v>
      </c>
      <c r="J1321" t="s">
        <v>27</v>
      </c>
      <c r="K1321" t="s">
        <v>28</v>
      </c>
      <c r="L1321" t="s">
        <v>29</v>
      </c>
      <c r="M1321" t="s">
        <v>30</v>
      </c>
      <c r="N1321" t="s">
        <v>49</v>
      </c>
      <c r="O1321" t="s">
        <v>32</v>
      </c>
      <c r="P1321">
        <v>4</v>
      </c>
      <c r="Q1321" s="4">
        <v>44.75</v>
      </c>
      <c r="R1321" s="4">
        <v>11.1875</v>
      </c>
      <c r="S1321" s="4">
        <v>17.900000000000002</v>
      </c>
      <c r="T1321" s="4">
        <v>26.849999999999998</v>
      </c>
      <c r="U1321">
        <v>0</v>
      </c>
      <c r="V1321">
        <v>0</v>
      </c>
      <c r="W1321" t="str">
        <f t="shared" si="20"/>
        <v>Not Back Order</v>
      </c>
      <c r="X1321" t="str">
        <f>IF(OR(A1321=2019,A1321=2018),IF(IFERROR(VLOOKUP(DATA!D1321,'Year Check'!B:B,1,FALSE),"0"),"1","0")," ")</f>
        <v>1</v>
      </c>
    </row>
    <row r="1322" spans="1:24" x14ac:dyDescent="0.25">
      <c r="A1322">
        <v>2018</v>
      </c>
      <c r="B1322">
        <v>1</v>
      </c>
      <c r="C1322" t="s">
        <v>79</v>
      </c>
      <c r="D1322">
        <v>318</v>
      </c>
      <c r="E1322" t="s">
        <v>45</v>
      </c>
      <c r="F1322" t="s">
        <v>24</v>
      </c>
      <c r="G1322">
        <v>1111185</v>
      </c>
      <c r="H1322" t="s">
        <v>25</v>
      </c>
      <c r="I1322" t="s">
        <v>26</v>
      </c>
      <c r="J1322" t="s">
        <v>27</v>
      </c>
      <c r="K1322" t="s">
        <v>28</v>
      </c>
      <c r="L1322" t="s">
        <v>29</v>
      </c>
      <c r="M1322" t="s">
        <v>39</v>
      </c>
      <c r="N1322" t="s">
        <v>49</v>
      </c>
      <c r="O1322" t="s">
        <v>46</v>
      </c>
      <c r="P1322">
        <v>10</v>
      </c>
      <c r="Q1322" s="4">
        <v>1500</v>
      </c>
      <c r="R1322" s="4">
        <v>150</v>
      </c>
      <c r="S1322" s="4">
        <v>600</v>
      </c>
      <c r="T1322" s="4">
        <v>900</v>
      </c>
      <c r="U1322">
        <v>121</v>
      </c>
      <c r="V1322">
        <v>0</v>
      </c>
      <c r="W1322" t="str">
        <f t="shared" si="20"/>
        <v>Not Back Order</v>
      </c>
      <c r="X1322" t="str">
        <f>IF(OR(A1322=2019,A1322=2018),IF(IFERROR(VLOOKUP(DATA!D1322,'Year Check'!B:B,1,FALSE),"0"),"1","0")," ")</f>
        <v>1</v>
      </c>
    </row>
    <row r="1323" spans="1:24" x14ac:dyDescent="0.25">
      <c r="A1323">
        <v>2018</v>
      </c>
      <c r="B1323">
        <v>1</v>
      </c>
      <c r="C1323" t="s">
        <v>79</v>
      </c>
      <c r="D1323">
        <v>323</v>
      </c>
      <c r="E1323" t="s">
        <v>45</v>
      </c>
      <c r="F1323" t="s">
        <v>24</v>
      </c>
      <c r="G1323">
        <v>1111185</v>
      </c>
      <c r="H1323" t="s">
        <v>36</v>
      </c>
      <c r="I1323" t="s">
        <v>37</v>
      </c>
      <c r="J1323" t="s">
        <v>43</v>
      </c>
      <c r="K1323" t="s">
        <v>28</v>
      </c>
      <c r="L1323" t="s">
        <v>29</v>
      </c>
      <c r="M1323" t="s">
        <v>39</v>
      </c>
      <c r="N1323" t="s">
        <v>49</v>
      </c>
      <c r="O1323" t="s">
        <v>46</v>
      </c>
      <c r="P1323">
        <v>4</v>
      </c>
      <c r="Q1323" s="4">
        <v>31.25</v>
      </c>
      <c r="R1323" s="4">
        <v>7.8125</v>
      </c>
      <c r="S1323" s="4">
        <v>12.5</v>
      </c>
      <c r="T1323" s="4">
        <v>18.75</v>
      </c>
      <c r="U1323">
        <v>4</v>
      </c>
      <c r="V1323">
        <v>0</v>
      </c>
      <c r="W1323" t="str">
        <f t="shared" si="20"/>
        <v>Not Back Order</v>
      </c>
      <c r="X1323" t="str">
        <f>IF(OR(A1323=2019,A1323=2018),IF(IFERROR(VLOOKUP(DATA!D1323,'Year Check'!B:B,1,FALSE),"0"),"1","0")," ")</f>
        <v>1</v>
      </c>
    </row>
    <row r="1324" spans="1:24" x14ac:dyDescent="0.25">
      <c r="A1324">
        <v>2018</v>
      </c>
      <c r="B1324">
        <v>1</v>
      </c>
      <c r="C1324" t="s">
        <v>79</v>
      </c>
      <c r="D1324">
        <v>350</v>
      </c>
      <c r="E1324" t="s">
        <v>45</v>
      </c>
      <c r="F1324" t="s">
        <v>24</v>
      </c>
      <c r="G1324">
        <v>1111185</v>
      </c>
      <c r="H1324" t="s">
        <v>25</v>
      </c>
      <c r="I1324" t="s">
        <v>26</v>
      </c>
      <c r="J1324" t="s">
        <v>27</v>
      </c>
      <c r="K1324" t="s">
        <v>28</v>
      </c>
      <c r="L1324" t="s">
        <v>29</v>
      </c>
      <c r="M1324" t="s">
        <v>39</v>
      </c>
      <c r="N1324" t="s">
        <v>49</v>
      </c>
      <c r="O1324" t="s">
        <v>46</v>
      </c>
      <c r="P1324">
        <v>10</v>
      </c>
      <c r="Q1324" s="4">
        <v>1500</v>
      </c>
      <c r="R1324" s="4">
        <v>150</v>
      </c>
      <c r="S1324" s="4">
        <v>600</v>
      </c>
      <c r="T1324" s="4">
        <v>900</v>
      </c>
      <c r="U1324">
        <v>2</v>
      </c>
      <c r="V1324">
        <v>0</v>
      </c>
      <c r="W1324" t="str">
        <f t="shared" si="20"/>
        <v>Not Back Order</v>
      </c>
      <c r="X1324" t="str">
        <f>IF(OR(A1324=2019,A1324=2018),IF(IFERROR(VLOOKUP(DATA!D1324,'Year Check'!B:B,1,FALSE),"0"),"1","0")," ")</f>
        <v>1</v>
      </c>
    </row>
    <row r="1325" spans="1:24" x14ac:dyDescent="0.25">
      <c r="A1325">
        <v>2018</v>
      </c>
      <c r="B1325">
        <v>1</v>
      </c>
      <c r="C1325" t="s">
        <v>79</v>
      </c>
      <c r="D1325">
        <v>374</v>
      </c>
      <c r="E1325" t="s">
        <v>45</v>
      </c>
      <c r="F1325" t="s">
        <v>33</v>
      </c>
      <c r="G1325">
        <v>1111185</v>
      </c>
      <c r="H1325" t="s">
        <v>47</v>
      </c>
      <c r="I1325" t="s">
        <v>48</v>
      </c>
      <c r="J1325" t="s">
        <v>43</v>
      </c>
      <c r="K1325" t="s">
        <v>28</v>
      </c>
      <c r="L1325" t="s">
        <v>29</v>
      </c>
      <c r="M1325" t="s">
        <v>39</v>
      </c>
      <c r="N1325" t="s">
        <v>49</v>
      </c>
      <c r="O1325" t="s">
        <v>46</v>
      </c>
      <c r="P1325">
        <v>10</v>
      </c>
      <c r="Q1325" s="4">
        <v>22.857142857142854</v>
      </c>
      <c r="R1325" s="4">
        <v>2.2857142857142856</v>
      </c>
      <c r="S1325" s="4">
        <v>9.1428571428571423</v>
      </c>
      <c r="T1325" s="4">
        <v>13.714285714285712</v>
      </c>
      <c r="U1325">
        <v>2</v>
      </c>
      <c r="V1325">
        <v>0</v>
      </c>
      <c r="W1325" t="str">
        <f t="shared" si="20"/>
        <v>Not Back Order</v>
      </c>
      <c r="X1325" t="str">
        <f>IF(OR(A1325=2019,A1325=2018),IF(IFERROR(VLOOKUP(DATA!D1325,'Year Check'!B:B,1,FALSE),"0"),"1","0")," ")</f>
        <v>1</v>
      </c>
    </row>
    <row r="1326" spans="1:24" x14ac:dyDescent="0.25">
      <c r="A1326">
        <v>2018</v>
      </c>
      <c r="B1326">
        <v>1</v>
      </c>
      <c r="C1326" t="s">
        <v>79</v>
      </c>
      <c r="D1326">
        <v>408</v>
      </c>
      <c r="E1326" t="s">
        <v>45</v>
      </c>
      <c r="F1326" t="s">
        <v>33</v>
      </c>
      <c r="G1326">
        <v>1111185</v>
      </c>
      <c r="H1326" t="s">
        <v>47</v>
      </c>
      <c r="I1326" t="s">
        <v>59</v>
      </c>
      <c r="J1326" t="s">
        <v>53</v>
      </c>
      <c r="K1326" t="s">
        <v>28</v>
      </c>
      <c r="L1326" t="s">
        <v>29</v>
      </c>
      <c r="M1326" t="s">
        <v>39</v>
      </c>
      <c r="N1326" t="s">
        <v>49</v>
      </c>
      <c r="O1326" t="s">
        <v>46</v>
      </c>
      <c r="P1326">
        <v>4</v>
      </c>
      <c r="Q1326" s="4">
        <v>10</v>
      </c>
      <c r="R1326" s="4">
        <v>2.5</v>
      </c>
      <c r="S1326" s="4">
        <v>4</v>
      </c>
      <c r="T1326" s="4">
        <v>6</v>
      </c>
      <c r="U1326">
        <v>0</v>
      </c>
      <c r="V1326">
        <v>0</v>
      </c>
      <c r="W1326" t="str">
        <f t="shared" si="20"/>
        <v>Not Back Order</v>
      </c>
      <c r="X1326" t="str">
        <f>IF(OR(A1326=2019,A1326=2018),IF(IFERROR(VLOOKUP(DATA!D1326,'Year Check'!B:B,1,FALSE),"0"),"1","0")," ")</f>
        <v>1</v>
      </c>
    </row>
    <row r="1327" spans="1:24" x14ac:dyDescent="0.25">
      <c r="A1327">
        <v>2018</v>
      </c>
      <c r="B1327">
        <v>1</v>
      </c>
      <c r="C1327" t="s">
        <v>79</v>
      </c>
      <c r="D1327">
        <v>213</v>
      </c>
      <c r="E1327" t="s">
        <v>45</v>
      </c>
      <c r="F1327" t="s">
        <v>58</v>
      </c>
      <c r="G1327">
        <v>1113411</v>
      </c>
      <c r="H1327" t="s">
        <v>25</v>
      </c>
      <c r="I1327" t="s">
        <v>26</v>
      </c>
      <c r="J1327" t="s">
        <v>27</v>
      </c>
      <c r="K1327" t="s">
        <v>28</v>
      </c>
      <c r="L1327" t="s">
        <v>29</v>
      </c>
      <c r="M1327" t="s">
        <v>34</v>
      </c>
      <c r="N1327" t="s">
        <v>40</v>
      </c>
      <c r="O1327" t="s">
        <v>46</v>
      </c>
      <c r="P1327">
        <v>18</v>
      </c>
      <c r="Q1327" s="4">
        <v>2700</v>
      </c>
      <c r="R1327" s="4">
        <v>150</v>
      </c>
      <c r="S1327" s="4">
        <v>1080</v>
      </c>
      <c r="T1327" s="4">
        <v>1620</v>
      </c>
      <c r="U1327">
        <v>23</v>
      </c>
      <c r="V1327">
        <v>0</v>
      </c>
      <c r="W1327" t="str">
        <f t="shared" si="20"/>
        <v>Not Back Order</v>
      </c>
      <c r="X1327" t="str">
        <f>IF(OR(A1327=2019,A1327=2018),IF(IFERROR(VLOOKUP(DATA!D1327,'Year Check'!B:B,1,FALSE),"0"),"1","0")," ")</f>
        <v>1</v>
      </c>
    </row>
    <row r="1328" spans="1:24" x14ac:dyDescent="0.25">
      <c r="A1328">
        <v>2018</v>
      </c>
      <c r="B1328">
        <v>1</v>
      </c>
      <c r="C1328" t="s">
        <v>79</v>
      </c>
      <c r="D1328">
        <v>224</v>
      </c>
      <c r="E1328" t="s">
        <v>45</v>
      </c>
      <c r="F1328" t="s">
        <v>33</v>
      </c>
      <c r="G1328">
        <v>1113411</v>
      </c>
      <c r="H1328" t="s">
        <v>41</v>
      </c>
      <c r="I1328" t="s">
        <v>42</v>
      </c>
      <c r="J1328" t="s">
        <v>43</v>
      </c>
      <c r="K1328" t="s">
        <v>28</v>
      </c>
      <c r="L1328" t="s">
        <v>29</v>
      </c>
      <c r="M1328" t="s">
        <v>34</v>
      </c>
      <c r="N1328" t="s">
        <v>40</v>
      </c>
      <c r="O1328" t="s">
        <v>46</v>
      </c>
      <c r="P1328">
        <v>84</v>
      </c>
      <c r="Q1328" s="4">
        <v>857.18181818181824</v>
      </c>
      <c r="R1328" s="4">
        <v>10.204545454545455</v>
      </c>
      <c r="S1328" s="4">
        <v>342.87272727272727</v>
      </c>
      <c r="T1328" s="4">
        <v>514.30909090909097</v>
      </c>
      <c r="U1328">
        <v>38</v>
      </c>
      <c r="V1328">
        <v>0</v>
      </c>
      <c r="W1328" t="str">
        <f t="shared" si="20"/>
        <v>Not Back Order</v>
      </c>
      <c r="X1328" t="str">
        <f>IF(OR(A1328=2019,A1328=2018),IF(IFERROR(VLOOKUP(DATA!D1328,'Year Check'!B:B,1,FALSE),"0"),"1","0")," ")</f>
        <v>1</v>
      </c>
    </row>
    <row r="1329" spans="1:24" x14ac:dyDescent="0.25">
      <c r="A1329">
        <v>2018</v>
      </c>
      <c r="B1329">
        <v>1</v>
      </c>
      <c r="C1329" t="s">
        <v>79</v>
      </c>
      <c r="D1329">
        <v>249</v>
      </c>
      <c r="E1329" t="s">
        <v>45</v>
      </c>
      <c r="F1329" t="s">
        <v>58</v>
      </c>
      <c r="G1329">
        <v>1113411</v>
      </c>
      <c r="H1329" t="s">
        <v>25</v>
      </c>
      <c r="I1329" t="s">
        <v>26</v>
      </c>
      <c r="J1329" t="s">
        <v>27</v>
      </c>
      <c r="K1329" t="s">
        <v>28</v>
      </c>
      <c r="L1329" t="s">
        <v>29</v>
      </c>
      <c r="M1329" t="s">
        <v>34</v>
      </c>
      <c r="N1329" t="s">
        <v>40</v>
      </c>
      <c r="O1329" t="s">
        <v>46</v>
      </c>
      <c r="P1329">
        <v>80</v>
      </c>
      <c r="Q1329" s="4">
        <v>12000</v>
      </c>
      <c r="R1329" s="4">
        <v>150</v>
      </c>
      <c r="S1329" s="4">
        <v>4800</v>
      </c>
      <c r="T1329" s="4">
        <v>7200</v>
      </c>
      <c r="U1329">
        <v>32</v>
      </c>
      <c r="V1329">
        <v>0</v>
      </c>
      <c r="W1329" t="str">
        <f t="shared" si="20"/>
        <v>Not Back Order</v>
      </c>
      <c r="X1329" t="str">
        <f>IF(OR(A1329=2019,A1329=2018),IF(IFERROR(VLOOKUP(DATA!D1329,'Year Check'!B:B,1,FALSE),"0"),"1","0")," ")</f>
        <v>1</v>
      </c>
    </row>
    <row r="1330" spans="1:24" x14ac:dyDescent="0.25">
      <c r="A1330">
        <v>2018</v>
      </c>
      <c r="B1330">
        <v>1</v>
      </c>
      <c r="C1330" t="s">
        <v>79</v>
      </c>
      <c r="D1330">
        <v>316</v>
      </c>
      <c r="E1330" t="s">
        <v>45</v>
      </c>
      <c r="F1330" t="s">
        <v>58</v>
      </c>
      <c r="G1330">
        <v>1113411</v>
      </c>
      <c r="H1330" t="s">
        <v>25</v>
      </c>
      <c r="I1330" t="s">
        <v>26</v>
      </c>
      <c r="J1330" t="s">
        <v>27</v>
      </c>
      <c r="K1330" t="s">
        <v>28</v>
      </c>
      <c r="L1330" t="s">
        <v>29</v>
      </c>
      <c r="M1330" t="s">
        <v>34</v>
      </c>
      <c r="N1330" t="s">
        <v>40</v>
      </c>
      <c r="O1330" t="s">
        <v>46</v>
      </c>
      <c r="P1330">
        <v>84</v>
      </c>
      <c r="Q1330" s="4">
        <v>11172</v>
      </c>
      <c r="R1330" s="4">
        <v>133</v>
      </c>
      <c r="S1330" s="4">
        <v>4468.8</v>
      </c>
      <c r="T1330" s="4">
        <v>6703.2</v>
      </c>
      <c r="U1330">
        <v>121</v>
      </c>
      <c r="V1330">
        <v>0</v>
      </c>
      <c r="W1330" t="str">
        <f t="shared" si="20"/>
        <v>Not Back Order</v>
      </c>
      <c r="X1330" t="str">
        <f>IF(OR(A1330=2019,A1330=2018),IF(IFERROR(VLOOKUP(DATA!D1330,'Year Check'!B:B,1,FALSE),"0"),"1","0")," ")</f>
        <v>1</v>
      </c>
    </row>
    <row r="1331" spans="1:24" x14ac:dyDescent="0.25">
      <c r="A1331">
        <v>2018</v>
      </c>
      <c r="B1331">
        <v>1</v>
      </c>
      <c r="C1331" t="s">
        <v>79</v>
      </c>
      <c r="D1331">
        <v>324</v>
      </c>
      <c r="E1331" t="s">
        <v>45</v>
      </c>
      <c r="F1331" t="s">
        <v>33</v>
      </c>
      <c r="G1331">
        <v>1113411</v>
      </c>
      <c r="H1331" t="s">
        <v>25</v>
      </c>
      <c r="I1331" t="s">
        <v>26</v>
      </c>
      <c r="J1331" t="s">
        <v>27</v>
      </c>
      <c r="K1331" t="s">
        <v>28</v>
      </c>
      <c r="L1331" t="s">
        <v>29</v>
      </c>
      <c r="M1331" t="s">
        <v>34</v>
      </c>
      <c r="N1331" t="s">
        <v>40</v>
      </c>
      <c r="O1331" t="s">
        <v>46</v>
      </c>
      <c r="P1331">
        <v>1</v>
      </c>
      <c r="Q1331" s="4">
        <v>150</v>
      </c>
      <c r="R1331" s="4">
        <v>150</v>
      </c>
      <c r="S1331" s="4">
        <v>60</v>
      </c>
      <c r="T1331" s="4">
        <v>90</v>
      </c>
      <c r="U1331">
        <v>88</v>
      </c>
      <c r="V1331">
        <v>0</v>
      </c>
      <c r="W1331" t="str">
        <f t="shared" si="20"/>
        <v>Not Back Order</v>
      </c>
      <c r="X1331" t="str">
        <f>IF(OR(A1331=2019,A1331=2018),IF(IFERROR(VLOOKUP(DATA!D1331,'Year Check'!B:B,1,FALSE),"0"),"1","0")," ")</f>
        <v>1</v>
      </c>
    </row>
    <row r="1332" spans="1:24" x14ac:dyDescent="0.25">
      <c r="A1332">
        <v>2018</v>
      </c>
      <c r="B1332">
        <v>1</v>
      </c>
      <c r="C1332" t="s">
        <v>79</v>
      </c>
      <c r="D1332">
        <v>366</v>
      </c>
      <c r="E1332" t="s">
        <v>45</v>
      </c>
      <c r="F1332" t="s">
        <v>33</v>
      </c>
      <c r="G1332">
        <v>1113411</v>
      </c>
      <c r="H1332" t="s">
        <v>25</v>
      </c>
      <c r="I1332" t="s">
        <v>26</v>
      </c>
      <c r="J1332" t="s">
        <v>27</v>
      </c>
      <c r="K1332" t="s">
        <v>28</v>
      </c>
      <c r="L1332" t="s">
        <v>29</v>
      </c>
      <c r="M1332" t="s">
        <v>34</v>
      </c>
      <c r="N1332" t="s">
        <v>40</v>
      </c>
      <c r="O1332" t="s">
        <v>46</v>
      </c>
      <c r="P1332">
        <v>1</v>
      </c>
      <c r="Q1332" s="4">
        <v>133</v>
      </c>
      <c r="R1332" s="4">
        <v>133</v>
      </c>
      <c r="S1332" s="4">
        <v>53.2</v>
      </c>
      <c r="T1332" s="4">
        <v>79.8</v>
      </c>
      <c r="U1332">
        <v>88</v>
      </c>
      <c r="V1332">
        <v>0</v>
      </c>
      <c r="W1332" t="str">
        <f t="shared" si="20"/>
        <v>Not Back Order</v>
      </c>
      <c r="X1332" t="str">
        <f>IF(OR(A1332=2019,A1332=2018),IF(IFERROR(VLOOKUP(DATA!D1332,'Year Check'!B:B,1,FALSE),"0"),"1","0")," ")</f>
        <v>1</v>
      </c>
    </row>
    <row r="1333" spans="1:24" x14ac:dyDescent="0.25">
      <c r="A1333">
        <v>2018</v>
      </c>
      <c r="B1333">
        <v>1</v>
      </c>
      <c r="C1333" t="s">
        <v>79</v>
      </c>
      <c r="D1333">
        <v>135</v>
      </c>
      <c r="E1333" t="s">
        <v>45</v>
      </c>
      <c r="F1333" t="s">
        <v>24</v>
      </c>
      <c r="G1333">
        <v>1111893</v>
      </c>
      <c r="H1333" t="s">
        <v>36</v>
      </c>
      <c r="I1333" t="s">
        <v>37</v>
      </c>
      <c r="J1333" t="s">
        <v>27</v>
      </c>
      <c r="K1333" t="s">
        <v>28</v>
      </c>
      <c r="L1333" t="s">
        <v>29</v>
      </c>
      <c r="M1333" t="s">
        <v>30</v>
      </c>
      <c r="N1333" t="s">
        <v>49</v>
      </c>
      <c r="O1333" t="s">
        <v>32</v>
      </c>
      <c r="P1333">
        <v>81</v>
      </c>
      <c r="Q1333" s="4">
        <v>799.04117647058831</v>
      </c>
      <c r="R1333" s="4">
        <v>9.8647058823529417</v>
      </c>
      <c r="S1333" s="4">
        <v>319.61647058823536</v>
      </c>
      <c r="T1333" s="4">
        <v>479.42470588235295</v>
      </c>
      <c r="U1333">
        <v>86</v>
      </c>
      <c r="V1333">
        <v>0</v>
      </c>
      <c r="W1333" t="str">
        <f t="shared" si="20"/>
        <v>Not Back Order</v>
      </c>
      <c r="X1333" t="str">
        <f>IF(OR(A1333=2019,A1333=2018),IF(IFERROR(VLOOKUP(DATA!D1333,'Year Check'!B:B,1,FALSE),"0"),"1","0")," ")</f>
        <v>1</v>
      </c>
    </row>
    <row r="1334" spans="1:24" x14ac:dyDescent="0.25">
      <c r="A1334">
        <v>2018</v>
      </c>
      <c r="B1334">
        <v>1</v>
      </c>
      <c r="C1334" t="s">
        <v>79</v>
      </c>
      <c r="D1334">
        <v>176</v>
      </c>
      <c r="E1334" t="s">
        <v>45</v>
      </c>
      <c r="F1334" t="s">
        <v>24</v>
      </c>
      <c r="G1334">
        <v>1111893</v>
      </c>
      <c r="H1334" t="s">
        <v>47</v>
      </c>
      <c r="I1334" t="s">
        <v>48</v>
      </c>
      <c r="J1334" t="s">
        <v>27</v>
      </c>
      <c r="K1334" t="s">
        <v>28</v>
      </c>
      <c r="L1334" t="s">
        <v>29</v>
      </c>
      <c r="M1334" t="s">
        <v>30</v>
      </c>
      <c r="N1334" t="s">
        <v>49</v>
      </c>
      <c r="O1334" t="s">
        <v>32</v>
      </c>
      <c r="P1334">
        <v>24</v>
      </c>
      <c r="Q1334" s="4">
        <v>339.64285714285711</v>
      </c>
      <c r="R1334" s="4">
        <v>14.151785714285714</v>
      </c>
      <c r="S1334" s="4">
        <v>135.85714285714286</v>
      </c>
      <c r="T1334" s="4">
        <v>203.78571428571425</v>
      </c>
      <c r="U1334">
        <v>28</v>
      </c>
      <c r="V1334">
        <v>0</v>
      </c>
      <c r="W1334" t="str">
        <f t="shared" si="20"/>
        <v>Not Back Order</v>
      </c>
      <c r="X1334" t="str">
        <f>IF(OR(A1334=2019,A1334=2018),IF(IFERROR(VLOOKUP(DATA!D1334,'Year Check'!B:B,1,FALSE),"0"),"1","0")," ")</f>
        <v>1</v>
      </c>
    </row>
    <row r="1335" spans="1:24" x14ac:dyDescent="0.25">
      <c r="A1335">
        <v>2018</v>
      </c>
      <c r="B1335">
        <v>1</v>
      </c>
      <c r="C1335" t="s">
        <v>79</v>
      </c>
      <c r="D1335">
        <v>236</v>
      </c>
      <c r="E1335" t="s">
        <v>45</v>
      </c>
      <c r="F1335" t="s">
        <v>24</v>
      </c>
      <c r="G1335">
        <v>1111893</v>
      </c>
      <c r="H1335" t="s">
        <v>25</v>
      </c>
      <c r="I1335" t="s">
        <v>26</v>
      </c>
      <c r="J1335" t="s">
        <v>27</v>
      </c>
      <c r="K1335" t="s">
        <v>28</v>
      </c>
      <c r="L1335" t="s">
        <v>29</v>
      </c>
      <c r="M1335" t="s">
        <v>30</v>
      </c>
      <c r="N1335" t="s">
        <v>49</v>
      </c>
      <c r="O1335" t="s">
        <v>32</v>
      </c>
      <c r="P1335">
        <v>4</v>
      </c>
      <c r="Q1335" s="4">
        <v>431.65</v>
      </c>
      <c r="R1335" s="4">
        <v>107.91249999999999</v>
      </c>
      <c r="S1335" s="4">
        <v>172.66000000000003</v>
      </c>
      <c r="T1335" s="4">
        <v>258.98999999999995</v>
      </c>
      <c r="U1335">
        <v>5</v>
      </c>
      <c r="V1335">
        <v>0</v>
      </c>
      <c r="W1335" t="str">
        <f t="shared" si="20"/>
        <v>Not Back Order</v>
      </c>
      <c r="X1335" t="str">
        <f>IF(OR(A1335=2019,A1335=2018),IF(IFERROR(VLOOKUP(DATA!D1335,'Year Check'!B:B,1,FALSE),"0"),"1","0")," ")</f>
        <v>1</v>
      </c>
    </row>
    <row r="1336" spans="1:24" x14ac:dyDescent="0.25">
      <c r="A1336">
        <v>2018</v>
      </c>
      <c r="B1336">
        <v>1</v>
      </c>
      <c r="C1336" t="s">
        <v>79</v>
      </c>
      <c r="D1336">
        <v>221</v>
      </c>
      <c r="E1336" t="s">
        <v>45</v>
      </c>
      <c r="F1336" t="s">
        <v>24</v>
      </c>
      <c r="G1336">
        <v>1111112</v>
      </c>
      <c r="H1336" t="s">
        <v>41</v>
      </c>
      <c r="I1336" t="s">
        <v>42</v>
      </c>
      <c r="J1336" t="s">
        <v>53</v>
      </c>
      <c r="K1336" t="s">
        <v>28</v>
      </c>
      <c r="L1336" t="s">
        <v>54</v>
      </c>
      <c r="M1336" t="s">
        <v>34</v>
      </c>
      <c r="N1336" t="s">
        <v>40</v>
      </c>
      <c r="O1336" t="s">
        <v>35</v>
      </c>
      <c r="P1336">
        <v>1</v>
      </c>
      <c r="Q1336" s="4">
        <v>40.5</v>
      </c>
      <c r="R1336" s="4">
        <v>40.5</v>
      </c>
      <c r="S1336" s="4">
        <v>16.2</v>
      </c>
      <c r="T1336" s="4">
        <v>24.3</v>
      </c>
      <c r="U1336">
        <v>5</v>
      </c>
      <c r="V1336">
        <v>0</v>
      </c>
      <c r="W1336" t="str">
        <f t="shared" si="20"/>
        <v>Not Back Order</v>
      </c>
      <c r="X1336" t="str">
        <f>IF(OR(A1336=2019,A1336=2018),IF(IFERROR(VLOOKUP(DATA!D1336,'Year Check'!B:B,1,FALSE),"0"),"1","0")," ")</f>
        <v>1</v>
      </c>
    </row>
    <row r="1337" spans="1:24" x14ac:dyDescent="0.25">
      <c r="A1337">
        <v>2018</v>
      </c>
      <c r="B1337">
        <v>1</v>
      </c>
      <c r="C1337" t="s">
        <v>79</v>
      </c>
      <c r="D1337">
        <v>328</v>
      </c>
      <c r="E1337" t="s">
        <v>45</v>
      </c>
      <c r="F1337" t="s">
        <v>24</v>
      </c>
      <c r="G1337">
        <v>1111112</v>
      </c>
      <c r="H1337" t="s">
        <v>47</v>
      </c>
      <c r="I1337" t="s">
        <v>59</v>
      </c>
      <c r="J1337" t="s">
        <v>53</v>
      </c>
      <c r="K1337" t="s">
        <v>28</v>
      </c>
      <c r="L1337" t="s">
        <v>29</v>
      </c>
      <c r="M1337" t="s">
        <v>30</v>
      </c>
      <c r="N1337" t="s">
        <v>40</v>
      </c>
      <c r="O1337" t="s">
        <v>35</v>
      </c>
      <c r="P1337">
        <v>4</v>
      </c>
      <c r="Q1337" s="4">
        <v>30</v>
      </c>
      <c r="R1337" s="4">
        <v>7.5</v>
      </c>
      <c r="S1337" s="4">
        <v>12</v>
      </c>
      <c r="T1337" s="4">
        <v>18</v>
      </c>
      <c r="U1337">
        <v>0</v>
      </c>
      <c r="V1337">
        <v>0</v>
      </c>
      <c r="W1337" t="str">
        <f t="shared" si="20"/>
        <v>Not Back Order</v>
      </c>
      <c r="X1337" t="str">
        <f>IF(OR(A1337=2019,A1337=2018),IF(IFERROR(VLOOKUP(DATA!D1337,'Year Check'!B:B,1,FALSE),"0"),"1","0")," ")</f>
        <v>1</v>
      </c>
    </row>
    <row r="1338" spans="1:24" x14ac:dyDescent="0.25">
      <c r="A1338">
        <v>2018</v>
      </c>
      <c r="B1338">
        <v>1</v>
      </c>
      <c r="C1338" t="s">
        <v>79</v>
      </c>
      <c r="D1338">
        <v>16</v>
      </c>
      <c r="E1338" t="s">
        <v>45</v>
      </c>
      <c r="F1338" t="s">
        <v>24</v>
      </c>
      <c r="G1338">
        <v>1111893</v>
      </c>
      <c r="H1338" t="s">
        <v>41</v>
      </c>
      <c r="I1338" t="s">
        <v>42</v>
      </c>
      <c r="J1338" t="s">
        <v>53</v>
      </c>
      <c r="K1338" t="s">
        <v>28</v>
      </c>
      <c r="L1338" t="s">
        <v>29</v>
      </c>
      <c r="M1338" t="s">
        <v>34</v>
      </c>
      <c r="N1338" t="s">
        <v>49</v>
      </c>
      <c r="O1338" t="s">
        <v>32</v>
      </c>
      <c r="P1338">
        <v>830</v>
      </c>
      <c r="Q1338" s="4">
        <v>9258.4111510791372</v>
      </c>
      <c r="R1338" s="4">
        <v>11.154712230215829</v>
      </c>
      <c r="S1338" s="4">
        <v>3703.3644604316551</v>
      </c>
      <c r="T1338" s="4">
        <v>5555.0466906474821</v>
      </c>
      <c r="U1338">
        <v>563</v>
      </c>
      <c r="V1338">
        <v>0</v>
      </c>
      <c r="W1338" t="str">
        <f t="shared" si="20"/>
        <v>Not Back Order</v>
      </c>
      <c r="X1338" t="str">
        <f>IF(OR(A1338=2019,A1338=2018),IF(IFERROR(VLOOKUP(DATA!D1338,'Year Check'!B:B,1,FALSE),"0"),"1","0")," ")</f>
        <v>1</v>
      </c>
    </row>
    <row r="1339" spans="1:24" x14ac:dyDescent="0.25">
      <c r="A1339">
        <v>2018</v>
      </c>
      <c r="B1339">
        <v>1</v>
      </c>
      <c r="C1339" t="s">
        <v>79</v>
      </c>
      <c r="D1339">
        <v>67</v>
      </c>
      <c r="E1339" t="s">
        <v>45</v>
      </c>
      <c r="F1339" t="s">
        <v>24</v>
      </c>
      <c r="G1339">
        <v>1111893</v>
      </c>
      <c r="H1339" t="s">
        <v>41</v>
      </c>
      <c r="I1339" t="s">
        <v>42</v>
      </c>
      <c r="J1339" t="s">
        <v>53</v>
      </c>
      <c r="K1339" t="s">
        <v>28</v>
      </c>
      <c r="L1339" t="s">
        <v>29</v>
      </c>
      <c r="M1339" t="s">
        <v>34</v>
      </c>
      <c r="N1339" t="s">
        <v>40</v>
      </c>
      <c r="O1339" t="s">
        <v>35</v>
      </c>
      <c r="P1339">
        <v>884</v>
      </c>
      <c r="Q1339" s="4">
        <v>3864.9117117117116</v>
      </c>
      <c r="R1339" s="4">
        <v>4.372072072072072</v>
      </c>
      <c r="S1339" s="4">
        <v>1545.9646846846849</v>
      </c>
      <c r="T1339" s="4">
        <v>2318.9470270270267</v>
      </c>
      <c r="U1339">
        <v>98</v>
      </c>
      <c r="V1339">
        <v>0</v>
      </c>
      <c r="W1339" t="str">
        <f t="shared" si="20"/>
        <v>Not Back Order</v>
      </c>
      <c r="X1339" t="str">
        <f>IF(OR(A1339=2019,A1339=2018),IF(IFERROR(VLOOKUP(DATA!D1339,'Year Check'!B:B,1,FALSE),"0"),"1","0")," ")</f>
        <v>1</v>
      </c>
    </row>
    <row r="1340" spans="1:24" x14ac:dyDescent="0.25">
      <c r="A1340">
        <v>2018</v>
      </c>
      <c r="B1340">
        <v>1</v>
      </c>
      <c r="C1340" t="s">
        <v>79</v>
      </c>
      <c r="D1340">
        <v>199</v>
      </c>
      <c r="E1340" t="s">
        <v>45</v>
      </c>
      <c r="F1340" t="s">
        <v>24</v>
      </c>
      <c r="G1340">
        <v>1111112</v>
      </c>
      <c r="H1340" t="s">
        <v>41</v>
      </c>
      <c r="I1340" t="s">
        <v>42</v>
      </c>
      <c r="J1340" t="s">
        <v>43</v>
      </c>
      <c r="K1340" t="s">
        <v>28</v>
      </c>
      <c r="L1340" t="s">
        <v>54</v>
      </c>
      <c r="M1340" t="s">
        <v>39</v>
      </c>
      <c r="N1340" t="s">
        <v>31</v>
      </c>
      <c r="O1340" t="s">
        <v>46</v>
      </c>
      <c r="P1340">
        <v>10</v>
      </c>
      <c r="Q1340" s="4">
        <v>202.5</v>
      </c>
      <c r="R1340" s="4">
        <v>20.25</v>
      </c>
      <c r="S1340" s="4">
        <v>81</v>
      </c>
      <c r="T1340" s="4">
        <v>121.5</v>
      </c>
      <c r="U1340">
        <v>2</v>
      </c>
      <c r="V1340">
        <v>0</v>
      </c>
      <c r="W1340" t="str">
        <f t="shared" si="20"/>
        <v>Not Back Order</v>
      </c>
      <c r="X1340" t="str">
        <f>IF(OR(A1340=2019,A1340=2018),IF(IFERROR(VLOOKUP(DATA!D1340,'Year Check'!B:B,1,FALSE),"0"),"1","0")," ")</f>
        <v>1</v>
      </c>
    </row>
    <row r="1341" spans="1:24" x14ac:dyDescent="0.25">
      <c r="A1341">
        <v>2018</v>
      </c>
      <c r="B1341">
        <v>1</v>
      </c>
      <c r="C1341" t="s">
        <v>79</v>
      </c>
      <c r="D1341">
        <v>207</v>
      </c>
      <c r="E1341" t="s">
        <v>45</v>
      </c>
      <c r="F1341" t="s">
        <v>24</v>
      </c>
      <c r="G1341">
        <v>1111112</v>
      </c>
      <c r="H1341" t="s">
        <v>36</v>
      </c>
      <c r="I1341" t="s">
        <v>37</v>
      </c>
      <c r="J1341" t="s">
        <v>43</v>
      </c>
      <c r="K1341" t="s">
        <v>28</v>
      </c>
      <c r="L1341" t="s">
        <v>54</v>
      </c>
      <c r="M1341" t="s">
        <v>39</v>
      </c>
      <c r="N1341" t="s">
        <v>31</v>
      </c>
      <c r="O1341" t="s">
        <v>46</v>
      </c>
      <c r="P1341">
        <v>4</v>
      </c>
      <c r="Q1341" s="4">
        <v>124.5</v>
      </c>
      <c r="R1341" s="4">
        <v>31.125</v>
      </c>
      <c r="S1341" s="4">
        <v>49.8</v>
      </c>
      <c r="T1341" s="4">
        <v>74.7</v>
      </c>
      <c r="U1341">
        <v>2</v>
      </c>
      <c r="V1341">
        <v>0</v>
      </c>
      <c r="W1341" t="str">
        <f t="shared" si="20"/>
        <v>Not Back Order</v>
      </c>
      <c r="X1341" t="str">
        <f>IF(OR(A1341=2019,A1341=2018),IF(IFERROR(VLOOKUP(DATA!D1341,'Year Check'!B:B,1,FALSE),"0"),"1","0")," ")</f>
        <v>1</v>
      </c>
    </row>
    <row r="1342" spans="1:24" x14ac:dyDescent="0.25">
      <c r="A1342">
        <v>2018</v>
      </c>
      <c r="B1342">
        <v>1</v>
      </c>
      <c r="C1342" t="s">
        <v>79</v>
      </c>
      <c r="D1342">
        <v>296</v>
      </c>
      <c r="E1342" t="s">
        <v>45</v>
      </c>
      <c r="F1342" t="s">
        <v>24</v>
      </c>
      <c r="G1342">
        <v>1111112</v>
      </c>
      <c r="H1342" t="s">
        <v>25</v>
      </c>
      <c r="I1342" t="s">
        <v>26</v>
      </c>
      <c r="J1342" t="s">
        <v>27</v>
      </c>
      <c r="K1342" t="s">
        <v>28</v>
      </c>
      <c r="L1342" t="s">
        <v>54</v>
      </c>
      <c r="M1342" t="s">
        <v>39</v>
      </c>
      <c r="N1342" t="s">
        <v>31</v>
      </c>
      <c r="O1342" t="s">
        <v>46</v>
      </c>
      <c r="P1342">
        <v>4</v>
      </c>
      <c r="Q1342" s="4">
        <v>600</v>
      </c>
      <c r="R1342" s="4">
        <v>150</v>
      </c>
      <c r="S1342" s="4">
        <v>240</v>
      </c>
      <c r="T1342" s="4">
        <v>360</v>
      </c>
      <c r="U1342">
        <v>121</v>
      </c>
      <c r="V1342">
        <v>0</v>
      </c>
      <c r="W1342" t="str">
        <f t="shared" si="20"/>
        <v>Not Back Order</v>
      </c>
      <c r="X1342" t="str">
        <f>IF(OR(A1342=2019,A1342=2018),IF(IFERROR(VLOOKUP(DATA!D1342,'Year Check'!B:B,1,FALSE),"0"),"1","0")," ")</f>
        <v>1</v>
      </c>
    </row>
    <row r="1343" spans="1:24" x14ac:dyDescent="0.25">
      <c r="A1343">
        <v>2018</v>
      </c>
      <c r="B1343">
        <v>1</v>
      </c>
      <c r="C1343" t="s">
        <v>79</v>
      </c>
      <c r="D1343">
        <v>306</v>
      </c>
      <c r="E1343" t="s">
        <v>45</v>
      </c>
      <c r="F1343" t="s">
        <v>24</v>
      </c>
      <c r="G1343">
        <v>1111112</v>
      </c>
      <c r="H1343" t="s">
        <v>25</v>
      </c>
      <c r="I1343" t="s">
        <v>26</v>
      </c>
      <c r="J1343" t="s">
        <v>27</v>
      </c>
      <c r="K1343" t="s">
        <v>28</v>
      </c>
      <c r="L1343" t="s">
        <v>54</v>
      </c>
      <c r="M1343" t="s">
        <v>39</v>
      </c>
      <c r="N1343" t="s">
        <v>31</v>
      </c>
      <c r="O1343" t="s">
        <v>46</v>
      </c>
      <c r="P1343">
        <v>4</v>
      </c>
      <c r="Q1343" s="4">
        <v>532</v>
      </c>
      <c r="R1343" s="4">
        <v>133</v>
      </c>
      <c r="S1343" s="4">
        <v>212.8</v>
      </c>
      <c r="T1343" s="4">
        <v>319.2</v>
      </c>
      <c r="U1343">
        <v>3</v>
      </c>
      <c r="V1343">
        <v>0</v>
      </c>
      <c r="W1343" t="str">
        <f t="shared" si="20"/>
        <v>Not Back Order</v>
      </c>
      <c r="X1343" t="str">
        <f>IF(OR(A1343=2019,A1343=2018),IF(IFERROR(VLOOKUP(DATA!D1343,'Year Check'!B:B,1,FALSE),"0"),"1","0")," ")</f>
        <v>1</v>
      </c>
    </row>
    <row r="1344" spans="1:24" x14ac:dyDescent="0.25">
      <c r="A1344">
        <v>2018</v>
      </c>
      <c r="B1344">
        <v>1</v>
      </c>
      <c r="C1344" t="s">
        <v>79</v>
      </c>
      <c r="D1344">
        <v>130</v>
      </c>
      <c r="E1344" t="s">
        <v>23</v>
      </c>
      <c r="F1344" t="s">
        <v>24</v>
      </c>
      <c r="G1344">
        <v>1111185</v>
      </c>
      <c r="H1344" t="s">
        <v>25</v>
      </c>
      <c r="I1344" t="s">
        <v>69</v>
      </c>
      <c r="J1344" t="s">
        <v>27</v>
      </c>
      <c r="K1344" t="s">
        <v>28</v>
      </c>
      <c r="L1344" t="s">
        <v>29</v>
      </c>
      <c r="M1344" t="s">
        <v>34</v>
      </c>
      <c r="N1344" t="s">
        <v>31</v>
      </c>
      <c r="O1344" t="s">
        <v>32</v>
      </c>
      <c r="P1344">
        <v>1</v>
      </c>
      <c r="Q1344" s="4">
        <v>180.40600000000001</v>
      </c>
      <c r="R1344" s="4">
        <v>180.40600000000001</v>
      </c>
      <c r="S1344" s="4">
        <v>72.162400000000005</v>
      </c>
      <c r="T1344" s="4">
        <v>108.2436</v>
      </c>
      <c r="U1344">
        <v>0</v>
      </c>
      <c r="V1344">
        <v>0</v>
      </c>
      <c r="W1344" t="str">
        <f t="shared" si="20"/>
        <v>Not Back Order</v>
      </c>
      <c r="X1344" t="str">
        <f>IF(OR(A1344=2019,A1344=2018),IF(IFERROR(VLOOKUP(DATA!D1344,'Year Check'!B:B,1,FALSE),"0"),"1","0")," ")</f>
        <v>1</v>
      </c>
    </row>
    <row r="1345" spans="1:24" x14ac:dyDescent="0.25">
      <c r="A1345">
        <v>2018</v>
      </c>
      <c r="B1345">
        <v>1</v>
      </c>
      <c r="C1345" t="s">
        <v>79</v>
      </c>
      <c r="D1345">
        <v>147</v>
      </c>
      <c r="E1345" t="s">
        <v>23</v>
      </c>
      <c r="F1345" t="s">
        <v>55</v>
      </c>
      <c r="G1345">
        <v>1111185</v>
      </c>
      <c r="H1345" t="s">
        <v>56</v>
      </c>
      <c r="I1345" t="s">
        <v>57</v>
      </c>
      <c r="J1345" t="s">
        <v>27</v>
      </c>
      <c r="K1345" t="s">
        <v>28</v>
      </c>
      <c r="L1345" t="s">
        <v>29</v>
      </c>
      <c r="M1345" t="s">
        <v>34</v>
      </c>
      <c r="N1345" t="s">
        <v>31</v>
      </c>
      <c r="O1345" t="s">
        <v>32</v>
      </c>
      <c r="P1345">
        <v>-1</v>
      </c>
      <c r="Q1345" s="4">
        <v>-127.97666666666667</v>
      </c>
      <c r="R1345" s="4">
        <v>127.97666666666667</v>
      </c>
      <c r="S1345" s="4">
        <v>-51.190666666666672</v>
      </c>
      <c r="T1345" s="4">
        <v>-76.786000000000001</v>
      </c>
      <c r="U1345">
        <v>80</v>
      </c>
      <c r="V1345">
        <v>0</v>
      </c>
      <c r="W1345" t="str">
        <f t="shared" si="20"/>
        <v>Back Order</v>
      </c>
      <c r="X1345" t="str">
        <f>IF(OR(A1345=2019,A1345=2018),IF(IFERROR(VLOOKUP(DATA!D1345,'Year Check'!B:B,1,FALSE),"0"),"1","0")," ")</f>
        <v>1</v>
      </c>
    </row>
    <row r="1346" spans="1:24" x14ac:dyDescent="0.25">
      <c r="A1346">
        <v>2018</v>
      </c>
      <c r="B1346">
        <v>1</v>
      </c>
      <c r="C1346" t="s">
        <v>79</v>
      </c>
      <c r="D1346">
        <v>153</v>
      </c>
      <c r="E1346" t="s">
        <v>23</v>
      </c>
      <c r="F1346" t="s">
        <v>24</v>
      </c>
      <c r="G1346">
        <v>1111185</v>
      </c>
      <c r="H1346" t="s">
        <v>56</v>
      </c>
      <c r="I1346" t="s">
        <v>57</v>
      </c>
      <c r="J1346" t="s">
        <v>27</v>
      </c>
      <c r="K1346" t="s">
        <v>28</v>
      </c>
      <c r="L1346" t="s">
        <v>29</v>
      </c>
      <c r="M1346" t="s">
        <v>34</v>
      </c>
      <c r="N1346" t="s">
        <v>31</v>
      </c>
      <c r="O1346" t="s">
        <v>32</v>
      </c>
      <c r="P1346">
        <v>1</v>
      </c>
      <c r="Q1346" s="4">
        <v>126.58599999999998</v>
      </c>
      <c r="R1346" s="4">
        <v>126.58599999999998</v>
      </c>
      <c r="S1346" s="4">
        <v>50.634399999999999</v>
      </c>
      <c r="T1346" s="4">
        <v>75.951599999999985</v>
      </c>
      <c r="U1346">
        <v>2</v>
      </c>
      <c r="V1346">
        <v>0</v>
      </c>
      <c r="W1346" t="str">
        <f t="shared" si="20"/>
        <v>Not Back Order</v>
      </c>
      <c r="X1346" t="str">
        <f>IF(OR(A1346=2019,A1346=2018),IF(IFERROR(VLOOKUP(DATA!D1346,'Year Check'!B:B,1,FALSE),"0"),"1","0")," ")</f>
        <v>1</v>
      </c>
    </row>
    <row r="1347" spans="1:24" x14ac:dyDescent="0.25">
      <c r="A1347">
        <v>2018</v>
      </c>
      <c r="B1347">
        <v>1</v>
      </c>
      <c r="C1347" t="s">
        <v>79</v>
      </c>
      <c r="D1347">
        <v>154</v>
      </c>
      <c r="E1347" t="s">
        <v>23</v>
      </c>
      <c r="F1347" t="s">
        <v>24</v>
      </c>
      <c r="G1347">
        <v>1111185</v>
      </c>
      <c r="H1347" t="s">
        <v>25</v>
      </c>
      <c r="I1347" t="s">
        <v>69</v>
      </c>
      <c r="J1347" t="s">
        <v>27</v>
      </c>
      <c r="K1347" t="s">
        <v>28</v>
      </c>
      <c r="L1347" t="s">
        <v>29</v>
      </c>
      <c r="M1347" t="s">
        <v>34</v>
      </c>
      <c r="N1347" t="s">
        <v>31</v>
      </c>
      <c r="O1347" t="s">
        <v>32</v>
      </c>
      <c r="P1347">
        <v>-1</v>
      </c>
      <c r="Q1347" s="4">
        <v>-227.99666666666667</v>
      </c>
      <c r="R1347" s="4">
        <v>227.99666666666667</v>
      </c>
      <c r="S1347" s="4">
        <v>-91.198666666666668</v>
      </c>
      <c r="T1347" s="4">
        <v>-136.798</v>
      </c>
      <c r="U1347">
        <v>83</v>
      </c>
      <c r="V1347">
        <v>0</v>
      </c>
      <c r="W1347" t="str">
        <f t="shared" si="20"/>
        <v>Back Order</v>
      </c>
      <c r="X1347" t="str">
        <f>IF(OR(A1347=2019,A1347=2018),IF(IFERROR(VLOOKUP(DATA!D1347,'Year Check'!B:B,1,FALSE),"0"),"1","0")," ")</f>
        <v>1</v>
      </c>
    </row>
    <row r="1348" spans="1:24" x14ac:dyDescent="0.25">
      <c r="A1348">
        <v>2018</v>
      </c>
      <c r="B1348">
        <v>1</v>
      </c>
      <c r="C1348" t="s">
        <v>79</v>
      </c>
      <c r="D1348">
        <v>185</v>
      </c>
      <c r="E1348" t="s">
        <v>23</v>
      </c>
      <c r="F1348" t="s">
        <v>55</v>
      </c>
      <c r="G1348">
        <v>1111185</v>
      </c>
      <c r="H1348" t="s">
        <v>25</v>
      </c>
      <c r="I1348" t="s">
        <v>69</v>
      </c>
      <c r="J1348" t="s">
        <v>27</v>
      </c>
      <c r="K1348" t="s">
        <v>28</v>
      </c>
      <c r="L1348" t="s">
        <v>29</v>
      </c>
      <c r="M1348" t="s">
        <v>34</v>
      </c>
      <c r="N1348" t="s">
        <v>31</v>
      </c>
      <c r="O1348" t="s">
        <v>32</v>
      </c>
      <c r="P1348">
        <v>4</v>
      </c>
      <c r="Q1348" s="4">
        <v>600</v>
      </c>
      <c r="R1348" s="4">
        <v>150</v>
      </c>
      <c r="S1348" s="4">
        <v>240</v>
      </c>
      <c r="T1348" s="4">
        <v>360</v>
      </c>
      <c r="U1348">
        <v>3</v>
      </c>
      <c r="V1348">
        <v>0</v>
      </c>
      <c r="W1348" t="str">
        <f t="shared" ref="W1348:W1411" si="21">IF(P1348&lt;0,"Back Order","Not Back Order")</f>
        <v>Not Back Order</v>
      </c>
      <c r="X1348" t="str">
        <f>IF(OR(A1348=2019,A1348=2018),IF(IFERROR(VLOOKUP(DATA!D1348,'Year Check'!B:B,1,FALSE),"0"),"1","0")," ")</f>
        <v>1</v>
      </c>
    </row>
    <row r="1349" spans="1:24" x14ac:dyDescent="0.25">
      <c r="A1349">
        <v>2018</v>
      </c>
      <c r="B1349">
        <v>1</v>
      </c>
      <c r="C1349" t="s">
        <v>79</v>
      </c>
      <c r="D1349">
        <v>186</v>
      </c>
      <c r="E1349" t="s">
        <v>23</v>
      </c>
      <c r="F1349" t="s">
        <v>55</v>
      </c>
      <c r="G1349">
        <v>1111185</v>
      </c>
      <c r="H1349" t="s">
        <v>25</v>
      </c>
      <c r="I1349" t="s">
        <v>69</v>
      </c>
      <c r="J1349" t="s">
        <v>27</v>
      </c>
      <c r="K1349" t="s">
        <v>28</v>
      </c>
      <c r="L1349" t="s">
        <v>29</v>
      </c>
      <c r="M1349" t="s">
        <v>34</v>
      </c>
      <c r="N1349" t="s">
        <v>31</v>
      </c>
      <c r="O1349" t="s">
        <v>32</v>
      </c>
      <c r="P1349">
        <v>10</v>
      </c>
      <c r="Q1349" s="4">
        <v>1500</v>
      </c>
      <c r="R1349" s="4">
        <v>150</v>
      </c>
      <c r="S1349" s="4">
        <v>600</v>
      </c>
      <c r="T1349" s="4">
        <v>900</v>
      </c>
      <c r="U1349">
        <v>2</v>
      </c>
      <c r="V1349">
        <v>0</v>
      </c>
      <c r="W1349" t="str">
        <f t="shared" si="21"/>
        <v>Not Back Order</v>
      </c>
      <c r="X1349" t="str">
        <f>IF(OR(A1349=2019,A1349=2018),IF(IFERROR(VLOOKUP(DATA!D1349,'Year Check'!B:B,1,FALSE),"0"),"1","0")," ")</f>
        <v>1</v>
      </c>
    </row>
    <row r="1350" spans="1:24" x14ac:dyDescent="0.25">
      <c r="A1350">
        <v>2018</v>
      </c>
      <c r="B1350">
        <v>1</v>
      </c>
      <c r="C1350" t="s">
        <v>79</v>
      </c>
      <c r="D1350">
        <v>197</v>
      </c>
      <c r="E1350" t="s">
        <v>23</v>
      </c>
      <c r="F1350" t="s">
        <v>24</v>
      </c>
      <c r="G1350">
        <v>1111185</v>
      </c>
      <c r="H1350" t="s">
        <v>25</v>
      </c>
      <c r="I1350" t="s">
        <v>69</v>
      </c>
      <c r="J1350" t="s">
        <v>27</v>
      </c>
      <c r="K1350" t="s">
        <v>28</v>
      </c>
      <c r="L1350" t="s">
        <v>29</v>
      </c>
      <c r="M1350" t="s">
        <v>34</v>
      </c>
      <c r="N1350" t="s">
        <v>31</v>
      </c>
      <c r="O1350" t="s">
        <v>32</v>
      </c>
      <c r="P1350">
        <v>10</v>
      </c>
      <c r="Q1350" s="4">
        <v>1500</v>
      </c>
      <c r="R1350" s="4">
        <v>150</v>
      </c>
      <c r="S1350" s="4">
        <v>600</v>
      </c>
      <c r="T1350" s="4">
        <v>900</v>
      </c>
      <c r="U1350">
        <v>121</v>
      </c>
      <c r="V1350">
        <v>0</v>
      </c>
      <c r="W1350" t="str">
        <f t="shared" si="21"/>
        <v>Not Back Order</v>
      </c>
      <c r="X1350" t="str">
        <f>IF(OR(A1350=2019,A1350=2018),IF(IFERROR(VLOOKUP(DATA!D1350,'Year Check'!B:B,1,FALSE),"0"),"1","0")," ")</f>
        <v>1</v>
      </c>
    </row>
    <row r="1351" spans="1:24" x14ac:dyDescent="0.25">
      <c r="A1351">
        <v>2018</v>
      </c>
      <c r="B1351">
        <v>1</v>
      </c>
      <c r="C1351" t="s">
        <v>79</v>
      </c>
      <c r="D1351">
        <v>59</v>
      </c>
      <c r="E1351" t="s">
        <v>45</v>
      </c>
      <c r="F1351" t="s">
        <v>24</v>
      </c>
      <c r="G1351">
        <v>1111893</v>
      </c>
      <c r="H1351" t="s">
        <v>41</v>
      </c>
      <c r="I1351" t="s">
        <v>42</v>
      </c>
      <c r="J1351" t="s">
        <v>27</v>
      </c>
      <c r="K1351" t="s">
        <v>28</v>
      </c>
      <c r="L1351" t="s">
        <v>29</v>
      </c>
      <c r="M1351" t="s">
        <v>39</v>
      </c>
      <c r="N1351" t="s">
        <v>49</v>
      </c>
      <c r="O1351" t="s">
        <v>32</v>
      </c>
      <c r="P1351">
        <v>884</v>
      </c>
      <c r="Q1351" s="4">
        <v>4816.5456756756757</v>
      </c>
      <c r="R1351" s="4">
        <v>5.4485810810810813</v>
      </c>
      <c r="S1351" s="4">
        <v>1926.6182702702704</v>
      </c>
      <c r="T1351" s="4">
        <v>2889.9274054054054</v>
      </c>
      <c r="U1351">
        <v>60</v>
      </c>
      <c r="V1351">
        <v>0</v>
      </c>
      <c r="W1351" t="str">
        <f t="shared" si="21"/>
        <v>Not Back Order</v>
      </c>
      <c r="X1351" t="str">
        <f>IF(OR(A1351=2019,A1351=2018),IF(IFERROR(VLOOKUP(DATA!D1351,'Year Check'!B:B,1,FALSE),"0"),"1","0")," ")</f>
        <v>1</v>
      </c>
    </row>
    <row r="1352" spans="1:24" x14ac:dyDescent="0.25">
      <c r="A1352">
        <v>2018</v>
      </c>
      <c r="B1352">
        <v>1</v>
      </c>
      <c r="C1352" t="s">
        <v>79</v>
      </c>
      <c r="D1352">
        <v>432</v>
      </c>
      <c r="E1352" t="s">
        <v>50</v>
      </c>
      <c r="F1352" t="s">
        <v>24</v>
      </c>
      <c r="G1352">
        <v>1112531</v>
      </c>
      <c r="H1352" t="s">
        <v>47</v>
      </c>
      <c r="I1352" t="s">
        <v>48</v>
      </c>
      <c r="J1352" t="s">
        <v>43</v>
      </c>
      <c r="K1352" t="s">
        <v>28</v>
      </c>
      <c r="L1352" t="s">
        <v>29</v>
      </c>
      <c r="M1352" t="s">
        <v>39</v>
      </c>
      <c r="N1352" t="s">
        <v>40</v>
      </c>
      <c r="O1352" t="s">
        <v>46</v>
      </c>
      <c r="P1352">
        <v>4</v>
      </c>
      <c r="Q1352" s="4">
        <v>2.5</v>
      </c>
      <c r="R1352" s="4">
        <v>0.625</v>
      </c>
      <c r="S1352" s="4">
        <v>1</v>
      </c>
      <c r="T1352" s="4">
        <v>1.5</v>
      </c>
      <c r="U1352">
        <v>121</v>
      </c>
      <c r="V1352">
        <v>0</v>
      </c>
      <c r="W1352" t="str">
        <f t="shared" si="21"/>
        <v>Not Back Order</v>
      </c>
      <c r="X1352" t="str">
        <f>IF(OR(A1352=2019,A1352=2018),IF(IFERROR(VLOOKUP(DATA!D1352,'Year Check'!B:B,1,FALSE),"0"),"1","0")," ")</f>
        <v>1</v>
      </c>
    </row>
    <row r="1353" spans="1:24" x14ac:dyDescent="0.25">
      <c r="A1353">
        <v>2018</v>
      </c>
      <c r="B1353">
        <v>1</v>
      </c>
      <c r="C1353" t="s">
        <v>79</v>
      </c>
      <c r="D1353">
        <v>433</v>
      </c>
      <c r="E1353" t="s">
        <v>50</v>
      </c>
      <c r="F1353" t="s">
        <v>67</v>
      </c>
      <c r="G1353">
        <v>1112531</v>
      </c>
      <c r="H1353" t="s">
        <v>47</v>
      </c>
      <c r="I1353" t="s">
        <v>48</v>
      </c>
      <c r="J1353" t="s">
        <v>43</v>
      </c>
      <c r="K1353" t="s">
        <v>28</v>
      </c>
      <c r="L1353" t="s">
        <v>29</v>
      </c>
      <c r="M1353" t="s">
        <v>39</v>
      </c>
      <c r="N1353" t="s">
        <v>40</v>
      </c>
      <c r="O1353" t="s">
        <v>46</v>
      </c>
      <c r="P1353">
        <v>4</v>
      </c>
      <c r="Q1353" s="4">
        <v>2.5</v>
      </c>
      <c r="R1353" s="4">
        <v>0.625</v>
      </c>
      <c r="S1353" s="4">
        <v>1</v>
      </c>
      <c r="T1353" s="4">
        <v>1.5</v>
      </c>
      <c r="U1353">
        <v>121</v>
      </c>
      <c r="V1353">
        <v>0</v>
      </c>
      <c r="W1353" t="str">
        <f t="shared" si="21"/>
        <v>Not Back Order</v>
      </c>
      <c r="X1353" t="str">
        <f>IF(OR(A1353=2019,A1353=2018),IF(IFERROR(VLOOKUP(DATA!D1353,'Year Check'!B:B,1,FALSE),"0"),"1","0")," ")</f>
        <v>1</v>
      </c>
    </row>
    <row r="1354" spans="1:24" x14ac:dyDescent="0.25">
      <c r="A1354">
        <v>2018</v>
      </c>
      <c r="B1354">
        <v>1</v>
      </c>
      <c r="C1354" t="s">
        <v>79</v>
      </c>
      <c r="D1354">
        <v>26</v>
      </c>
      <c r="E1354" t="s">
        <v>45</v>
      </c>
      <c r="F1354" t="s">
        <v>24</v>
      </c>
      <c r="G1354">
        <v>1112531</v>
      </c>
      <c r="H1354" t="s">
        <v>41</v>
      </c>
      <c r="I1354" t="s">
        <v>42</v>
      </c>
      <c r="J1354" t="s">
        <v>27</v>
      </c>
      <c r="K1354" t="s">
        <v>28</v>
      </c>
      <c r="L1354" t="s">
        <v>54</v>
      </c>
      <c r="M1354" t="s">
        <v>34</v>
      </c>
      <c r="N1354" t="s">
        <v>49</v>
      </c>
      <c r="O1354" t="s">
        <v>46</v>
      </c>
      <c r="P1354">
        <v>252</v>
      </c>
      <c r="Q1354" s="4">
        <v>3827.5059375000001</v>
      </c>
      <c r="R1354" s="4">
        <v>15.188515625000001</v>
      </c>
      <c r="S1354" s="4">
        <v>1531.002375</v>
      </c>
      <c r="T1354" s="4">
        <v>2296.5035625</v>
      </c>
      <c r="U1354">
        <v>250</v>
      </c>
      <c r="V1354">
        <v>0</v>
      </c>
      <c r="W1354" t="str">
        <f t="shared" si="21"/>
        <v>Not Back Order</v>
      </c>
      <c r="X1354" t="str">
        <f>IF(OR(A1354=2019,A1354=2018),IF(IFERROR(VLOOKUP(DATA!D1354,'Year Check'!B:B,1,FALSE),"0"),"1","0")," ")</f>
        <v>1</v>
      </c>
    </row>
    <row r="1355" spans="1:24" x14ac:dyDescent="0.25">
      <c r="A1355">
        <v>2018</v>
      </c>
      <c r="B1355">
        <v>1</v>
      </c>
      <c r="C1355" t="s">
        <v>79</v>
      </c>
      <c r="D1355">
        <v>34</v>
      </c>
      <c r="E1355" t="s">
        <v>45</v>
      </c>
      <c r="F1355" t="s">
        <v>33</v>
      </c>
      <c r="G1355">
        <v>1112531</v>
      </c>
      <c r="H1355" t="s">
        <v>41</v>
      </c>
      <c r="I1355" t="s">
        <v>42</v>
      </c>
      <c r="J1355" t="s">
        <v>27</v>
      </c>
      <c r="K1355" t="s">
        <v>28</v>
      </c>
      <c r="L1355" t="s">
        <v>54</v>
      </c>
      <c r="M1355" t="s">
        <v>34</v>
      </c>
      <c r="N1355" t="s">
        <v>49</v>
      </c>
      <c r="O1355" t="s">
        <v>46</v>
      </c>
      <c r="P1355">
        <v>228</v>
      </c>
      <c r="Q1355" s="4">
        <v>6327.8156896551718</v>
      </c>
      <c r="R1355" s="4">
        <v>27.753577586206895</v>
      </c>
      <c r="S1355" s="4">
        <v>2531.1262758620687</v>
      </c>
      <c r="T1355" s="4">
        <v>3796.6894137931031</v>
      </c>
      <c r="U1355">
        <v>386</v>
      </c>
      <c r="V1355">
        <v>0</v>
      </c>
      <c r="W1355" t="str">
        <f t="shared" si="21"/>
        <v>Not Back Order</v>
      </c>
      <c r="X1355" t="str">
        <f>IF(OR(A1355=2019,A1355=2018),IF(IFERROR(VLOOKUP(DATA!D1355,'Year Check'!B:B,1,FALSE),"0"),"1","0")," ")</f>
        <v>1</v>
      </c>
    </row>
    <row r="1356" spans="1:24" x14ac:dyDescent="0.25">
      <c r="A1356">
        <v>2018</v>
      </c>
      <c r="B1356">
        <v>1</v>
      </c>
      <c r="C1356" t="s">
        <v>79</v>
      </c>
      <c r="D1356">
        <v>52</v>
      </c>
      <c r="E1356" t="s">
        <v>45</v>
      </c>
      <c r="F1356" t="s">
        <v>58</v>
      </c>
      <c r="G1356">
        <v>1112531</v>
      </c>
      <c r="H1356" t="s">
        <v>41</v>
      </c>
      <c r="I1356" t="s">
        <v>42</v>
      </c>
      <c r="J1356" t="s">
        <v>27</v>
      </c>
      <c r="K1356" t="s">
        <v>28</v>
      </c>
      <c r="L1356" t="s">
        <v>54</v>
      </c>
      <c r="M1356" t="s">
        <v>34</v>
      </c>
      <c r="N1356" t="s">
        <v>49</v>
      </c>
      <c r="O1356" t="s">
        <v>32</v>
      </c>
      <c r="P1356">
        <v>851</v>
      </c>
      <c r="Q1356" s="4">
        <v>4310.6285263157897</v>
      </c>
      <c r="R1356" s="4">
        <v>5.0653684210526322</v>
      </c>
      <c r="S1356" s="4">
        <v>1724.2514105263158</v>
      </c>
      <c r="T1356" s="4">
        <v>2586.3771157894739</v>
      </c>
      <c r="U1356">
        <v>284</v>
      </c>
      <c r="V1356">
        <v>0</v>
      </c>
      <c r="W1356" t="str">
        <f t="shared" si="21"/>
        <v>Not Back Order</v>
      </c>
      <c r="X1356" t="str">
        <f>IF(OR(A1356=2019,A1356=2018),IF(IFERROR(VLOOKUP(DATA!D1356,'Year Check'!B:B,1,FALSE),"0"),"1","0")," ")</f>
        <v>1</v>
      </c>
    </row>
    <row r="1357" spans="1:24" x14ac:dyDescent="0.25">
      <c r="A1357">
        <v>2018</v>
      </c>
      <c r="B1357">
        <v>1</v>
      </c>
      <c r="C1357" t="s">
        <v>79</v>
      </c>
      <c r="D1357">
        <v>63</v>
      </c>
      <c r="E1357" t="s">
        <v>45</v>
      </c>
      <c r="F1357" t="s">
        <v>51</v>
      </c>
      <c r="G1357">
        <v>1112531</v>
      </c>
      <c r="H1357" t="s">
        <v>41</v>
      </c>
      <c r="I1357" t="s">
        <v>42</v>
      </c>
      <c r="J1357" t="s">
        <v>27</v>
      </c>
      <c r="K1357" t="s">
        <v>28</v>
      </c>
      <c r="L1357" t="s">
        <v>54</v>
      </c>
      <c r="M1357" t="s">
        <v>34</v>
      </c>
      <c r="N1357" t="s">
        <v>49</v>
      </c>
      <c r="O1357" t="s">
        <v>32</v>
      </c>
      <c r="P1357">
        <v>824</v>
      </c>
      <c r="Q1357" s="4">
        <v>3861.5048309178742</v>
      </c>
      <c r="R1357" s="4">
        <v>4.6862922705314007</v>
      </c>
      <c r="S1357" s="4">
        <v>1544.6019323671499</v>
      </c>
      <c r="T1357" s="4">
        <v>2316.9028985507243</v>
      </c>
      <c r="U1357">
        <v>243</v>
      </c>
      <c r="V1357">
        <v>0</v>
      </c>
      <c r="W1357" t="str">
        <f t="shared" si="21"/>
        <v>Not Back Order</v>
      </c>
      <c r="X1357" t="str">
        <f>IF(OR(A1357=2019,A1357=2018),IF(IFERROR(VLOOKUP(DATA!D1357,'Year Check'!B:B,1,FALSE),"0"),"1","0")," ")</f>
        <v>1</v>
      </c>
    </row>
    <row r="1358" spans="1:24" x14ac:dyDescent="0.25">
      <c r="A1358">
        <v>2018</v>
      </c>
      <c r="B1358">
        <v>1</v>
      </c>
      <c r="C1358" t="s">
        <v>79</v>
      </c>
      <c r="D1358">
        <v>184</v>
      </c>
      <c r="E1358" t="s">
        <v>23</v>
      </c>
      <c r="F1358" t="s">
        <v>24</v>
      </c>
      <c r="G1358">
        <v>1111171</v>
      </c>
      <c r="H1358" t="s">
        <v>47</v>
      </c>
      <c r="I1358" t="s">
        <v>59</v>
      </c>
      <c r="J1358" t="s">
        <v>27</v>
      </c>
      <c r="K1358" t="s">
        <v>28</v>
      </c>
      <c r="L1358" t="s">
        <v>38</v>
      </c>
      <c r="M1358" t="s">
        <v>30</v>
      </c>
      <c r="N1358" t="s">
        <v>31</v>
      </c>
      <c r="O1358" t="s">
        <v>46</v>
      </c>
      <c r="P1358">
        <v>0</v>
      </c>
      <c r="Q1358" s="4">
        <v>0</v>
      </c>
      <c r="R1358" s="4">
        <v>89.625</v>
      </c>
      <c r="S1358" s="4">
        <v>0</v>
      </c>
      <c r="T1358" s="4">
        <v>0</v>
      </c>
      <c r="U1358">
        <v>3</v>
      </c>
      <c r="V1358">
        <v>0</v>
      </c>
      <c r="W1358" t="str">
        <f t="shared" si="21"/>
        <v>Not Back Order</v>
      </c>
      <c r="X1358" t="str">
        <f>IF(OR(A1358=2019,A1358=2018),IF(IFERROR(VLOOKUP(DATA!D1358,'Year Check'!B:B,1,FALSE),"0"),"1","0")," ")</f>
        <v>1</v>
      </c>
    </row>
    <row r="1359" spans="1:24" x14ac:dyDescent="0.25">
      <c r="A1359">
        <v>2018</v>
      </c>
      <c r="B1359">
        <v>1</v>
      </c>
      <c r="C1359" t="s">
        <v>79</v>
      </c>
      <c r="D1359">
        <v>329</v>
      </c>
      <c r="E1359" t="s">
        <v>23</v>
      </c>
      <c r="F1359" t="s">
        <v>24</v>
      </c>
      <c r="G1359">
        <v>1111171</v>
      </c>
      <c r="H1359" t="s">
        <v>41</v>
      </c>
      <c r="I1359" t="s">
        <v>42</v>
      </c>
      <c r="J1359" t="s">
        <v>27</v>
      </c>
      <c r="K1359" t="s">
        <v>28</v>
      </c>
      <c r="L1359" t="s">
        <v>38</v>
      </c>
      <c r="M1359" t="s">
        <v>30</v>
      </c>
      <c r="N1359" t="s">
        <v>31</v>
      </c>
      <c r="O1359" t="s">
        <v>35</v>
      </c>
      <c r="P1359">
        <v>4</v>
      </c>
      <c r="Q1359" s="4">
        <v>30</v>
      </c>
      <c r="R1359" s="4">
        <v>7.5</v>
      </c>
      <c r="S1359" s="4">
        <v>12</v>
      </c>
      <c r="T1359" s="4">
        <v>18</v>
      </c>
      <c r="U1359">
        <v>0</v>
      </c>
      <c r="V1359">
        <v>0</v>
      </c>
      <c r="W1359" t="str">
        <f t="shared" si="21"/>
        <v>Not Back Order</v>
      </c>
      <c r="X1359" t="str">
        <f>IF(OR(A1359=2019,A1359=2018),IF(IFERROR(VLOOKUP(DATA!D1359,'Year Check'!B:B,1,FALSE),"0"),"1","0")," ")</f>
        <v>1</v>
      </c>
    </row>
    <row r="1360" spans="1:24" x14ac:dyDescent="0.25">
      <c r="A1360">
        <v>2018</v>
      </c>
      <c r="B1360">
        <v>1</v>
      </c>
      <c r="C1360" t="s">
        <v>79</v>
      </c>
      <c r="D1360">
        <v>223</v>
      </c>
      <c r="E1360" t="s">
        <v>45</v>
      </c>
      <c r="F1360" t="s">
        <v>24</v>
      </c>
      <c r="G1360">
        <v>1111112</v>
      </c>
      <c r="H1360" t="s">
        <v>41</v>
      </c>
      <c r="I1360" t="s">
        <v>42</v>
      </c>
      <c r="J1360" t="s">
        <v>43</v>
      </c>
      <c r="K1360" t="s">
        <v>28</v>
      </c>
      <c r="L1360" t="s">
        <v>29</v>
      </c>
      <c r="M1360" t="s">
        <v>34</v>
      </c>
      <c r="N1360" t="s">
        <v>40</v>
      </c>
      <c r="O1360" t="s">
        <v>35</v>
      </c>
      <c r="P1360">
        <v>10</v>
      </c>
      <c r="Q1360" s="4">
        <v>642.84285714285716</v>
      </c>
      <c r="R1360" s="4">
        <v>64.284285714285716</v>
      </c>
      <c r="S1360" s="4">
        <v>257.13714285714286</v>
      </c>
      <c r="T1360" s="4">
        <v>385.70571428571429</v>
      </c>
      <c r="U1360">
        <v>4</v>
      </c>
      <c r="V1360">
        <v>0</v>
      </c>
      <c r="W1360" t="str">
        <f t="shared" si="21"/>
        <v>Not Back Order</v>
      </c>
      <c r="X1360" t="str">
        <f>IF(OR(A1360=2019,A1360=2018),IF(IFERROR(VLOOKUP(DATA!D1360,'Year Check'!B:B,1,FALSE),"0"),"1","0")," ")</f>
        <v>1</v>
      </c>
    </row>
    <row r="1361" spans="1:24" x14ac:dyDescent="0.25">
      <c r="A1361">
        <v>2018</v>
      </c>
      <c r="B1361">
        <v>1</v>
      </c>
      <c r="C1361" t="s">
        <v>79</v>
      </c>
      <c r="D1361">
        <v>180</v>
      </c>
      <c r="E1361" t="s">
        <v>45</v>
      </c>
      <c r="F1361" t="s">
        <v>24</v>
      </c>
      <c r="G1361">
        <v>1111249</v>
      </c>
      <c r="H1361" t="s">
        <v>41</v>
      </c>
      <c r="I1361" t="s">
        <v>42</v>
      </c>
      <c r="J1361" t="s">
        <v>43</v>
      </c>
      <c r="K1361" t="s">
        <v>28</v>
      </c>
      <c r="L1361" t="s">
        <v>29</v>
      </c>
      <c r="M1361" t="s">
        <v>39</v>
      </c>
      <c r="N1361" t="s">
        <v>40</v>
      </c>
      <c r="O1361" t="s">
        <v>46</v>
      </c>
      <c r="P1361">
        <v>76</v>
      </c>
      <c r="Q1361" s="4">
        <v>322.52500000000003</v>
      </c>
      <c r="R1361" s="4">
        <v>4.2437500000000004</v>
      </c>
      <c r="S1361" s="4">
        <v>129.01000000000002</v>
      </c>
      <c r="T1361" s="4">
        <v>193.51500000000001</v>
      </c>
      <c r="U1361">
        <v>86</v>
      </c>
      <c r="V1361">
        <v>0</v>
      </c>
      <c r="W1361" t="str">
        <f t="shared" si="21"/>
        <v>Not Back Order</v>
      </c>
      <c r="X1361" t="str">
        <f>IF(OR(A1361=2019,A1361=2018),IF(IFERROR(VLOOKUP(DATA!D1361,'Year Check'!B:B,1,FALSE),"0"),"1","0")," ")</f>
        <v>1</v>
      </c>
    </row>
    <row r="1362" spans="1:24" x14ac:dyDescent="0.25">
      <c r="A1362">
        <v>2018</v>
      </c>
      <c r="B1362">
        <v>1</v>
      </c>
      <c r="C1362" t="s">
        <v>79</v>
      </c>
      <c r="D1362">
        <v>420</v>
      </c>
      <c r="E1362" t="s">
        <v>45</v>
      </c>
      <c r="F1362" t="s">
        <v>24</v>
      </c>
      <c r="G1362">
        <v>1112531</v>
      </c>
      <c r="H1362" t="s">
        <v>47</v>
      </c>
      <c r="I1362" t="s">
        <v>48</v>
      </c>
      <c r="J1362" t="s">
        <v>27</v>
      </c>
      <c r="K1362" t="s">
        <v>28</v>
      </c>
      <c r="L1362" t="s">
        <v>29</v>
      </c>
      <c r="M1362" t="s">
        <v>34</v>
      </c>
      <c r="N1362" t="s">
        <v>40</v>
      </c>
      <c r="O1362" t="s">
        <v>35</v>
      </c>
      <c r="P1362">
        <v>10</v>
      </c>
      <c r="Q1362" s="4">
        <v>62.857142857142854</v>
      </c>
      <c r="R1362" s="4">
        <v>6.2857142857142856</v>
      </c>
      <c r="S1362" s="4">
        <v>25.142857142857146</v>
      </c>
      <c r="T1362" s="4">
        <v>37.714285714285708</v>
      </c>
      <c r="U1362">
        <v>121</v>
      </c>
      <c r="V1362">
        <v>0</v>
      </c>
      <c r="W1362" t="str">
        <f t="shared" si="21"/>
        <v>Not Back Order</v>
      </c>
      <c r="X1362" t="str">
        <f>IF(OR(A1362=2019,A1362=2018),IF(IFERROR(VLOOKUP(DATA!D1362,'Year Check'!B:B,1,FALSE),"0"),"1","0")," ")</f>
        <v>1</v>
      </c>
    </row>
    <row r="1363" spans="1:24" x14ac:dyDescent="0.25">
      <c r="A1363">
        <v>2018</v>
      </c>
      <c r="B1363">
        <v>1</v>
      </c>
      <c r="C1363" t="s">
        <v>79</v>
      </c>
      <c r="D1363">
        <v>429</v>
      </c>
      <c r="E1363" t="s">
        <v>45</v>
      </c>
      <c r="F1363" t="s">
        <v>58</v>
      </c>
      <c r="G1363">
        <v>1112531</v>
      </c>
      <c r="H1363" t="s">
        <v>47</v>
      </c>
      <c r="I1363" t="s">
        <v>48</v>
      </c>
      <c r="J1363" t="s">
        <v>43</v>
      </c>
      <c r="K1363" t="s">
        <v>85</v>
      </c>
      <c r="L1363" t="s">
        <v>29</v>
      </c>
      <c r="M1363" t="s">
        <v>34</v>
      </c>
      <c r="N1363" t="s">
        <v>40</v>
      </c>
      <c r="O1363" t="s">
        <v>35</v>
      </c>
      <c r="P1363">
        <v>10</v>
      </c>
      <c r="Q1363" s="4">
        <v>3.5714285714285716</v>
      </c>
      <c r="R1363" s="4">
        <v>0.35714285714285715</v>
      </c>
      <c r="S1363" s="4">
        <v>1.4285714285714288</v>
      </c>
      <c r="T1363" s="4">
        <v>2.1428571428571428</v>
      </c>
      <c r="U1363">
        <v>0</v>
      </c>
      <c r="V1363">
        <v>0</v>
      </c>
      <c r="W1363" t="str">
        <f t="shared" si="21"/>
        <v>Not Back Order</v>
      </c>
      <c r="X1363" t="str">
        <f>IF(OR(A1363=2019,A1363=2018),IF(IFERROR(VLOOKUP(DATA!D1363,'Year Check'!B:B,1,FALSE),"0"),"1","0")," ")</f>
        <v>1</v>
      </c>
    </row>
    <row r="1364" spans="1:24" x14ac:dyDescent="0.25">
      <c r="A1364">
        <v>2018</v>
      </c>
      <c r="B1364">
        <v>1</v>
      </c>
      <c r="C1364" t="s">
        <v>79</v>
      </c>
      <c r="D1364">
        <v>152</v>
      </c>
      <c r="E1364" t="s">
        <v>45</v>
      </c>
      <c r="F1364" t="s">
        <v>24</v>
      </c>
      <c r="G1364">
        <v>1111112</v>
      </c>
      <c r="H1364" t="s">
        <v>47</v>
      </c>
      <c r="I1364" t="s">
        <v>59</v>
      </c>
      <c r="J1364" t="s">
        <v>27</v>
      </c>
      <c r="K1364" t="s">
        <v>28</v>
      </c>
      <c r="L1364" t="s">
        <v>54</v>
      </c>
      <c r="M1364" t="s">
        <v>34</v>
      </c>
      <c r="N1364" t="s">
        <v>40</v>
      </c>
      <c r="O1364" t="s">
        <v>35</v>
      </c>
      <c r="P1364">
        <v>19</v>
      </c>
      <c r="Q1364" s="4">
        <v>522.91304347826087</v>
      </c>
      <c r="R1364" s="4">
        <v>27.521739130434781</v>
      </c>
      <c r="S1364" s="4">
        <v>209.16521739130434</v>
      </c>
      <c r="T1364" s="4">
        <v>313.74782608695654</v>
      </c>
      <c r="U1364">
        <v>85</v>
      </c>
      <c r="V1364">
        <v>0</v>
      </c>
      <c r="W1364" t="str">
        <f t="shared" si="21"/>
        <v>Not Back Order</v>
      </c>
      <c r="X1364" t="str">
        <f>IF(OR(A1364=2019,A1364=2018),IF(IFERROR(VLOOKUP(DATA!D1364,'Year Check'!B:B,1,FALSE),"0"),"1","0")," ")</f>
        <v>1</v>
      </c>
    </row>
    <row r="1365" spans="1:24" x14ac:dyDescent="0.25">
      <c r="A1365">
        <v>2018</v>
      </c>
      <c r="B1365">
        <v>1</v>
      </c>
      <c r="C1365" t="s">
        <v>79</v>
      </c>
      <c r="D1365">
        <v>1</v>
      </c>
      <c r="E1365" t="s">
        <v>50</v>
      </c>
      <c r="F1365" t="s">
        <v>24</v>
      </c>
      <c r="G1365">
        <v>1111199</v>
      </c>
      <c r="H1365" t="s">
        <v>56</v>
      </c>
      <c r="I1365" t="s">
        <v>57</v>
      </c>
      <c r="J1365" t="s">
        <v>27</v>
      </c>
      <c r="K1365" t="s">
        <v>28</v>
      </c>
      <c r="L1365" t="s">
        <v>54</v>
      </c>
      <c r="M1365" t="s">
        <v>39</v>
      </c>
      <c r="N1365" t="s">
        <v>40</v>
      </c>
      <c r="O1365" t="s">
        <v>32</v>
      </c>
      <c r="P1365">
        <v>339</v>
      </c>
      <c r="Q1365" s="4">
        <v>38356.001807580178</v>
      </c>
      <c r="R1365" s="4">
        <v>113.14454810495627</v>
      </c>
      <c r="S1365" s="4">
        <v>15342.400723032071</v>
      </c>
      <c r="T1365" s="4">
        <v>23013.601084548107</v>
      </c>
      <c r="U1365">
        <v>839</v>
      </c>
      <c r="V1365">
        <v>0</v>
      </c>
      <c r="W1365" t="str">
        <f t="shared" si="21"/>
        <v>Not Back Order</v>
      </c>
      <c r="X1365" t="str">
        <f>IF(OR(A1365=2019,A1365=2018),IF(IFERROR(VLOOKUP(DATA!D1365,'Year Check'!B:B,1,FALSE),"0"),"1","0")," ")</f>
        <v>1</v>
      </c>
    </row>
    <row r="1366" spans="1:24" x14ac:dyDescent="0.25">
      <c r="A1366">
        <v>2018</v>
      </c>
      <c r="B1366">
        <v>1</v>
      </c>
      <c r="C1366" t="s">
        <v>79</v>
      </c>
      <c r="D1366">
        <v>8</v>
      </c>
      <c r="E1366" t="s">
        <v>50</v>
      </c>
      <c r="F1366" t="s">
        <v>24</v>
      </c>
      <c r="G1366">
        <v>1111199</v>
      </c>
      <c r="H1366" t="s">
        <v>56</v>
      </c>
      <c r="I1366" t="s">
        <v>57</v>
      </c>
      <c r="J1366" t="s">
        <v>27</v>
      </c>
      <c r="K1366" t="s">
        <v>28</v>
      </c>
      <c r="L1366" t="s">
        <v>54</v>
      </c>
      <c r="M1366" t="s">
        <v>39</v>
      </c>
      <c r="N1366" t="s">
        <v>49</v>
      </c>
      <c r="O1366" t="s">
        <v>32</v>
      </c>
      <c r="P1366">
        <v>855</v>
      </c>
      <c r="Q1366" s="4">
        <v>84089.518742724089</v>
      </c>
      <c r="R1366" s="4">
        <v>98.350314318975549</v>
      </c>
      <c r="S1366" s="4">
        <v>33635.807497089634</v>
      </c>
      <c r="T1366" s="4">
        <v>50453.711245634455</v>
      </c>
      <c r="U1366">
        <v>235</v>
      </c>
      <c r="V1366">
        <v>0</v>
      </c>
      <c r="W1366" t="str">
        <f t="shared" si="21"/>
        <v>Not Back Order</v>
      </c>
      <c r="X1366" t="str">
        <f>IF(OR(A1366=2019,A1366=2018),IF(IFERROR(VLOOKUP(DATA!D1366,'Year Check'!B:B,1,FALSE),"0"),"1","0")," ")</f>
        <v>1</v>
      </c>
    </row>
    <row r="1367" spans="1:24" x14ac:dyDescent="0.25">
      <c r="A1367">
        <v>2018</v>
      </c>
      <c r="B1367">
        <v>1</v>
      </c>
      <c r="C1367" t="s">
        <v>79</v>
      </c>
      <c r="D1367">
        <v>123</v>
      </c>
      <c r="E1367" t="s">
        <v>50</v>
      </c>
      <c r="F1367" t="s">
        <v>55</v>
      </c>
      <c r="G1367">
        <v>1111821</v>
      </c>
      <c r="H1367" t="s">
        <v>56</v>
      </c>
      <c r="I1367" t="s">
        <v>57</v>
      </c>
      <c r="J1367" t="s">
        <v>27</v>
      </c>
      <c r="K1367" t="s">
        <v>28</v>
      </c>
      <c r="L1367" t="s">
        <v>54</v>
      </c>
      <c r="M1367" t="s">
        <v>39</v>
      </c>
      <c r="N1367" t="s">
        <v>31</v>
      </c>
      <c r="O1367" t="s">
        <v>32</v>
      </c>
      <c r="P1367">
        <v>117</v>
      </c>
      <c r="Q1367" s="4">
        <v>7764.545454545454</v>
      </c>
      <c r="R1367" s="4">
        <v>66.36363636363636</v>
      </c>
      <c r="S1367" s="4">
        <v>3105.818181818182</v>
      </c>
      <c r="T1367" s="4">
        <v>4658.7272727272721</v>
      </c>
      <c r="U1367">
        <v>121</v>
      </c>
      <c r="V1367">
        <v>0</v>
      </c>
      <c r="W1367" t="str">
        <f t="shared" si="21"/>
        <v>Not Back Order</v>
      </c>
      <c r="X1367" t="str">
        <f>IF(OR(A1367=2019,A1367=2018),IF(IFERROR(VLOOKUP(DATA!D1367,'Year Check'!B:B,1,FALSE),"0"),"1","0")," ")</f>
        <v>1</v>
      </c>
    </row>
    <row r="1368" spans="1:24" x14ac:dyDescent="0.25">
      <c r="A1368">
        <v>2018</v>
      </c>
      <c r="B1368">
        <v>1</v>
      </c>
      <c r="C1368" t="s">
        <v>79</v>
      </c>
      <c r="D1368">
        <v>126</v>
      </c>
      <c r="E1368" t="s">
        <v>50</v>
      </c>
      <c r="F1368" t="s">
        <v>55</v>
      </c>
      <c r="G1368">
        <v>1111199</v>
      </c>
      <c r="H1368" t="s">
        <v>56</v>
      </c>
      <c r="I1368" t="s">
        <v>57</v>
      </c>
      <c r="J1368" t="s">
        <v>27</v>
      </c>
      <c r="K1368" t="s">
        <v>28</v>
      </c>
      <c r="L1368" t="s">
        <v>54</v>
      </c>
      <c r="M1368" t="s">
        <v>39</v>
      </c>
      <c r="N1368" t="s">
        <v>49</v>
      </c>
      <c r="O1368" t="s">
        <v>32</v>
      </c>
      <c r="P1368">
        <v>24</v>
      </c>
      <c r="Q1368" s="4">
        <v>844.28571428571433</v>
      </c>
      <c r="R1368" s="4">
        <v>35.178571428571431</v>
      </c>
      <c r="S1368" s="4">
        <v>337.71428571428578</v>
      </c>
      <c r="T1368" s="4">
        <v>506.57142857142856</v>
      </c>
      <c r="U1368">
        <v>2</v>
      </c>
      <c r="V1368">
        <v>0</v>
      </c>
      <c r="W1368" t="str">
        <f t="shared" si="21"/>
        <v>Not Back Order</v>
      </c>
      <c r="X1368" t="str">
        <f>IF(OR(A1368=2019,A1368=2018),IF(IFERROR(VLOOKUP(DATA!D1368,'Year Check'!B:B,1,FALSE),"0"),"1","0")," ")</f>
        <v>1</v>
      </c>
    </row>
    <row r="1369" spans="1:24" x14ac:dyDescent="0.25">
      <c r="A1369">
        <v>2018</v>
      </c>
      <c r="B1369">
        <v>1</v>
      </c>
      <c r="C1369" t="s">
        <v>79</v>
      </c>
      <c r="D1369">
        <v>133</v>
      </c>
      <c r="E1369" t="s">
        <v>50</v>
      </c>
      <c r="F1369" t="s">
        <v>24</v>
      </c>
      <c r="G1369">
        <v>1111821</v>
      </c>
      <c r="H1369" t="s">
        <v>56</v>
      </c>
      <c r="I1369" t="s">
        <v>57</v>
      </c>
      <c r="J1369" t="s">
        <v>27</v>
      </c>
      <c r="K1369" t="s">
        <v>28</v>
      </c>
      <c r="L1369" t="s">
        <v>54</v>
      </c>
      <c r="M1369" t="s">
        <v>39</v>
      </c>
      <c r="N1369" t="s">
        <v>31</v>
      </c>
      <c r="O1369" t="s">
        <v>32</v>
      </c>
      <c r="P1369">
        <v>81</v>
      </c>
      <c r="Q1369" s="4">
        <v>827.91529411764702</v>
      </c>
      <c r="R1369" s="4">
        <v>10.221176470588235</v>
      </c>
      <c r="S1369" s="4">
        <v>331.16611764705885</v>
      </c>
      <c r="T1369" s="4">
        <v>496.74917647058817</v>
      </c>
      <c r="U1369">
        <v>88</v>
      </c>
      <c r="V1369">
        <v>0</v>
      </c>
      <c r="W1369" t="str">
        <f t="shared" si="21"/>
        <v>Not Back Order</v>
      </c>
      <c r="X1369" t="str">
        <f>IF(OR(A1369=2019,A1369=2018),IF(IFERROR(VLOOKUP(DATA!D1369,'Year Check'!B:B,1,FALSE),"0"),"1","0")," ")</f>
        <v>1</v>
      </c>
    </row>
    <row r="1370" spans="1:24" x14ac:dyDescent="0.25">
      <c r="A1370">
        <v>2018</v>
      </c>
      <c r="B1370">
        <v>1</v>
      </c>
      <c r="C1370" t="s">
        <v>79</v>
      </c>
      <c r="D1370">
        <v>169</v>
      </c>
      <c r="E1370" t="s">
        <v>50</v>
      </c>
      <c r="F1370" t="s">
        <v>55</v>
      </c>
      <c r="G1370">
        <v>1111199</v>
      </c>
      <c r="H1370" t="s">
        <v>56</v>
      </c>
      <c r="I1370" t="s">
        <v>57</v>
      </c>
      <c r="J1370" t="s">
        <v>27</v>
      </c>
      <c r="K1370" t="s">
        <v>28</v>
      </c>
      <c r="L1370" t="s">
        <v>54</v>
      </c>
      <c r="M1370" t="s">
        <v>39</v>
      </c>
      <c r="N1370" t="s">
        <v>40</v>
      </c>
      <c r="O1370" t="s">
        <v>32</v>
      </c>
      <c r="P1370">
        <v>81</v>
      </c>
      <c r="Q1370" s="4">
        <v>447.40588235294115</v>
      </c>
      <c r="R1370" s="4">
        <v>5.5235294117647058</v>
      </c>
      <c r="S1370" s="4">
        <v>178.96235294117645</v>
      </c>
      <c r="T1370" s="4">
        <v>268.4435294117647</v>
      </c>
      <c r="U1370">
        <v>121</v>
      </c>
      <c r="V1370">
        <v>0</v>
      </c>
      <c r="W1370" t="str">
        <f t="shared" si="21"/>
        <v>Not Back Order</v>
      </c>
      <c r="X1370" t="str">
        <f>IF(OR(A1370=2019,A1370=2018),IF(IFERROR(VLOOKUP(DATA!D1370,'Year Check'!B:B,1,FALSE),"0"),"1","0")," ")</f>
        <v>1</v>
      </c>
    </row>
    <row r="1371" spans="1:24" x14ac:dyDescent="0.25">
      <c r="A1371">
        <v>2018</v>
      </c>
      <c r="B1371">
        <v>1</v>
      </c>
      <c r="C1371" t="s">
        <v>79</v>
      </c>
      <c r="D1371">
        <v>177</v>
      </c>
      <c r="E1371" t="s">
        <v>50</v>
      </c>
      <c r="F1371" t="s">
        <v>24</v>
      </c>
      <c r="G1371">
        <v>1111194</v>
      </c>
      <c r="H1371" t="s">
        <v>56</v>
      </c>
      <c r="I1371" t="s">
        <v>57</v>
      </c>
      <c r="J1371" t="s">
        <v>43</v>
      </c>
      <c r="K1371" t="s">
        <v>28</v>
      </c>
      <c r="L1371" t="s">
        <v>38</v>
      </c>
      <c r="M1371" t="s">
        <v>30</v>
      </c>
      <c r="N1371" t="s">
        <v>40</v>
      </c>
      <c r="O1371" t="s">
        <v>35</v>
      </c>
      <c r="P1371">
        <v>78</v>
      </c>
      <c r="Q1371" s="4">
        <v>370.40487804878046</v>
      </c>
      <c r="R1371" s="4">
        <v>4.7487804878048774</v>
      </c>
      <c r="S1371" s="4">
        <v>148.16195121951219</v>
      </c>
      <c r="T1371" s="4">
        <v>222.24292682926827</v>
      </c>
      <c r="U1371">
        <v>88</v>
      </c>
      <c r="V1371">
        <v>0</v>
      </c>
      <c r="W1371" t="str">
        <f t="shared" si="21"/>
        <v>Not Back Order</v>
      </c>
      <c r="X1371" t="str">
        <f>IF(OR(A1371=2019,A1371=2018),IF(IFERROR(VLOOKUP(DATA!D1371,'Year Check'!B:B,1,FALSE),"0"),"1","0")," ")</f>
        <v>1</v>
      </c>
    </row>
    <row r="1372" spans="1:24" x14ac:dyDescent="0.25">
      <c r="A1372">
        <v>2018</v>
      </c>
      <c r="B1372">
        <v>1</v>
      </c>
      <c r="C1372" t="s">
        <v>79</v>
      </c>
      <c r="D1372">
        <v>159</v>
      </c>
      <c r="E1372" t="s">
        <v>45</v>
      </c>
      <c r="F1372" t="s">
        <v>33</v>
      </c>
      <c r="G1372">
        <v>1111893</v>
      </c>
      <c r="H1372" t="s">
        <v>47</v>
      </c>
      <c r="I1372" t="s">
        <v>48</v>
      </c>
      <c r="J1372" t="s">
        <v>43</v>
      </c>
      <c r="K1372" t="s">
        <v>28</v>
      </c>
      <c r="L1372" t="s">
        <v>29</v>
      </c>
      <c r="M1372" t="s">
        <v>30</v>
      </c>
      <c r="N1372" t="s">
        <v>49</v>
      </c>
      <c r="O1372" t="s">
        <v>32</v>
      </c>
      <c r="P1372">
        <v>19</v>
      </c>
      <c r="Q1372" s="4">
        <v>439.47826086956519</v>
      </c>
      <c r="R1372" s="4">
        <v>23.130434782608695</v>
      </c>
      <c r="S1372" s="4">
        <v>175.7913043478261</v>
      </c>
      <c r="T1372" s="4">
        <v>263.68695652173909</v>
      </c>
      <c r="U1372">
        <v>88</v>
      </c>
      <c r="V1372">
        <v>0</v>
      </c>
      <c r="W1372" t="str">
        <f t="shared" si="21"/>
        <v>Not Back Order</v>
      </c>
      <c r="X1372" t="str">
        <f>IF(OR(A1372=2019,A1372=2018),IF(IFERROR(VLOOKUP(DATA!D1372,'Year Check'!B:B,1,FALSE),"0"),"1","0")," ")</f>
        <v>1</v>
      </c>
    </row>
    <row r="1373" spans="1:24" x14ac:dyDescent="0.25">
      <c r="A1373">
        <v>2018</v>
      </c>
      <c r="B1373">
        <v>1</v>
      </c>
      <c r="C1373" t="s">
        <v>79</v>
      </c>
      <c r="D1373">
        <v>182</v>
      </c>
      <c r="E1373" t="s">
        <v>45</v>
      </c>
      <c r="F1373" t="s">
        <v>33</v>
      </c>
      <c r="G1373">
        <v>1111893</v>
      </c>
      <c r="H1373" t="s">
        <v>56</v>
      </c>
      <c r="I1373" t="s">
        <v>63</v>
      </c>
      <c r="J1373" t="s">
        <v>43</v>
      </c>
      <c r="K1373" t="s">
        <v>28</v>
      </c>
      <c r="L1373" t="s">
        <v>29</v>
      </c>
      <c r="M1373" t="s">
        <v>30</v>
      </c>
      <c r="N1373" t="s">
        <v>49</v>
      </c>
      <c r="O1373" t="s">
        <v>32</v>
      </c>
      <c r="P1373">
        <v>85</v>
      </c>
      <c r="Q1373" s="4">
        <v>322.80898876404495</v>
      </c>
      <c r="R1373" s="4">
        <v>3.797752808988764</v>
      </c>
      <c r="S1373" s="4">
        <v>129.123595505618</v>
      </c>
      <c r="T1373" s="4">
        <v>193.68539325842696</v>
      </c>
      <c r="U1373">
        <v>80</v>
      </c>
      <c r="V1373">
        <v>0</v>
      </c>
      <c r="W1373" t="str">
        <f t="shared" si="21"/>
        <v>Not Back Order</v>
      </c>
      <c r="X1373" t="str">
        <f>IF(OR(A1373=2019,A1373=2018),IF(IFERROR(VLOOKUP(DATA!D1373,'Year Check'!B:B,1,FALSE),"0"),"1","0")," ")</f>
        <v>1</v>
      </c>
    </row>
    <row r="1374" spans="1:24" x14ac:dyDescent="0.25">
      <c r="A1374">
        <v>2018</v>
      </c>
      <c r="B1374">
        <v>1</v>
      </c>
      <c r="C1374" t="s">
        <v>79</v>
      </c>
      <c r="D1374">
        <v>196</v>
      </c>
      <c r="E1374" t="s">
        <v>45</v>
      </c>
      <c r="F1374" t="s">
        <v>33</v>
      </c>
      <c r="G1374">
        <v>1111893</v>
      </c>
      <c r="H1374" t="s">
        <v>25</v>
      </c>
      <c r="I1374" t="s">
        <v>26</v>
      </c>
      <c r="J1374" t="s">
        <v>27</v>
      </c>
      <c r="K1374" t="s">
        <v>28</v>
      </c>
      <c r="L1374" t="s">
        <v>29</v>
      </c>
      <c r="M1374" t="s">
        <v>30</v>
      </c>
      <c r="N1374" t="s">
        <v>49</v>
      </c>
      <c r="O1374" t="s">
        <v>32</v>
      </c>
      <c r="P1374">
        <v>82</v>
      </c>
      <c r="Q1374" s="4">
        <v>10906</v>
      </c>
      <c r="R1374" s="4">
        <v>133</v>
      </c>
      <c r="S1374" s="4">
        <v>4362.4000000000005</v>
      </c>
      <c r="T1374" s="4">
        <v>6543.5999999999995</v>
      </c>
      <c r="U1374">
        <v>4</v>
      </c>
      <c r="V1374">
        <v>0</v>
      </c>
      <c r="W1374" t="str">
        <f t="shared" si="21"/>
        <v>Not Back Order</v>
      </c>
      <c r="X1374" t="str">
        <f>IF(OR(A1374=2019,A1374=2018),IF(IFERROR(VLOOKUP(DATA!D1374,'Year Check'!B:B,1,FALSE),"0"),"1","0")," ")</f>
        <v>1</v>
      </c>
    </row>
    <row r="1375" spans="1:24" x14ac:dyDescent="0.25">
      <c r="A1375">
        <v>2018</v>
      </c>
      <c r="B1375">
        <v>1</v>
      </c>
      <c r="C1375" t="s">
        <v>79</v>
      </c>
      <c r="D1375">
        <v>5</v>
      </c>
      <c r="E1375" t="s">
        <v>45</v>
      </c>
      <c r="F1375" t="s">
        <v>24</v>
      </c>
      <c r="G1375">
        <v>1111893</v>
      </c>
      <c r="H1375" t="s">
        <v>41</v>
      </c>
      <c r="I1375" t="s">
        <v>42</v>
      </c>
      <c r="J1375" t="s">
        <v>27</v>
      </c>
      <c r="K1375" t="s">
        <v>28</v>
      </c>
      <c r="L1375" t="s">
        <v>54</v>
      </c>
      <c r="M1375" t="s">
        <v>30</v>
      </c>
      <c r="N1375" t="s">
        <v>49</v>
      </c>
      <c r="O1375" t="s">
        <v>32</v>
      </c>
      <c r="P1375">
        <v>889</v>
      </c>
      <c r="Q1375" s="4">
        <v>84917.946998880187</v>
      </c>
      <c r="R1375" s="4">
        <v>95.520750279955209</v>
      </c>
      <c r="S1375" s="4">
        <v>33967.178799552079</v>
      </c>
      <c r="T1375" s="4">
        <v>50950.768199328108</v>
      </c>
      <c r="U1375">
        <v>883</v>
      </c>
      <c r="V1375">
        <v>0</v>
      </c>
      <c r="W1375" t="str">
        <f t="shared" si="21"/>
        <v>Not Back Order</v>
      </c>
      <c r="X1375" t="str">
        <f>IF(OR(A1375=2019,A1375=2018),IF(IFERROR(VLOOKUP(DATA!D1375,'Year Check'!B:B,1,FALSE),"0"),"1","0")," ")</f>
        <v>1</v>
      </c>
    </row>
    <row r="1376" spans="1:24" x14ac:dyDescent="0.25">
      <c r="A1376">
        <v>2018</v>
      </c>
      <c r="B1376">
        <v>1</v>
      </c>
      <c r="C1376" t="s">
        <v>79</v>
      </c>
      <c r="D1376">
        <v>87</v>
      </c>
      <c r="E1376" t="s">
        <v>45</v>
      </c>
      <c r="F1376" t="s">
        <v>24</v>
      </c>
      <c r="G1376">
        <v>1111893</v>
      </c>
      <c r="H1376" t="s">
        <v>41</v>
      </c>
      <c r="I1376" t="s">
        <v>42</v>
      </c>
      <c r="J1376" t="s">
        <v>27</v>
      </c>
      <c r="K1376" t="s">
        <v>28</v>
      </c>
      <c r="L1376" t="s">
        <v>29</v>
      </c>
      <c r="M1376" t="s">
        <v>30</v>
      </c>
      <c r="N1376" t="s">
        <v>49</v>
      </c>
      <c r="O1376" t="s">
        <v>32</v>
      </c>
      <c r="P1376">
        <v>51</v>
      </c>
      <c r="Q1376" s="4">
        <v>1884.4963636363636</v>
      </c>
      <c r="R1376" s="4">
        <v>36.950909090909093</v>
      </c>
      <c r="S1376" s="4">
        <v>753.79854545454555</v>
      </c>
      <c r="T1376" s="4">
        <v>1130.6978181818181</v>
      </c>
      <c r="U1376">
        <v>43</v>
      </c>
      <c r="V1376">
        <v>0</v>
      </c>
      <c r="W1376" t="str">
        <f t="shared" si="21"/>
        <v>Not Back Order</v>
      </c>
      <c r="X1376" t="str">
        <f>IF(OR(A1376=2019,A1376=2018),IF(IFERROR(VLOOKUP(DATA!D1376,'Year Check'!B:B,1,FALSE),"0"),"1","0")," ")</f>
        <v>1</v>
      </c>
    </row>
    <row r="1377" spans="1:24" x14ac:dyDescent="0.25">
      <c r="A1377">
        <v>2018</v>
      </c>
      <c r="B1377">
        <v>1</v>
      </c>
      <c r="C1377" t="s">
        <v>79</v>
      </c>
      <c r="D1377">
        <v>389</v>
      </c>
      <c r="E1377" t="s">
        <v>23</v>
      </c>
      <c r="F1377" t="s">
        <v>33</v>
      </c>
      <c r="G1377">
        <v>1111185</v>
      </c>
      <c r="H1377" t="s">
        <v>25</v>
      </c>
      <c r="I1377" t="s">
        <v>26</v>
      </c>
      <c r="J1377" t="s">
        <v>27</v>
      </c>
      <c r="K1377" t="s">
        <v>28</v>
      </c>
      <c r="L1377" t="s">
        <v>29</v>
      </c>
      <c r="M1377" t="s">
        <v>34</v>
      </c>
      <c r="N1377" t="s">
        <v>40</v>
      </c>
      <c r="O1377" t="s">
        <v>35</v>
      </c>
      <c r="P1377">
        <v>4</v>
      </c>
      <c r="Q1377" s="4">
        <v>532</v>
      </c>
      <c r="R1377" s="4">
        <v>133</v>
      </c>
      <c r="S1377" s="4">
        <v>212.8</v>
      </c>
      <c r="T1377" s="4">
        <v>319.2</v>
      </c>
      <c r="U1377">
        <v>121</v>
      </c>
      <c r="V1377">
        <v>0</v>
      </c>
      <c r="W1377" t="str">
        <f t="shared" si="21"/>
        <v>Not Back Order</v>
      </c>
      <c r="X1377" t="str">
        <f>IF(OR(A1377=2019,A1377=2018),IF(IFERROR(VLOOKUP(DATA!D1377,'Year Check'!B:B,1,FALSE),"0"),"1","0")," ")</f>
        <v>1</v>
      </c>
    </row>
    <row r="1378" spans="1:24" x14ac:dyDescent="0.25">
      <c r="A1378">
        <v>2018</v>
      </c>
      <c r="B1378">
        <v>1</v>
      </c>
      <c r="C1378" t="s">
        <v>79</v>
      </c>
      <c r="D1378">
        <v>193</v>
      </c>
      <c r="E1378" t="s">
        <v>23</v>
      </c>
      <c r="F1378" t="s">
        <v>24</v>
      </c>
      <c r="G1378">
        <v>1111171</v>
      </c>
      <c r="H1378" t="s">
        <v>25</v>
      </c>
      <c r="I1378" t="s">
        <v>26</v>
      </c>
      <c r="J1378" t="s">
        <v>27</v>
      </c>
      <c r="K1378" t="s">
        <v>28</v>
      </c>
      <c r="L1378" t="s">
        <v>29</v>
      </c>
      <c r="M1378" t="s">
        <v>30</v>
      </c>
      <c r="N1378" t="s">
        <v>31</v>
      </c>
      <c r="O1378" t="s">
        <v>46</v>
      </c>
      <c r="P1378">
        <v>0</v>
      </c>
      <c r="Q1378" s="4">
        <v>0</v>
      </c>
      <c r="R1378" s="4">
        <v>150</v>
      </c>
      <c r="S1378" s="4">
        <v>0</v>
      </c>
      <c r="T1378" s="4">
        <v>0</v>
      </c>
      <c r="U1378">
        <v>3</v>
      </c>
      <c r="V1378">
        <v>0</v>
      </c>
      <c r="W1378" t="str">
        <f t="shared" si="21"/>
        <v>Not Back Order</v>
      </c>
      <c r="X1378" t="str">
        <f>IF(OR(A1378=2019,A1378=2018),IF(IFERROR(VLOOKUP(DATA!D1378,'Year Check'!B:B,1,FALSE),"0"),"1","0")," ")</f>
        <v>1</v>
      </c>
    </row>
    <row r="1379" spans="1:24" x14ac:dyDescent="0.25">
      <c r="A1379">
        <v>2018</v>
      </c>
      <c r="B1379">
        <v>1</v>
      </c>
      <c r="C1379" t="s">
        <v>79</v>
      </c>
      <c r="D1379">
        <v>247</v>
      </c>
      <c r="E1379" t="s">
        <v>23</v>
      </c>
      <c r="F1379" t="s">
        <v>24</v>
      </c>
      <c r="G1379">
        <v>1111171</v>
      </c>
      <c r="H1379" t="s">
        <v>25</v>
      </c>
      <c r="I1379" t="s">
        <v>26</v>
      </c>
      <c r="J1379" t="s">
        <v>27</v>
      </c>
      <c r="K1379" t="s">
        <v>28</v>
      </c>
      <c r="L1379" t="s">
        <v>29</v>
      </c>
      <c r="M1379" t="s">
        <v>30</v>
      </c>
      <c r="N1379" t="s">
        <v>31</v>
      </c>
      <c r="O1379" t="s">
        <v>35</v>
      </c>
      <c r="P1379">
        <v>-1</v>
      </c>
      <c r="Q1379" s="4">
        <v>-283.33333333333331</v>
      </c>
      <c r="R1379" s="4">
        <v>283.33333333333331</v>
      </c>
      <c r="S1379" s="4">
        <v>-113.33333333333334</v>
      </c>
      <c r="T1379" s="4">
        <v>-169.99999999999997</v>
      </c>
      <c r="U1379">
        <v>0</v>
      </c>
      <c r="V1379">
        <v>0</v>
      </c>
      <c r="W1379" t="str">
        <f t="shared" si="21"/>
        <v>Back Order</v>
      </c>
      <c r="X1379" t="str">
        <f>IF(OR(A1379=2019,A1379=2018),IF(IFERROR(VLOOKUP(DATA!D1379,'Year Check'!B:B,1,FALSE),"0"),"1","0")," ")</f>
        <v>1</v>
      </c>
    </row>
    <row r="1380" spans="1:24" x14ac:dyDescent="0.25">
      <c r="A1380">
        <v>2018</v>
      </c>
      <c r="B1380">
        <v>1</v>
      </c>
      <c r="C1380" t="s">
        <v>79</v>
      </c>
      <c r="D1380">
        <v>314</v>
      </c>
      <c r="E1380" t="s">
        <v>23</v>
      </c>
      <c r="F1380" t="s">
        <v>24</v>
      </c>
      <c r="G1380">
        <v>1111171</v>
      </c>
      <c r="H1380" t="s">
        <v>25</v>
      </c>
      <c r="I1380" t="s">
        <v>26</v>
      </c>
      <c r="J1380" t="s">
        <v>27</v>
      </c>
      <c r="K1380" t="s">
        <v>28</v>
      </c>
      <c r="L1380" t="s">
        <v>29</v>
      </c>
      <c r="M1380" t="s">
        <v>30</v>
      </c>
      <c r="N1380" t="s">
        <v>31</v>
      </c>
      <c r="O1380" t="s">
        <v>35</v>
      </c>
      <c r="P1380">
        <v>4</v>
      </c>
      <c r="Q1380" s="4">
        <v>532</v>
      </c>
      <c r="R1380" s="4">
        <v>133</v>
      </c>
      <c r="S1380" s="4">
        <v>212.8</v>
      </c>
      <c r="T1380" s="4">
        <v>319.2</v>
      </c>
      <c r="U1380">
        <v>2</v>
      </c>
      <c r="V1380">
        <v>0</v>
      </c>
      <c r="W1380" t="str">
        <f t="shared" si="21"/>
        <v>Not Back Order</v>
      </c>
      <c r="X1380" t="str">
        <f>IF(OR(A1380=2019,A1380=2018),IF(IFERROR(VLOOKUP(DATA!D1380,'Year Check'!B:B,1,FALSE),"0"),"1","0")," ")</f>
        <v>1</v>
      </c>
    </row>
    <row r="1381" spans="1:24" x14ac:dyDescent="0.25">
      <c r="A1381">
        <v>2018</v>
      </c>
      <c r="B1381">
        <v>1</v>
      </c>
      <c r="C1381" t="s">
        <v>79</v>
      </c>
      <c r="D1381">
        <v>315</v>
      </c>
      <c r="E1381" t="s">
        <v>23</v>
      </c>
      <c r="F1381" t="s">
        <v>24</v>
      </c>
      <c r="G1381">
        <v>1111171</v>
      </c>
      <c r="H1381" t="s">
        <v>41</v>
      </c>
      <c r="I1381" t="s">
        <v>42</v>
      </c>
      <c r="J1381" t="s">
        <v>43</v>
      </c>
      <c r="K1381" t="s">
        <v>28</v>
      </c>
      <c r="L1381" t="s">
        <v>29</v>
      </c>
      <c r="M1381" t="s">
        <v>30</v>
      </c>
      <c r="N1381" t="s">
        <v>40</v>
      </c>
      <c r="O1381" t="s">
        <v>35</v>
      </c>
      <c r="P1381">
        <v>4</v>
      </c>
      <c r="Q1381" s="4">
        <v>33.125</v>
      </c>
      <c r="R1381" s="4">
        <v>8.28125</v>
      </c>
      <c r="S1381" s="4">
        <v>13.25</v>
      </c>
      <c r="T1381" s="4">
        <v>19.875</v>
      </c>
      <c r="U1381">
        <v>0</v>
      </c>
      <c r="V1381">
        <v>0</v>
      </c>
      <c r="W1381" t="str">
        <f t="shared" si="21"/>
        <v>Not Back Order</v>
      </c>
      <c r="X1381" t="str">
        <f>IF(OR(A1381=2019,A1381=2018),IF(IFERROR(VLOOKUP(DATA!D1381,'Year Check'!B:B,1,FALSE),"0"),"1","0")," ")</f>
        <v>1</v>
      </c>
    </row>
    <row r="1382" spans="1:24" x14ac:dyDescent="0.25">
      <c r="A1382">
        <v>2018</v>
      </c>
      <c r="B1382">
        <v>1</v>
      </c>
      <c r="C1382" t="s">
        <v>79</v>
      </c>
      <c r="D1382">
        <v>669</v>
      </c>
      <c r="E1382" t="s">
        <v>23</v>
      </c>
      <c r="F1382" t="s">
        <v>24</v>
      </c>
      <c r="G1382">
        <v>1111171</v>
      </c>
      <c r="H1382" t="s">
        <v>56</v>
      </c>
      <c r="I1382" t="s">
        <v>63</v>
      </c>
      <c r="J1382" t="s">
        <v>43</v>
      </c>
      <c r="K1382" t="s">
        <v>28</v>
      </c>
      <c r="L1382" t="s">
        <v>38</v>
      </c>
      <c r="M1382" t="s">
        <v>30</v>
      </c>
      <c r="N1382" t="s">
        <v>31</v>
      </c>
      <c r="O1382" t="s">
        <v>46</v>
      </c>
      <c r="P1382">
        <v>-4</v>
      </c>
      <c r="Q1382" s="4">
        <v>0</v>
      </c>
      <c r="R1382" s="4"/>
      <c r="S1382" s="4">
        <v>0</v>
      </c>
      <c r="T1382" s="4">
        <v>0</v>
      </c>
      <c r="U1382">
        <v>1</v>
      </c>
      <c r="V1382">
        <v>0</v>
      </c>
      <c r="W1382" t="str">
        <f t="shared" si="21"/>
        <v>Back Order</v>
      </c>
      <c r="X1382" t="str">
        <f>IF(OR(A1382=2019,A1382=2018),IF(IFERROR(VLOOKUP(DATA!D1382,'Year Check'!B:B,1,FALSE),"0"),"1","0")," ")</f>
        <v>1</v>
      </c>
    </row>
    <row r="1383" spans="1:24" x14ac:dyDescent="0.25">
      <c r="A1383">
        <v>2018</v>
      </c>
      <c r="B1383">
        <v>1</v>
      </c>
      <c r="C1383" t="s">
        <v>79</v>
      </c>
      <c r="D1383">
        <v>338</v>
      </c>
      <c r="E1383" t="s">
        <v>50</v>
      </c>
      <c r="F1383" t="s">
        <v>24</v>
      </c>
      <c r="G1383">
        <v>1111185</v>
      </c>
      <c r="H1383" t="s">
        <v>25</v>
      </c>
      <c r="I1383" t="s">
        <v>26</v>
      </c>
      <c r="J1383" t="s">
        <v>27</v>
      </c>
      <c r="K1383" t="s">
        <v>28</v>
      </c>
      <c r="L1383" t="s">
        <v>29</v>
      </c>
      <c r="M1383" t="s">
        <v>39</v>
      </c>
      <c r="N1383" t="s">
        <v>40</v>
      </c>
      <c r="O1383" t="s">
        <v>46</v>
      </c>
      <c r="P1383">
        <v>-1</v>
      </c>
      <c r="Q1383" s="4">
        <v>-150</v>
      </c>
      <c r="R1383" s="4">
        <v>150</v>
      </c>
      <c r="S1383" s="4">
        <v>-60</v>
      </c>
      <c r="T1383" s="4">
        <v>-90</v>
      </c>
      <c r="U1383">
        <v>4</v>
      </c>
      <c r="V1383">
        <v>0</v>
      </c>
      <c r="W1383" t="str">
        <f t="shared" si="21"/>
        <v>Back Order</v>
      </c>
      <c r="X1383" t="str">
        <f>IF(OR(A1383=2019,A1383=2018),IF(IFERROR(VLOOKUP(DATA!D1383,'Year Check'!B:B,1,FALSE),"0"),"1","0")," ")</f>
        <v>1</v>
      </c>
    </row>
    <row r="1384" spans="1:24" x14ac:dyDescent="0.25">
      <c r="A1384">
        <v>2018</v>
      </c>
      <c r="B1384">
        <v>1</v>
      </c>
      <c r="C1384" t="s">
        <v>79</v>
      </c>
      <c r="D1384">
        <v>392</v>
      </c>
      <c r="E1384" t="s">
        <v>50</v>
      </c>
      <c r="F1384" t="s">
        <v>55</v>
      </c>
      <c r="G1384">
        <v>1111185</v>
      </c>
      <c r="H1384" t="s">
        <v>25</v>
      </c>
      <c r="I1384" t="s">
        <v>26</v>
      </c>
      <c r="J1384" t="s">
        <v>27</v>
      </c>
      <c r="K1384" t="s">
        <v>28</v>
      </c>
      <c r="L1384" t="s">
        <v>29</v>
      </c>
      <c r="M1384" t="s">
        <v>39</v>
      </c>
      <c r="N1384" t="s">
        <v>40</v>
      </c>
      <c r="O1384" t="s">
        <v>46</v>
      </c>
      <c r="P1384">
        <v>4</v>
      </c>
      <c r="Q1384" s="4">
        <v>532</v>
      </c>
      <c r="R1384" s="4">
        <v>133</v>
      </c>
      <c r="S1384" s="4">
        <v>212.8</v>
      </c>
      <c r="T1384" s="4">
        <v>319.2</v>
      </c>
      <c r="U1384">
        <v>82</v>
      </c>
      <c r="V1384">
        <v>0</v>
      </c>
      <c r="W1384" t="str">
        <f t="shared" si="21"/>
        <v>Not Back Order</v>
      </c>
      <c r="X1384" t="str">
        <f>IF(OR(A1384=2019,A1384=2018),IF(IFERROR(VLOOKUP(DATA!D1384,'Year Check'!B:B,1,FALSE),"0"),"1","0")," ")</f>
        <v>1</v>
      </c>
    </row>
    <row r="1385" spans="1:24" x14ac:dyDescent="0.25">
      <c r="A1385">
        <v>2018</v>
      </c>
      <c r="B1385">
        <v>1</v>
      </c>
      <c r="C1385" t="s">
        <v>79</v>
      </c>
      <c r="D1385">
        <v>567</v>
      </c>
      <c r="E1385" t="s">
        <v>45</v>
      </c>
      <c r="F1385" t="s">
        <v>24</v>
      </c>
      <c r="G1385">
        <v>1111894</v>
      </c>
      <c r="H1385" t="s">
        <v>47</v>
      </c>
      <c r="I1385" t="s">
        <v>59</v>
      </c>
      <c r="J1385" t="s">
        <v>53</v>
      </c>
      <c r="K1385" t="s">
        <v>28</v>
      </c>
      <c r="L1385" t="s">
        <v>29</v>
      </c>
      <c r="M1385" t="s">
        <v>39</v>
      </c>
      <c r="N1385" t="s">
        <v>40</v>
      </c>
      <c r="O1385" t="s">
        <v>35</v>
      </c>
      <c r="P1385">
        <v>-4</v>
      </c>
      <c r="Q1385" s="4">
        <v>0</v>
      </c>
      <c r="R1385" s="4"/>
      <c r="S1385" s="4">
        <v>0</v>
      </c>
      <c r="T1385" s="4">
        <v>0</v>
      </c>
      <c r="U1385">
        <v>1</v>
      </c>
      <c r="V1385">
        <v>0</v>
      </c>
      <c r="W1385" t="str">
        <f t="shared" si="21"/>
        <v>Back Order</v>
      </c>
      <c r="X1385" t="str">
        <f>IF(OR(A1385=2019,A1385=2018),IF(IFERROR(VLOOKUP(DATA!D1385,'Year Check'!B:B,1,FALSE),"0"),"1","0")," ")</f>
        <v>1</v>
      </c>
    </row>
    <row r="1386" spans="1:24" x14ac:dyDescent="0.25">
      <c r="A1386">
        <v>2018</v>
      </c>
      <c r="B1386">
        <v>1</v>
      </c>
      <c r="C1386" t="s">
        <v>79</v>
      </c>
      <c r="D1386">
        <v>568</v>
      </c>
      <c r="E1386" t="s">
        <v>45</v>
      </c>
      <c r="F1386" t="s">
        <v>67</v>
      </c>
      <c r="G1386">
        <v>1111894</v>
      </c>
      <c r="H1386" t="s">
        <v>47</v>
      </c>
      <c r="I1386" t="s">
        <v>59</v>
      </c>
      <c r="J1386" t="s">
        <v>53</v>
      </c>
      <c r="K1386" t="s">
        <v>28</v>
      </c>
      <c r="L1386" t="s">
        <v>29</v>
      </c>
      <c r="M1386" t="s">
        <v>39</v>
      </c>
      <c r="N1386" t="s">
        <v>40</v>
      </c>
      <c r="O1386" t="s">
        <v>35</v>
      </c>
      <c r="P1386">
        <v>-4</v>
      </c>
      <c r="Q1386" s="4">
        <v>0</v>
      </c>
      <c r="R1386" s="4"/>
      <c r="S1386" s="4">
        <v>0</v>
      </c>
      <c r="T1386" s="4">
        <v>0</v>
      </c>
      <c r="U1386">
        <v>1</v>
      </c>
      <c r="V1386">
        <v>0</v>
      </c>
      <c r="W1386" t="str">
        <f t="shared" si="21"/>
        <v>Back Order</v>
      </c>
      <c r="X1386" t="str">
        <f>IF(OR(A1386=2019,A1386=2018),IF(IFERROR(VLOOKUP(DATA!D1386,'Year Check'!B:B,1,FALSE),"0"),"1","0")," ")</f>
        <v>1</v>
      </c>
    </row>
    <row r="1387" spans="1:24" x14ac:dyDescent="0.25">
      <c r="A1387">
        <v>2018</v>
      </c>
      <c r="B1387">
        <v>1</v>
      </c>
      <c r="C1387" t="s">
        <v>79</v>
      </c>
      <c r="D1387">
        <v>422</v>
      </c>
      <c r="E1387" t="s">
        <v>45</v>
      </c>
      <c r="F1387" t="s">
        <v>24</v>
      </c>
      <c r="G1387">
        <v>1112531</v>
      </c>
      <c r="H1387" t="s">
        <v>41</v>
      </c>
      <c r="I1387" t="s">
        <v>42</v>
      </c>
      <c r="J1387" t="s">
        <v>27</v>
      </c>
      <c r="K1387" t="s">
        <v>28</v>
      </c>
      <c r="L1387" t="s">
        <v>29</v>
      </c>
      <c r="M1387" t="s">
        <v>34</v>
      </c>
      <c r="N1387" t="s">
        <v>40</v>
      </c>
      <c r="O1387" t="s">
        <v>35</v>
      </c>
      <c r="P1387">
        <v>4</v>
      </c>
      <c r="Q1387" s="4">
        <v>40</v>
      </c>
      <c r="R1387" s="4">
        <v>10</v>
      </c>
      <c r="S1387" s="4">
        <v>16</v>
      </c>
      <c r="T1387" s="4">
        <v>24</v>
      </c>
      <c r="U1387">
        <v>121</v>
      </c>
      <c r="V1387">
        <v>0</v>
      </c>
      <c r="W1387" t="str">
        <f t="shared" si="21"/>
        <v>Not Back Order</v>
      </c>
      <c r="X1387" t="str">
        <f>IF(OR(A1387=2019,A1387=2018),IF(IFERROR(VLOOKUP(DATA!D1387,'Year Check'!B:B,1,FALSE),"0"),"1","0")," ")</f>
        <v>1</v>
      </c>
    </row>
    <row r="1388" spans="1:24" x14ac:dyDescent="0.25">
      <c r="A1388">
        <v>2018</v>
      </c>
      <c r="B1388">
        <v>1</v>
      </c>
      <c r="C1388" t="s">
        <v>79</v>
      </c>
      <c r="D1388">
        <v>438</v>
      </c>
      <c r="E1388" t="s">
        <v>45</v>
      </c>
      <c r="F1388" t="s">
        <v>58</v>
      </c>
      <c r="G1388">
        <v>1111893</v>
      </c>
      <c r="H1388" t="s">
        <v>25</v>
      </c>
      <c r="I1388" t="s">
        <v>26</v>
      </c>
      <c r="J1388" t="s">
        <v>27</v>
      </c>
      <c r="K1388" t="s">
        <v>28</v>
      </c>
      <c r="L1388" t="s">
        <v>29</v>
      </c>
      <c r="M1388" t="s">
        <v>34</v>
      </c>
      <c r="N1388" t="s">
        <v>40</v>
      </c>
      <c r="O1388" t="s">
        <v>35</v>
      </c>
      <c r="P1388">
        <v>4</v>
      </c>
      <c r="Q1388" s="4">
        <v>532</v>
      </c>
      <c r="R1388" s="4">
        <v>133</v>
      </c>
      <c r="S1388" s="4">
        <v>212.8</v>
      </c>
      <c r="T1388" s="4">
        <v>319.2</v>
      </c>
      <c r="U1388">
        <v>0</v>
      </c>
      <c r="V1388">
        <v>0</v>
      </c>
      <c r="W1388" t="str">
        <f t="shared" si="21"/>
        <v>Not Back Order</v>
      </c>
      <c r="X1388" t="str">
        <f>IF(OR(A1388=2019,A1388=2018),IF(IFERROR(VLOOKUP(DATA!D1388,'Year Check'!B:B,1,FALSE),"0"),"1","0")," ")</f>
        <v>1</v>
      </c>
    </row>
    <row r="1389" spans="1:24" x14ac:dyDescent="0.25">
      <c r="A1389">
        <v>2018</v>
      </c>
      <c r="B1389">
        <v>1</v>
      </c>
      <c r="C1389" t="s">
        <v>79</v>
      </c>
      <c r="D1389">
        <v>381</v>
      </c>
      <c r="E1389" t="s">
        <v>45</v>
      </c>
      <c r="F1389" t="s">
        <v>60</v>
      </c>
      <c r="G1389">
        <v>1113411</v>
      </c>
      <c r="H1389" t="s">
        <v>47</v>
      </c>
      <c r="I1389" t="s">
        <v>48</v>
      </c>
      <c r="J1389" t="s">
        <v>53</v>
      </c>
      <c r="K1389" t="s">
        <v>28</v>
      </c>
      <c r="L1389" t="s">
        <v>29</v>
      </c>
      <c r="M1389" t="s">
        <v>34</v>
      </c>
      <c r="N1389" t="s">
        <v>40</v>
      </c>
      <c r="O1389" t="s">
        <v>46</v>
      </c>
      <c r="P1389">
        <v>2</v>
      </c>
      <c r="Q1389" s="4">
        <v>10</v>
      </c>
      <c r="R1389" s="4">
        <v>5</v>
      </c>
      <c r="S1389" s="4">
        <v>4</v>
      </c>
      <c r="T1389" s="4">
        <v>6</v>
      </c>
      <c r="U1389">
        <v>2</v>
      </c>
      <c r="V1389">
        <v>0</v>
      </c>
      <c r="W1389" t="str">
        <f t="shared" si="21"/>
        <v>Not Back Order</v>
      </c>
      <c r="X1389" t="str">
        <f>IF(OR(A1389=2019,A1389=2018),IF(IFERROR(VLOOKUP(DATA!D1389,'Year Check'!B:B,1,FALSE),"0"),"1","0")," ")</f>
        <v>1</v>
      </c>
    </row>
    <row r="1390" spans="1:24" x14ac:dyDescent="0.25">
      <c r="A1390">
        <v>2018</v>
      </c>
      <c r="B1390">
        <v>1</v>
      </c>
      <c r="C1390" t="s">
        <v>79</v>
      </c>
      <c r="D1390">
        <v>409</v>
      </c>
      <c r="E1390" t="s">
        <v>45</v>
      </c>
      <c r="F1390" t="s">
        <v>24</v>
      </c>
      <c r="G1390">
        <v>1113411</v>
      </c>
      <c r="H1390" t="s">
        <v>47</v>
      </c>
      <c r="I1390" t="s">
        <v>48</v>
      </c>
      <c r="J1390" t="s">
        <v>53</v>
      </c>
      <c r="K1390" t="s">
        <v>28</v>
      </c>
      <c r="L1390" t="s">
        <v>29</v>
      </c>
      <c r="M1390" t="s">
        <v>34</v>
      </c>
      <c r="N1390" t="s">
        <v>40</v>
      </c>
      <c r="O1390" t="s">
        <v>46</v>
      </c>
      <c r="P1390">
        <v>0</v>
      </c>
      <c r="Q1390" s="4">
        <v>0</v>
      </c>
      <c r="R1390" s="4">
        <v>5</v>
      </c>
      <c r="S1390" s="4">
        <v>0</v>
      </c>
      <c r="T1390" s="4">
        <v>0</v>
      </c>
      <c r="U1390">
        <v>3</v>
      </c>
      <c r="V1390">
        <v>0</v>
      </c>
      <c r="W1390" t="str">
        <f t="shared" si="21"/>
        <v>Not Back Order</v>
      </c>
      <c r="X1390" t="str">
        <f>IF(OR(A1390=2019,A1390=2018),IF(IFERROR(VLOOKUP(DATA!D1390,'Year Check'!B:B,1,FALSE),"0"),"1","0")," ")</f>
        <v>1</v>
      </c>
    </row>
    <row r="1391" spans="1:24" x14ac:dyDescent="0.25">
      <c r="A1391">
        <v>2018</v>
      </c>
      <c r="B1391">
        <v>1</v>
      </c>
      <c r="C1391" t="s">
        <v>79</v>
      </c>
      <c r="D1391">
        <v>425</v>
      </c>
      <c r="E1391" t="s">
        <v>45</v>
      </c>
      <c r="F1391" t="s">
        <v>65</v>
      </c>
      <c r="G1391">
        <v>1113411</v>
      </c>
      <c r="H1391" t="s">
        <v>47</v>
      </c>
      <c r="I1391" t="s">
        <v>48</v>
      </c>
      <c r="J1391" t="s">
        <v>53</v>
      </c>
      <c r="K1391" t="s">
        <v>28</v>
      </c>
      <c r="L1391" t="s">
        <v>29</v>
      </c>
      <c r="M1391" t="s">
        <v>34</v>
      </c>
      <c r="N1391" t="s">
        <v>40</v>
      </c>
      <c r="O1391" t="s">
        <v>46</v>
      </c>
      <c r="P1391">
        <v>10</v>
      </c>
      <c r="Q1391" s="4">
        <v>4.6428571428571432</v>
      </c>
      <c r="R1391" s="4">
        <v>0.4642857142857143</v>
      </c>
      <c r="S1391" s="4">
        <v>1.8571428571428572</v>
      </c>
      <c r="T1391" s="4">
        <v>2.785714285714286</v>
      </c>
      <c r="U1391">
        <v>3</v>
      </c>
      <c r="V1391">
        <v>0</v>
      </c>
      <c r="W1391" t="str">
        <f t="shared" si="21"/>
        <v>Not Back Order</v>
      </c>
      <c r="X1391" t="str">
        <f>IF(OR(A1391=2019,A1391=2018),IF(IFERROR(VLOOKUP(DATA!D1391,'Year Check'!B:B,1,FALSE),"0"),"1","0")," ")</f>
        <v>1</v>
      </c>
    </row>
    <row r="1392" spans="1:24" x14ac:dyDescent="0.25">
      <c r="A1392">
        <v>2018</v>
      </c>
      <c r="B1392">
        <v>1</v>
      </c>
      <c r="C1392" t="s">
        <v>79</v>
      </c>
      <c r="D1392">
        <v>259</v>
      </c>
      <c r="E1392" t="s">
        <v>45</v>
      </c>
      <c r="F1392" t="s">
        <v>33</v>
      </c>
      <c r="G1392">
        <v>1113152</v>
      </c>
      <c r="H1392" t="s">
        <v>56</v>
      </c>
      <c r="I1392" t="s">
        <v>57</v>
      </c>
      <c r="J1392" t="s">
        <v>43</v>
      </c>
      <c r="K1392" t="s">
        <v>28</v>
      </c>
      <c r="L1392" t="s">
        <v>38</v>
      </c>
      <c r="M1392" t="s">
        <v>34</v>
      </c>
      <c r="N1392" t="s">
        <v>40</v>
      </c>
      <c r="O1392" t="s">
        <v>35</v>
      </c>
      <c r="P1392">
        <v>1</v>
      </c>
      <c r="Q1392" s="4">
        <v>164.68</v>
      </c>
      <c r="R1392" s="4">
        <v>164.68</v>
      </c>
      <c r="S1392" s="4">
        <v>65.872</v>
      </c>
      <c r="T1392" s="4">
        <v>98.808000000000007</v>
      </c>
      <c r="U1392">
        <v>5</v>
      </c>
      <c r="V1392">
        <v>0</v>
      </c>
      <c r="W1392" t="str">
        <f t="shared" si="21"/>
        <v>Not Back Order</v>
      </c>
      <c r="X1392" t="str">
        <f>IF(OR(A1392=2019,A1392=2018),IF(IFERROR(VLOOKUP(DATA!D1392,'Year Check'!B:B,1,FALSE),"0"),"1","0")," ")</f>
        <v>1</v>
      </c>
    </row>
    <row r="1393" spans="1:24" x14ac:dyDescent="0.25">
      <c r="A1393">
        <v>2018</v>
      </c>
      <c r="B1393">
        <v>1</v>
      </c>
      <c r="C1393" t="s">
        <v>79</v>
      </c>
      <c r="D1393">
        <v>282</v>
      </c>
      <c r="E1393" t="s">
        <v>45</v>
      </c>
      <c r="F1393" t="s">
        <v>24</v>
      </c>
      <c r="G1393">
        <v>1113152</v>
      </c>
      <c r="H1393" t="s">
        <v>56</v>
      </c>
      <c r="I1393" t="s">
        <v>57</v>
      </c>
      <c r="J1393" t="s">
        <v>43</v>
      </c>
      <c r="K1393" t="s">
        <v>28</v>
      </c>
      <c r="L1393" t="s">
        <v>38</v>
      </c>
      <c r="M1393" t="s">
        <v>34</v>
      </c>
      <c r="N1393" t="s">
        <v>40</v>
      </c>
      <c r="O1393" t="s">
        <v>35</v>
      </c>
      <c r="P1393">
        <v>0</v>
      </c>
      <c r="Q1393" s="4">
        <v>0</v>
      </c>
      <c r="R1393" s="4">
        <v>24.5</v>
      </c>
      <c r="S1393" s="4">
        <v>0</v>
      </c>
      <c r="T1393" s="4">
        <v>0</v>
      </c>
      <c r="U1393">
        <v>3</v>
      </c>
      <c r="V1393">
        <v>0</v>
      </c>
      <c r="W1393" t="str">
        <f t="shared" si="21"/>
        <v>Not Back Order</v>
      </c>
      <c r="X1393" t="str">
        <f>IF(OR(A1393=2019,A1393=2018),IF(IFERROR(VLOOKUP(DATA!D1393,'Year Check'!B:B,1,FALSE),"0"),"1","0")," ")</f>
        <v>1</v>
      </c>
    </row>
    <row r="1394" spans="1:24" x14ac:dyDescent="0.25">
      <c r="A1394">
        <v>2018</v>
      </c>
      <c r="B1394">
        <v>1</v>
      </c>
      <c r="C1394" t="s">
        <v>79</v>
      </c>
      <c r="D1394">
        <v>353</v>
      </c>
      <c r="E1394" t="s">
        <v>50</v>
      </c>
      <c r="F1394" t="s">
        <v>24</v>
      </c>
      <c r="G1394">
        <v>1113324</v>
      </c>
      <c r="H1394" t="s">
        <v>25</v>
      </c>
      <c r="I1394" t="s">
        <v>26</v>
      </c>
      <c r="J1394" t="s">
        <v>27</v>
      </c>
      <c r="K1394" t="s">
        <v>28</v>
      </c>
      <c r="L1394" t="s">
        <v>29</v>
      </c>
      <c r="M1394" t="s">
        <v>34</v>
      </c>
      <c r="N1394" t="s">
        <v>40</v>
      </c>
      <c r="O1394" t="s">
        <v>35</v>
      </c>
      <c r="P1394">
        <v>4</v>
      </c>
      <c r="Q1394" s="4">
        <v>532</v>
      </c>
      <c r="R1394" s="4">
        <v>133</v>
      </c>
      <c r="S1394" s="4">
        <v>212.8</v>
      </c>
      <c r="T1394" s="4">
        <v>319.2</v>
      </c>
      <c r="U1394">
        <v>0</v>
      </c>
      <c r="V1394">
        <v>0</v>
      </c>
      <c r="W1394" t="str">
        <f t="shared" si="21"/>
        <v>Not Back Order</v>
      </c>
      <c r="X1394" t="str">
        <f>IF(OR(A1394=2019,A1394=2018),IF(IFERROR(VLOOKUP(DATA!D1394,'Year Check'!B:B,1,FALSE),"0"),"1","0")," ")</f>
        <v>1</v>
      </c>
    </row>
    <row r="1395" spans="1:24" x14ac:dyDescent="0.25">
      <c r="A1395">
        <v>2018</v>
      </c>
      <c r="B1395">
        <v>1</v>
      </c>
      <c r="C1395" t="s">
        <v>79</v>
      </c>
      <c r="D1395">
        <v>2</v>
      </c>
      <c r="E1395" t="s">
        <v>45</v>
      </c>
      <c r="F1395" t="s">
        <v>24</v>
      </c>
      <c r="G1395">
        <v>1111112</v>
      </c>
      <c r="H1395" t="s">
        <v>41</v>
      </c>
      <c r="I1395" t="s">
        <v>42</v>
      </c>
      <c r="J1395" t="s">
        <v>27</v>
      </c>
      <c r="K1395" t="s">
        <v>28</v>
      </c>
      <c r="L1395" t="s">
        <v>54</v>
      </c>
      <c r="M1395" t="s">
        <v>30</v>
      </c>
      <c r="N1395" t="s">
        <v>49</v>
      </c>
      <c r="O1395" t="s">
        <v>32</v>
      </c>
      <c r="P1395">
        <v>299</v>
      </c>
      <c r="Q1395" s="4">
        <v>29491.1100990099</v>
      </c>
      <c r="R1395" s="4">
        <v>98.632475247524752</v>
      </c>
      <c r="S1395" s="4">
        <v>11796.444039603961</v>
      </c>
      <c r="T1395" s="4">
        <v>17694.666059405939</v>
      </c>
      <c r="U1395">
        <v>485</v>
      </c>
      <c r="V1395">
        <v>280</v>
      </c>
      <c r="W1395" t="str">
        <f t="shared" si="21"/>
        <v>Not Back Order</v>
      </c>
      <c r="X1395" t="str">
        <f>IF(OR(A1395=2019,A1395=2018),IF(IFERROR(VLOOKUP(DATA!D1395,'Year Check'!B:B,1,FALSE),"0"),"1","0")," ")</f>
        <v>1</v>
      </c>
    </row>
    <row r="1396" spans="1:24" x14ac:dyDescent="0.25">
      <c r="A1396">
        <v>2018</v>
      </c>
      <c r="B1396">
        <v>1</v>
      </c>
      <c r="C1396" t="s">
        <v>79</v>
      </c>
      <c r="D1396">
        <v>40</v>
      </c>
      <c r="E1396" t="s">
        <v>45</v>
      </c>
      <c r="F1396" t="s">
        <v>24</v>
      </c>
      <c r="G1396">
        <v>1111112</v>
      </c>
      <c r="H1396" t="s">
        <v>41</v>
      </c>
      <c r="I1396" t="s">
        <v>42</v>
      </c>
      <c r="J1396" t="s">
        <v>27</v>
      </c>
      <c r="K1396" t="s">
        <v>28</v>
      </c>
      <c r="L1396" t="s">
        <v>29</v>
      </c>
      <c r="M1396" t="s">
        <v>30</v>
      </c>
      <c r="N1396" t="s">
        <v>49</v>
      </c>
      <c r="O1396" t="s">
        <v>32</v>
      </c>
      <c r="P1396">
        <v>29</v>
      </c>
      <c r="Q1396" s="4">
        <v>5121.6021212121204</v>
      </c>
      <c r="R1396" s="4">
        <v>176.60696969696968</v>
      </c>
      <c r="S1396" s="4">
        <v>2048.6408484848484</v>
      </c>
      <c r="T1396" s="4">
        <v>3072.961272727272</v>
      </c>
      <c r="U1396">
        <v>285</v>
      </c>
      <c r="V1396">
        <v>0</v>
      </c>
      <c r="W1396" t="str">
        <f t="shared" si="21"/>
        <v>Not Back Order</v>
      </c>
      <c r="X1396" t="str">
        <f>IF(OR(A1396=2019,A1396=2018),IF(IFERROR(VLOOKUP(DATA!D1396,'Year Check'!B:B,1,FALSE),"0"),"1","0")," ")</f>
        <v>1</v>
      </c>
    </row>
    <row r="1397" spans="1:24" x14ac:dyDescent="0.25">
      <c r="A1397">
        <v>2018</v>
      </c>
      <c r="B1397">
        <v>1</v>
      </c>
      <c r="C1397" t="s">
        <v>79</v>
      </c>
      <c r="D1397">
        <v>271</v>
      </c>
      <c r="E1397" t="s">
        <v>45</v>
      </c>
      <c r="F1397" t="s">
        <v>24</v>
      </c>
      <c r="G1397">
        <v>1111112</v>
      </c>
      <c r="H1397" t="s">
        <v>36</v>
      </c>
      <c r="I1397" t="s">
        <v>37</v>
      </c>
      <c r="J1397" t="s">
        <v>27</v>
      </c>
      <c r="K1397" t="s">
        <v>28</v>
      </c>
      <c r="L1397" t="s">
        <v>29</v>
      </c>
      <c r="M1397" t="s">
        <v>34</v>
      </c>
      <c r="N1397" t="s">
        <v>40</v>
      </c>
      <c r="O1397" t="s">
        <v>35</v>
      </c>
      <c r="P1397">
        <v>4</v>
      </c>
      <c r="Q1397" s="4">
        <v>441</v>
      </c>
      <c r="R1397" s="4">
        <v>110.25</v>
      </c>
      <c r="S1397" s="4">
        <v>176.40000000000003</v>
      </c>
      <c r="T1397" s="4">
        <v>264.59999999999997</v>
      </c>
      <c r="U1397">
        <v>0</v>
      </c>
      <c r="V1397">
        <v>0</v>
      </c>
      <c r="W1397" t="str">
        <f t="shared" si="21"/>
        <v>Not Back Order</v>
      </c>
      <c r="X1397" t="str">
        <f>IF(OR(A1397=2019,A1397=2018),IF(IFERROR(VLOOKUP(DATA!D1397,'Year Check'!B:B,1,FALSE),"0"),"1","0")," ")</f>
        <v>1</v>
      </c>
    </row>
    <row r="1398" spans="1:24" x14ac:dyDescent="0.25">
      <c r="A1398">
        <v>2018</v>
      </c>
      <c r="B1398">
        <v>1</v>
      </c>
      <c r="C1398" t="s">
        <v>79</v>
      </c>
      <c r="D1398">
        <v>293</v>
      </c>
      <c r="E1398" t="s">
        <v>45</v>
      </c>
      <c r="F1398" t="s">
        <v>24</v>
      </c>
      <c r="G1398">
        <v>1111112</v>
      </c>
      <c r="H1398" t="s">
        <v>36</v>
      </c>
      <c r="I1398" t="s">
        <v>37</v>
      </c>
      <c r="J1398" t="s">
        <v>27</v>
      </c>
      <c r="K1398" t="s">
        <v>28</v>
      </c>
      <c r="L1398" t="s">
        <v>29</v>
      </c>
      <c r="M1398" t="s">
        <v>30</v>
      </c>
      <c r="N1398" t="s">
        <v>40</v>
      </c>
      <c r="O1398" t="s">
        <v>35</v>
      </c>
      <c r="P1398">
        <v>4</v>
      </c>
      <c r="Q1398" s="4">
        <v>42.5</v>
      </c>
      <c r="R1398" s="4">
        <v>10.625</v>
      </c>
      <c r="S1398" s="4">
        <v>17</v>
      </c>
      <c r="T1398" s="4">
        <v>25.5</v>
      </c>
      <c r="U1398">
        <v>0</v>
      </c>
      <c r="V1398">
        <v>0</v>
      </c>
      <c r="W1398" t="str">
        <f t="shared" si="21"/>
        <v>Not Back Order</v>
      </c>
      <c r="X1398" t="str">
        <f>IF(OR(A1398=2019,A1398=2018),IF(IFERROR(VLOOKUP(DATA!D1398,'Year Check'!B:B,1,FALSE),"0"),"1","0")," ")</f>
        <v>1</v>
      </c>
    </row>
    <row r="1399" spans="1:24" x14ac:dyDescent="0.25">
      <c r="A1399">
        <v>2018</v>
      </c>
      <c r="B1399">
        <v>1</v>
      </c>
      <c r="C1399" t="s">
        <v>79</v>
      </c>
      <c r="D1399">
        <v>569</v>
      </c>
      <c r="E1399" t="s">
        <v>61</v>
      </c>
      <c r="F1399" t="s">
        <v>24</v>
      </c>
      <c r="G1399">
        <v>1111816</v>
      </c>
      <c r="H1399" t="s">
        <v>47</v>
      </c>
      <c r="I1399" t="s">
        <v>59</v>
      </c>
      <c r="J1399" t="s">
        <v>53</v>
      </c>
      <c r="K1399" t="s">
        <v>28</v>
      </c>
      <c r="L1399" t="s">
        <v>54</v>
      </c>
      <c r="M1399" t="s">
        <v>39</v>
      </c>
      <c r="N1399" t="s">
        <v>40</v>
      </c>
      <c r="O1399" t="s">
        <v>35</v>
      </c>
      <c r="P1399">
        <v>-4</v>
      </c>
      <c r="Q1399" s="4">
        <v>0</v>
      </c>
      <c r="R1399" s="4"/>
      <c r="S1399" s="4">
        <v>0</v>
      </c>
      <c r="T1399" s="4">
        <v>0</v>
      </c>
      <c r="U1399">
        <v>1</v>
      </c>
      <c r="V1399">
        <v>0</v>
      </c>
      <c r="W1399" t="str">
        <f t="shared" si="21"/>
        <v>Back Order</v>
      </c>
      <c r="X1399" t="str">
        <f>IF(OR(A1399=2019,A1399=2018),IF(IFERROR(VLOOKUP(DATA!D1399,'Year Check'!B:B,1,FALSE),"0"),"1","0")," ")</f>
        <v>1</v>
      </c>
    </row>
    <row r="1400" spans="1:24" x14ac:dyDescent="0.25">
      <c r="A1400">
        <v>2018</v>
      </c>
      <c r="B1400">
        <v>1</v>
      </c>
      <c r="C1400" t="s">
        <v>79</v>
      </c>
      <c r="D1400">
        <v>570</v>
      </c>
      <c r="E1400" t="s">
        <v>61</v>
      </c>
      <c r="F1400" t="s">
        <v>51</v>
      </c>
      <c r="G1400">
        <v>1111816</v>
      </c>
      <c r="H1400" t="s">
        <v>47</v>
      </c>
      <c r="I1400" t="s">
        <v>59</v>
      </c>
      <c r="J1400" t="s">
        <v>53</v>
      </c>
      <c r="K1400" t="s">
        <v>28</v>
      </c>
      <c r="L1400" t="s">
        <v>54</v>
      </c>
      <c r="M1400" t="s">
        <v>39</v>
      </c>
      <c r="N1400" t="s">
        <v>40</v>
      </c>
      <c r="O1400" t="s">
        <v>35</v>
      </c>
      <c r="P1400">
        <v>-4</v>
      </c>
      <c r="Q1400" s="4">
        <v>0</v>
      </c>
      <c r="R1400" s="4"/>
      <c r="S1400" s="4">
        <v>0</v>
      </c>
      <c r="T1400" s="4">
        <v>0</v>
      </c>
      <c r="U1400">
        <v>1</v>
      </c>
      <c r="V1400">
        <v>0</v>
      </c>
      <c r="W1400" t="str">
        <f t="shared" si="21"/>
        <v>Back Order</v>
      </c>
      <c r="X1400" t="str">
        <f>IF(OR(A1400=2019,A1400=2018),IF(IFERROR(VLOOKUP(DATA!D1400,'Year Check'!B:B,1,FALSE),"0"),"1","0")," ")</f>
        <v>1</v>
      </c>
    </row>
    <row r="1401" spans="1:24" x14ac:dyDescent="0.25">
      <c r="A1401">
        <v>2018</v>
      </c>
      <c r="B1401">
        <v>1</v>
      </c>
      <c r="C1401" t="s">
        <v>79</v>
      </c>
      <c r="D1401">
        <v>571</v>
      </c>
      <c r="E1401" t="s">
        <v>61</v>
      </c>
      <c r="F1401" t="s">
        <v>58</v>
      </c>
      <c r="G1401">
        <v>1111816</v>
      </c>
      <c r="H1401" t="s">
        <v>47</v>
      </c>
      <c r="I1401" t="s">
        <v>59</v>
      </c>
      <c r="J1401" t="s">
        <v>53</v>
      </c>
      <c r="K1401" t="s">
        <v>28</v>
      </c>
      <c r="L1401" t="s">
        <v>54</v>
      </c>
      <c r="M1401" t="s">
        <v>39</v>
      </c>
      <c r="N1401" t="s">
        <v>40</v>
      </c>
      <c r="O1401" t="s">
        <v>35</v>
      </c>
      <c r="P1401">
        <v>-4</v>
      </c>
      <c r="Q1401" s="4">
        <v>0</v>
      </c>
      <c r="R1401" s="4"/>
      <c r="S1401" s="4">
        <v>0</v>
      </c>
      <c r="T1401" s="4">
        <v>0</v>
      </c>
      <c r="U1401">
        <v>1</v>
      </c>
      <c r="V1401">
        <v>0</v>
      </c>
      <c r="W1401" t="str">
        <f t="shared" si="21"/>
        <v>Back Order</v>
      </c>
      <c r="X1401" t="str">
        <f>IF(OR(A1401=2019,A1401=2018),IF(IFERROR(VLOOKUP(DATA!D1401,'Year Check'!B:B,1,FALSE),"0"),"1","0")," ")</f>
        <v>1</v>
      </c>
    </row>
    <row r="1402" spans="1:24" x14ac:dyDescent="0.25">
      <c r="A1402">
        <v>2018</v>
      </c>
      <c r="B1402">
        <v>1</v>
      </c>
      <c r="C1402" t="s">
        <v>79</v>
      </c>
      <c r="D1402">
        <v>211</v>
      </c>
      <c r="E1402" t="s">
        <v>45</v>
      </c>
      <c r="F1402" t="s">
        <v>58</v>
      </c>
      <c r="G1402">
        <v>1111112</v>
      </c>
      <c r="H1402" t="s">
        <v>36</v>
      </c>
      <c r="I1402" t="s">
        <v>37</v>
      </c>
      <c r="J1402" t="s">
        <v>27</v>
      </c>
      <c r="K1402" t="s">
        <v>28</v>
      </c>
      <c r="L1402" t="s">
        <v>29</v>
      </c>
      <c r="M1402" t="s">
        <v>34</v>
      </c>
      <c r="N1402" t="s">
        <v>40</v>
      </c>
      <c r="O1402" t="s">
        <v>35</v>
      </c>
      <c r="P1402">
        <v>10</v>
      </c>
      <c r="Q1402" s="4">
        <v>171.41428571428571</v>
      </c>
      <c r="R1402" s="4">
        <v>17.14142857142857</v>
      </c>
      <c r="S1402" s="4">
        <v>68.565714285714293</v>
      </c>
      <c r="T1402" s="4">
        <v>102.84857142857142</v>
      </c>
      <c r="V1402">
        <v>0</v>
      </c>
      <c r="W1402" t="str">
        <f t="shared" si="21"/>
        <v>Not Back Order</v>
      </c>
      <c r="X1402" t="str">
        <f>IF(OR(A1402=2019,A1402=2018),IF(IFERROR(VLOOKUP(DATA!D1402,'Year Check'!B:B,1,FALSE),"0"),"1","0")," ")</f>
        <v>1</v>
      </c>
    </row>
    <row r="1403" spans="1:24" x14ac:dyDescent="0.25">
      <c r="A1403">
        <v>2018</v>
      </c>
      <c r="B1403">
        <v>1</v>
      </c>
      <c r="C1403" t="s">
        <v>79</v>
      </c>
      <c r="D1403">
        <v>265</v>
      </c>
      <c r="E1403" t="s">
        <v>45</v>
      </c>
      <c r="F1403" t="s">
        <v>75</v>
      </c>
      <c r="G1403">
        <v>1111112</v>
      </c>
      <c r="H1403" t="s">
        <v>36</v>
      </c>
      <c r="I1403" t="s">
        <v>37</v>
      </c>
      <c r="J1403" t="s">
        <v>27</v>
      </c>
      <c r="K1403" t="s">
        <v>28</v>
      </c>
      <c r="L1403" t="s">
        <v>29</v>
      </c>
      <c r="M1403" t="s">
        <v>34</v>
      </c>
      <c r="N1403" t="s">
        <v>40</v>
      </c>
      <c r="O1403" t="s">
        <v>35</v>
      </c>
      <c r="P1403">
        <v>4</v>
      </c>
      <c r="Q1403" s="4">
        <v>444.995</v>
      </c>
      <c r="R1403" s="4">
        <v>111.24875</v>
      </c>
      <c r="S1403" s="4">
        <v>177.99799999999999</v>
      </c>
      <c r="T1403" s="4">
        <v>266.99700000000001</v>
      </c>
      <c r="V1403">
        <v>0</v>
      </c>
      <c r="W1403" t="str">
        <f t="shared" si="21"/>
        <v>Not Back Order</v>
      </c>
      <c r="X1403" t="str">
        <f>IF(OR(A1403=2019,A1403=2018),IF(IFERROR(VLOOKUP(DATA!D1403,'Year Check'!B:B,1,FALSE),"0"),"1","0")," ")</f>
        <v>1</v>
      </c>
    </row>
    <row r="1404" spans="1:24" x14ac:dyDescent="0.25">
      <c r="A1404">
        <v>2018</v>
      </c>
      <c r="B1404">
        <v>1</v>
      </c>
      <c r="C1404" t="s">
        <v>79</v>
      </c>
      <c r="D1404">
        <v>276</v>
      </c>
      <c r="E1404" t="s">
        <v>45</v>
      </c>
      <c r="F1404" t="s">
        <v>33</v>
      </c>
      <c r="G1404">
        <v>1111112</v>
      </c>
      <c r="H1404" t="s">
        <v>36</v>
      </c>
      <c r="I1404" t="s">
        <v>37</v>
      </c>
      <c r="J1404" t="s">
        <v>27</v>
      </c>
      <c r="K1404" t="s">
        <v>28</v>
      </c>
      <c r="L1404" t="s">
        <v>29</v>
      </c>
      <c r="M1404" t="s">
        <v>34</v>
      </c>
      <c r="N1404" t="s">
        <v>40</v>
      </c>
      <c r="O1404" t="s">
        <v>35</v>
      </c>
      <c r="P1404">
        <v>4</v>
      </c>
      <c r="Q1404" s="4">
        <v>404.495</v>
      </c>
      <c r="R1404" s="4">
        <v>101.12375</v>
      </c>
      <c r="S1404" s="4">
        <v>161.798</v>
      </c>
      <c r="T1404" s="4">
        <v>242.697</v>
      </c>
      <c r="V1404">
        <v>0</v>
      </c>
      <c r="W1404" t="str">
        <f t="shared" si="21"/>
        <v>Not Back Order</v>
      </c>
      <c r="X1404" t="str">
        <f>IF(OR(A1404=2019,A1404=2018),IF(IFERROR(VLOOKUP(DATA!D1404,'Year Check'!B:B,1,FALSE),"0"),"1","0")," ")</f>
        <v>1</v>
      </c>
    </row>
    <row r="1405" spans="1:24" x14ac:dyDescent="0.25">
      <c r="A1405">
        <v>2018</v>
      </c>
      <c r="B1405">
        <v>1</v>
      </c>
      <c r="C1405" t="s">
        <v>79</v>
      </c>
      <c r="D1405">
        <v>394</v>
      </c>
      <c r="E1405" t="s">
        <v>45</v>
      </c>
      <c r="F1405" t="s">
        <v>24</v>
      </c>
      <c r="G1405">
        <v>1111893</v>
      </c>
      <c r="H1405" t="s">
        <v>47</v>
      </c>
      <c r="I1405" t="s">
        <v>59</v>
      </c>
      <c r="J1405" t="s">
        <v>53</v>
      </c>
      <c r="K1405" t="s">
        <v>28</v>
      </c>
      <c r="L1405" t="s">
        <v>29</v>
      </c>
      <c r="M1405" t="s">
        <v>39</v>
      </c>
      <c r="N1405" t="s">
        <v>49</v>
      </c>
      <c r="O1405" t="s">
        <v>46</v>
      </c>
      <c r="P1405">
        <v>4</v>
      </c>
      <c r="Q1405" s="4">
        <v>11.25</v>
      </c>
      <c r="R1405" s="4">
        <v>2.8125</v>
      </c>
      <c r="S1405" s="4">
        <v>4.5</v>
      </c>
      <c r="T1405" s="4">
        <v>6.75</v>
      </c>
      <c r="U1405">
        <v>121</v>
      </c>
      <c r="V1405">
        <v>0</v>
      </c>
      <c r="W1405" t="str">
        <f t="shared" si="21"/>
        <v>Not Back Order</v>
      </c>
      <c r="X1405" t="str">
        <f>IF(OR(A1405=2019,A1405=2018),IF(IFERROR(VLOOKUP(DATA!D1405,'Year Check'!B:B,1,FALSE),"0"),"1","0")," ")</f>
        <v>1</v>
      </c>
    </row>
    <row r="1406" spans="1:24" x14ac:dyDescent="0.25">
      <c r="A1406">
        <v>2018</v>
      </c>
      <c r="B1406">
        <v>1</v>
      </c>
      <c r="C1406" t="s">
        <v>79</v>
      </c>
      <c r="D1406">
        <v>395</v>
      </c>
      <c r="E1406" t="s">
        <v>45</v>
      </c>
      <c r="F1406" t="s">
        <v>33</v>
      </c>
      <c r="G1406">
        <v>1111893</v>
      </c>
      <c r="H1406" t="s">
        <v>47</v>
      </c>
      <c r="I1406" t="s">
        <v>59</v>
      </c>
      <c r="J1406" t="s">
        <v>53</v>
      </c>
      <c r="K1406" t="s">
        <v>28</v>
      </c>
      <c r="L1406" t="s">
        <v>29</v>
      </c>
      <c r="M1406" t="s">
        <v>39</v>
      </c>
      <c r="N1406" t="s">
        <v>49</v>
      </c>
      <c r="O1406" t="s">
        <v>46</v>
      </c>
      <c r="P1406">
        <v>4</v>
      </c>
      <c r="Q1406" s="4">
        <v>11.25</v>
      </c>
      <c r="R1406" s="4">
        <v>2.8125</v>
      </c>
      <c r="S1406" s="4">
        <v>4.5</v>
      </c>
      <c r="T1406" s="4">
        <v>6.75</v>
      </c>
      <c r="U1406">
        <v>0</v>
      </c>
      <c r="V1406">
        <v>0</v>
      </c>
      <c r="W1406" t="str">
        <f t="shared" si="21"/>
        <v>Not Back Order</v>
      </c>
      <c r="X1406" t="str">
        <f>IF(OR(A1406=2019,A1406=2018),IF(IFERROR(VLOOKUP(DATA!D1406,'Year Check'!B:B,1,FALSE),"0"),"1","0")," ")</f>
        <v>1</v>
      </c>
    </row>
    <row r="1407" spans="1:24" x14ac:dyDescent="0.25">
      <c r="A1407">
        <v>2018</v>
      </c>
      <c r="B1407">
        <v>1</v>
      </c>
      <c r="C1407" t="s">
        <v>22</v>
      </c>
      <c r="D1407">
        <v>12310</v>
      </c>
      <c r="E1407" t="s">
        <v>45</v>
      </c>
      <c r="F1407" t="s">
        <v>24</v>
      </c>
      <c r="G1407">
        <v>1111893</v>
      </c>
      <c r="H1407" t="s">
        <v>47</v>
      </c>
      <c r="I1407" t="s">
        <v>48</v>
      </c>
      <c r="J1407" t="s">
        <v>27</v>
      </c>
      <c r="K1407" t="s">
        <v>28</v>
      </c>
      <c r="L1407" t="s">
        <v>29</v>
      </c>
      <c r="M1407" t="s">
        <v>30</v>
      </c>
      <c r="N1407" t="s">
        <v>49</v>
      </c>
      <c r="O1407" t="s">
        <v>32</v>
      </c>
      <c r="P1407">
        <v>28</v>
      </c>
      <c r="Q1407" s="4">
        <v>289.27500000000003</v>
      </c>
      <c r="R1407" s="4">
        <v>10.331250000000001</v>
      </c>
      <c r="S1407" s="4">
        <v>115.71000000000001</v>
      </c>
      <c r="T1407" s="4">
        <v>173.56500000000003</v>
      </c>
      <c r="U1407">
        <v>25</v>
      </c>
      <c r="V1407">
        <v>0</v>
      </c>
      <c r="W1407" t="str">
        <f t="shared" si="21"/>
        <v>Not Back Order</v>
      </c>
      <c r="X1407" t="str">
        <f>IF(OR(A1407=2019,A1407=2018),IF(IFERROR(VLOOKUP(DATA!D1407,'Year Check'!B:B,1,FALSE),"0"),"1","0")," ")</f>
        <v>1</v>
      </c>
    </row>
    <row r="1408" spans="1:24" x14ac:dyDescent="0.25">
      <c r="A1408">
        <v>2018</v>
      </c>
      <c r="B1408">
        <v>1</v>
      </c>
      <c r="C1408" t="s">
        <v>22</v>
      </c>
      <c r="D1408">
        <v>12331</v>
      </c>
      <c r="E1408" t="s">
        <v>50</v>
      </c>
      <c r="F1408" t="s">
        <v>24</v>
      </c>
      <c r="G1408">
        <v>1112531</v>
      </c>
      <c r="H1408" t="s">
        <v>41</v>
      </c>
      <c r="I1408" t="s">
        <v>44</v>
      </c>
      <c r="J1408" t="s">
        <v>53</v>
      </c>
      <c r="K1408" t="s">
        <v>28</v>
      </c>
      <c r="L1408" t="s">
        <v>54</v>
      </c>
      <c r="M1408" t="s">
        <v>39</v>
      </c>
      <c r="N1408" t="s">
        <v>31</v>
      </c>
      <c r="O1408" t="s">
        <v>46</v>
      </c>
      <c r="P1408">
        <v>31</v>
      </c>
      <c r="Q1408" s="4">
        <v>2204.41</v>
      </c>
      <c r="R1408" s="4">
        <v>71.11</v>
      </c>
      <c r="S1408" s="4">
        <v>881.7639999999999</v>
      </c>
      <c r="T1408" s="4">
        <v>1322.646</v>
      </c>
      <c r="U1408">
        <v>38</v>
      </c>
      <c r="V1408">
        <v>0</v>
      </c>
      <c r="W1408" t="str">
        <f t="shared" si="21"/>
        <v>Not Back Order</v>
      </c>
      <c r="X1408" t="str">
        <f>IF(OR(A1408=2019,A1408=2018),IF(IFERROR(VLOOKUP(DATA!D1408,'Year Check'!B:B,1,FALSE),"0"),"1","0")," ")</f>
        <v>1</v>
      </c>
    </row>
    <row r="1409" spans="1:24" x14ac:dyDescent="0.25">
      <c r="A1409">
        <v>2018</v>
      </c>
      <c r="B1409">
        <v>1</v>
      </c>
      <c r="C1409" t="s">
        <v>22</v>
      </c>
      <c r="D1409">
        <v>12332</v>
      </c>
      <c r="E1409" t="s">
        <v>50</v>
      </c>
      <c r="F1409" t="s">
        <v>24</v>
      </c>
      <c r="G1409">
        <v>1113411</v>
      </c>
      <c r="H1409" t="s">
        <v>47</v>
      </c>
      <c r="I1409" t="s">
        <v>52</v>
      </c>
      <c r="J1409" t="s">
        <v>53</v>
      </c>
      <c r="K1409" t="s">
        <v>28</v>
      </c>
      <c r="L1409" t="s">
        <v>29</v>
      </c>
      <c r="M1409" t="s">
        <v>39</v>
      </c>
      <c r="N1409" t="s">
        <v>31</v>
      </c>
      <c r="O1409" t="s">
        <v>46</v>
      </c>
      <c r="P1409">
        <v>35</v>
      </c>
      <c r="Q1409" s="4">
        <v>1999.4871794871797</v>
      </c>
      <c r="R1409" s="4">
        <v>57.128205128205131</v>
      </c>
      <c r="S1409" s="4">
        <v>799.79487179487182</v>
      </c>
      <c r="T1409" s="4">
        <v>1199.6923076923078</v>
      </c>
      <c r="U1409">
        <v>45</v>
      </c>
      <c r="V1409">
        <v>0</v>
      </c>
      <c r="W1409" t="str">
        <f t="shared" si="21"/>
        <v>Not Back Order</v>
      </c>
      <c r="X1409" t="str">
        <f>IF(OR(A1409=2019,A1409=2018),IF(IFERROR(VLOOKUP(DATA!D1409,'Year Check'!B:B,1,FALSE),"0"),"1","0")," ")</f>
        <v>1</v>
      </c>
    </row>
    <row r="1410" spans="1:24" x14ac:dyDescent="0.25">
      <c r="A1410">
        <v>2018</v>
      </c>
      <c r="B1410">
        <v>1</v>
      </c>
      <c r="C1410" t="s">
        <v>22</v>
      </c>
      <c r="D1410">
        <v>12333</v>
      </c>
      <c r="E1410" t="s">
        <v>50</v>
      </c>
      <c r="F1410" t="s">
        <v>24</v>
      </c>
      <c r="G1410">
        <v>1113411</v>
      </c>
      <c r="H1410" t="s">
        <v>47</v>
      </c>
      <c r="I1410" t="s">
        <v>52</v>
      </c>
      <c r="J1410" t="s">
        <v>53</v>
      </c>
      <c r="K1410" t="s">
        <v>28</v>
      </c>
      <c r="L1410" t="s">
        <v>29</v>
      </c>
      <c r="M1410" t="s">
        <v>39</v>
      </c>
      <c r="N1410" t="s">
        <v>31</v>
      </c>
      <c r="O1410" t="s">
        <v>46</v>
      </c>
      <c r="P1410">
        <v>34</v>
      </c>
      <c r="Q1410" s="4">
        <v>7452.3078947368413</v>
      </c>
      <c r="R1410" s="4">
        <v>219.18552631578945</v>
      </c>
      <c r="S1410" s="4">
        <v>2980.9231578947365</v>
      </c>
      <c r="T1410" s="4">
        <v>4471.3847368421048</v>
      </c>
      <c r="U1410">
        <v>30</v>
      </c>
      <c r="V1410">
        <v>0</v>
      </c>
      <c r="W1410" t="str">
        <f t="shared" si="21"/>
        <v>Not Back Order</v>
      </c>
      <c r="X1410" t="str">
        <f>IF(OR(A1410=2019,A1410=2018),IF(IFERROR(VLOOKUP(DATA!D1410,'Year Check'!B:B,1,FALSE),"0"),"1","0")," ")</f>
        <v>1</v>
      </c>
    </row>
    <row r="1411" spans="1:24" x14ac:dyDescent="0.25">
      <c r="A1411">
        <v>2018</v>
      </c>
      <c r="B1411">
        <v>1</v>
      </c>
      <c r="C1411" t="s">
        <v>22</v>
      </c>
      <c r="D1411">
        <v>12334</v>
      </c>
      <c r="E1411" t="s">
        <v>50</v>
      </c>
      <c r="F1411" t="s">
        <v>24</v>
      </c>
      <c r="G1411">
        <v>1113411</v>
      </c>
      <c r="H1411" t="s">
        <v>47</v>
      </c>
      <c r="I1411" t="s">
        <v>52</v>
      </c>
      <c r="J1411" t="s">
        <v>53</v>
      </c>
      <c r="K1411" t="s">
        <v>28</v>
      </c>
      <c r="L1411" t="s">
        <v>29</v>
      </c>
      <c r="M1411" t="s">
        <v>39</v>
      </c>
      <c r="N1411" t="s">
        <v>31</v>
      </c>
      <c r="O1411" t="s">
        <v>46</v>
      </c>
      <c r="P1411">
        <v>16</v>
      </c>
      <c r="Q1411" s="4">
        <v>314.39999999999998</v>
      </c>
      <c r="R1411" s="4">
        <v>19.649999999999999</v>
      </c>
      <c r="S1411" s="4">
        <v>125.75999999999999</v>
      </c>
      <c r="T1411" s="4">
        <v>188.64</v>
      </c>
      <c r="U1411">
        <v>86</v>
      </c>
      <c r="V1411">
        <v>0</v>
      </c>
      <c r="W1411" t="str">
        <f t="shared" si="21"/>
        <v>Not Back Order</v>
      </c>
      <c r="X1411" t="str">
        <f>IF(OR(A1411=2019,A1411=2018),IF(IFERROR(VLOOKUP(DATA!D1411,'Year Check'!B:B,1,FALSE),"0"),"1","0")," ")</f>
        <v>1</v>
      </c>
    </row>
    <row r="1412" spans="1:24" x14ac:dyDescent="0.25">
      <c r="A1412">
        <v>2018</v>
      </c>
      <c r="B1412">
        <v>1</v>
      </c>
      <c r="C1412" t="s">
        <v>22</v>
      </c>
      <c r="D1412">
        <v>12335</v>
      </c>
      <c r="E1412" t="s">
        <v>50</v>
      </c>
      <c r="F1412" t="s">
        <v>24</v>
      </c>
      <c r="G1412">
        <v>1112531</v>
      </c>
      <c r="H1412" t="s">
        <v>41</v>
      </c>
      <c r="I1412" t="s">
        <v>44</v>
      </c>
      <c r="J1412" t="s">
        <v>53</v>
      </c>
      <c r="K1412" t="s">
        <v>28</v>
      </c>
      <c r="L1412" t="s">
        <v>29</v>
      </c>
      <c r="M1412" t="s">
        <v>39</v>
      </c>
      <c r="N1412" t="s">
        <v>31</v>
      </c>
      <c r="O1412" t="s">
        <v>46</v>
      </c>
      <c r="P1412">
        <v>2</v>
      </c>
      <c r="Q1412" s="4">
        <v>216.31333333333336</v>
      </c>
      <c r="R1412" s="4">
        <v>108.15666666666668</v>
      </c>
      <c r="S1412" s="4">
        <v>86.52533333333335</v>
      </c>
      <c r="T1412" s="4">
        <v>129.78800000000001</v>
      </c>
      <c r="U1412">
        <v>49</v>
      </c>
      <c r="V1412">
        <v>0</v>
      </c>
      <c r="W1412" t="str">
        <f t="shared" ref="W1412:W1456" si="22">IF(P1412&lt;0,"Back Order","Not Back Order")</f>
        <v>Not Back Order</v>
      </c>
      <c r="X1412" t="str">
        <f>IF(OR(A1412=2019,A1412=2018),IF(IFERROR(VLOOKUP(DATA!D1412,'Year Check'!B:B,1,FALSE),"0"),"1","0")," ")</f>
        <v>1</v>
      </c>
    </row>
    <row r="1413" spans="1:24" x14ac:dyDescent="0.25">
      <c r="A1413">
        <v>2018</v>
      </c>
      <c r="B1413">
        <v>1</v>
      </c>
      <c r="C1413" t="s">
        <v>22</v>
      </c>
      <c r="D1413">
        <v>12336</v>
      </c>
      <c r="E1413" t="s">
        <v>23</v>
      </c>
      <c r="F1413" t="s">
        <v>24</v>
      </c>
      <c r="G1413">
        <v>1111185</v>
      </c>
      <c r="H1413" t="s">
        <v>41</v>
      </c>
      <c r="I1413" t="s">
        <v>42</v>
      </c>
      <c r="J1413" t="s">
        <v>27</v>
      </c>
      <c r="K1413" t="s">
        <v>28</v>
      </c>
      <c r="L1413" t="s">
        <v>38</v>
      </c>
      <c r="M1413" t="s">
        <v>39</v>
      </c>
      <c r="N1413" t="s">
        <v>40</v>
      </c>
      <c r="O1413" t="s">
        <v>35</v>
      </c>
      <c r="P1413">
        <v>-1</v>
      </c>
      <c r="Q1413" s="4">
        <v>-32</v>
      </c>
      <c r="R1413" s="4">
        <v>32</v>
      </c>
      <c r="S1413" s="4">
        <v>-12.8</v>
      </c>
      <c r="T1413" s="4">
        <v>-19.2</v>
      </c>
      <c r="U1413">
        <v>44</v>
      </c>
      <c r="V1413">
        <v>0</v>
      </c>
      <c r="W1413" t="str">
        <f t="shared" si="22"/>
        <v>Back Order</v>
      </c>
      <c r="X1413" t="str">
        <f>IF(OR(A1413=2019,A1413=2018),IF(IFERROR(VLOOKUP(DATA!D1413,'Year Check'!B:B,1,FALSE),"0"),"1","0")," ")</f>
        <v>1</v>
      </c>
    </row>
    <row r="1414" spans="1:24" x14ac:dyDescent="0.25">
      <c r="A1414">
        <v>2018</v>
      </c>
      <c r="B1414">
        <v>1</v>
      </c>
      <c r="C1414" t="s">
        <v>22</v>
      </c>
      <c r="D1414">
        <v>12337</v>
      </c>
      <c r="E1414" t="s">
        <v>50</v>
      </c>
      <c r="F1414" t="s">
        <v>24</v>
      </c>
      <c r="G1414">
        <v>1111821</v>
      </c>
      <c r="H1414" t="s">
        <v>56</v>
      </c>
      <c r="I1414" t="s">
        <v>57</v>
      </c>
      <c r="J1414" t="s">
        <v>43</v>
      </c>
      <c r="K1414" t="s">
        <v>28</v>
      </c>
      <c r="L1414" t="s">
        <v>38</v>
      </c>
      <c r="M1414" t="s">
        <v>30</v>
      </c>
      <c r="N1414" t="s">
        <v>49</v>
      </c>
      <c r="O1414" t="s">
        <v>32</v>
      </c>
      <c r="P1414">
        <v>4</v>
      </c>
      <c r="Q1414" s="4">
        <v>14.75</v>
      </c>
      <c r="R1414" s="4">
        <v>3.6875</v>
      </c>
      <c r="S1414" s="4">
        <v>5.9</v>
      </c>
      <c r="T1414" s="4">
        <v>8.85</v>
      </c>
      <c r="U1414">
        <v>5</v>
      </c>
      <c r="V1414">
        <v>0</v>
      </c>
      <c r="W1414" t="str">
        <f t="shared" si="22"/>
        <v>Not Back Order</v>
      </c>
      <c r="X1414" t="str">
        <f>IF(OR(A1414=2019,A1414=2018),IF(IFERROR(VLOOKUP(DATA!D1414,'Year Check'!B:B,1,FALSE),"0"),"1","0")," ")</f>
        <v>1</v>
      </c>
    </row>
    <row r="1415" spans="1:24" x14ac:dyDescent="0.25">
      <c r="A1415">
        <v>2018</v>
      </c>
      <c r="B1415">
        <v>1</v>
      </c>
      <c r="C1415" t="s">
        <v>22</v>
      </c>
      <c r="D1415">
        <v>12338</v>
      </c>
      <c r="E1415" t="s">
        <v>23</v>
      </c>
      <c r="F1415" t="s">
        <v>24</v>
      </c>
      <c r="G1415">
        <v>1113411</v>
      </c>
      <c r="H1415" t="s">
        <v>47</v>
      </c>
      <c r="I1415" t="s">
        <v>48</v>
      </c>
      <c r="J1415" t="s">
        <v>27</v>
      </c>
      <c r="K1415" t="s">
        <v>28</v>
      </c>
      <c r="L1415" t="s">
        <v>29</v>
      </c>
      <c r="M1415" t="s">
        <v>34</v>
      </c>
      <c r="N1415" t="s">
        <v>40</v>
      </c>
      <c r="O1415" t="s">
        <v>32</v>
      </c>
      <c r="P1415">
        <v>824</v>
      </c>
      <c r="Q1415" s="4">
        <v>336.56618357487923</v>
      </c>
      <c r="R1415" s="4">
        <v>0.40845410628019324</v>
      </c>
      <c r="S1415" s="4">
        <v>134.62647342995169</v>
      </c>
      <c r="T1415" s="4">
        <v>201.93971014492755</v>
      </c>
      <c r="U1415">
        <v>894</v>
      </c>
      <c r="V1415">
        <v>0</v>
      </c>
      <c r="W1415" t="str">
        <f t="shared" si="22"/>
        <v>Not Back Order</v>
      </c>
      <c r="X1415" t="str">
        <f>IF(OR(A1415=2019,A1415=2018),IF(IFERROR(VLOOKUP(DATA!D1415,'Year Check'!B:B,1,FALSE),"0"),"1","0")," ")</f>
        <v>1</v>
      </c>
    </row>
    <row r="1416" spans="1:24" x14ac:dyDescent="0.25">
      <c r="A1416">
        <v>2018</v>
      </c>
      <c r="B1416">
        <v>1</v>
      </c>
      <c r="C1416" t="s">
        <v>22</v>
      </c>
      <c r="D1416">
        <v>12339</v>
      </c>
      <c r="E1416" t="s">
        <v>50</v>
      </c>
      <c r="F1416" t="s">
        <v>24</v>
      </c>
      <c r="G1416">
        <v>1111193</v>
      </c>
      <c r="H1416" t="s">
        <v>47</v>
      </c>
      <c r="I1416" t="s">
        <v>59</v>
      </c>
      <c r="J1416" t="s">
        <v>53</v>
      </c>
      <c r="K1416" t="s">
        <v>28</v>
      </c>
      <c r="L1416" t="s">
        <v>29</v>
      </c>
      <c r="M1416" t="s">
        <v>34</v>
      </c>
      <c r="N1416" t="s">
        <v>40</v>
      </c>
      <c r="O1416" t="s">
        <v>32</v>
      </c>
      <c r="P1416">
        <v>-1</v>
      </c>
      <c r="Q1416" s="4">
        <v>-294.53333333333336</v>
      </c>
      <c r="R1416" s="4">
        <v>294.53333333333336</v>
      </c>
      <c r="S1416" s="4">
        <v>-117.81333333333336</v>
      </c>
      <c r="T1416" s="4">
        <v>-176.72</v>
      </c>
      <c r="U1416">
        <v>2</v>
      </c>
      <c r="V1416">
        <v>0</v>
      </c>
      <c r="W1416" t="str">
        <f t="shared" si="22"/>
        <v>Back Order</v>
      </c>
      <c r="X1416" t="str">
        <f>IF(OR(A1416=2019,A1416=2018),IF(IFERROR(VLOOKUP(DATA!D1416,'Year Check'!B:B,1,FALSE),"0"),"1","0")," ")</f>
        <v>1</v>
      </c>
    </row>
    <row r="1417" spans="1:24" x14ac:dyDescent="0.25">
      <c r="A1417">
        <v>2018</v>
      </c>
      <c r="B1417">
        <v>1</v>
      </c>
      <c r="C1417" t="s">
        <v>22</v>
      </c>
      <c r="D1417">
        <v>12340</v>
      </c>
      <c r="E1417" t="s">
        <v>45</v>
      </c>
      <c r="F1417" t="s">
        <v>24</v>
      </c>
      <c r="G1417">
        <v>1111893</v>
      </c>
      <c r="H1417" t="s">
        <v>25</v>
      </c>
      <c r="I1417" t="s">
        <v>26</v>
      </c>
      <c r="J1417" t="s">
        <v>27</v>
      </c>
      <c r="K1417" t="s">
        <v>28</v>
      </c>
      <c r="L1417" t="s">
        <v>29</v>
      </c>
      <c r="M1417" t="s">
        <v>39</v>
      </c>
      <c r="N1417" t="s">
        <v>49</v>
      </c>
      <c r="O1417" t="s">
        <v>32</v>
      </c>
      <c r="P1417">
        <v>-1</v>
      </c>
      <c r="Q1417" s="4">
        <v>-150</v>
      </c>
      <c r="R1417" s="4">
        <v>150</v>
      </c>
      <c r="S1417" s="4">
        <v>-60</v>
      </c>
      <c r="T1417" s="4">
        <v>-90</v>
      </c>
      <c r="U1417">
        <v>2</v>
      </c>
      <c r="V1417">
        <v>0</v>
      </c>
      <c r="W1417" t="str">
        <f t="shared" si="22"/>
        <v>Back Order</v>
      </c>
      <c r="X1417" t="str">
        <f>IF(OR(A1417=2019,A1417=2018),IF(IFERROR(VLOOKUP(DATA!D1417,'Year Check'!B:B,1,FALSE),"0"),"1","0")," ")</f>
        <v>1</v>
      </c>
    </row>
    <row r="1418" spans="1:24" x14ac:dyDescent="0.25">
      <c r="A1418">
        <v>2018</v>
      </c>
      <c r="B1418">
        <v>1</v>
      </c>
      <c r="C1418" t="s">
        <v>22</v>
      </c>
      <c r="D1418">
        <v>12341</v>
      </c>
      <c r="E1418" t="s">
        <v>50</v>
      </c>
      <c r="F1418" t="s">
        <v>24</v>
      </c>
      <c r="G1418">
        <v>1113411</v>
      </c>
      <c r="H1418" t="s">
        <v>41</v>
      </c>
      <c r="I1418" t="s">
        <v>42</v>
      </c>
      <c r="J1418" t="s">
        <v>53</v>
      </c>
      <c r="K1418" t="s">
        <v>28</v>
      </c>
      <c r="L1418" t="s">
        <v>29</v>
      </c>
      <c r="M1418" t="s">
        <v>34</v>
      </c>
      <c r="N1418" t="s">
        <v>40</v>
      </c>
      <c r="O1418" t="s">
        <v>46</v>
      </c>
      <c r="P1418">
        <v>4</v>
      </c>
      <c r="Q1418" s="4">
        <v>10</v>
      </c>
      <c r="R1418" s="4">
        <v>2.5</v>
      </c>
      <c r="S1418" s="4">
        <v>4</v>
      </c>
      <c r="T1418" s="4">
        <v>6</v>
      </c>
      <c r="U1418">
        <v>121</v>
      </c>
      <c r="V1418">
        <v>0</v>
      </c>
      <c r="W1418" t="str">
        <f t="shared" si="22"/>
        <v>Not Back Order</v>
      </c>
      <c r="X1418" t="str">
        <f>IF(OR(A1418=2019,A1418=2018),IF(IFERROR(VLOOKUP(DATA!D1418,'Year Check'!B:B,1,FALSE),"0"),"1","0")," ")</f>
        <v>1</v>
      </c>
    </row>
    <row r="1419" spans="1:24" x14ac:dyDescent="0.25">
      <c r="A1419">
        <v>2018</v>
      </c>
      <c r="B1419">
        <v>1</v>
      </c>
      <c r="C1419" t="s">
        <v>22</v>
      </c>
      <c r="D1419">
        <v>12342</v>
      </c>
      <c r="E1419" t="s">
        <v>45</v>
      </c>
      <c r="F1419" t="s">
        <v>24</v>
      </c>
      <c r="G1419">
        <v>1111893</v>
      </c>
      <c r="H1419" t="s">
        <v>41</v>
      </c>
      <c r="I1419" t="s">
        <v>42</v>
      </c>
      <c r="J1419" t="s">
        <v>27</v>
      </c>
      <c r="K1419" t="s">
        <v>28</v>
      </c>
      <c r="L1419" t="s">
        <v>29</v>
      </c>
      <c r="M1419" t="s">
        <v>39</v>
      </c>
      <c r="N1419" t="s">
        <v>49</v>
      </c>
      <c r="O1419" t="s">
        <v>32</v>
      </c>
      <c r="P1419">
        <v>48</v>
      </c>
      <c r="Q1419" s="4">
        <v>7933.292307692308</v>
      </c>
      <c r="R1419" s="4">
        <v>165.27692307692308</v>
      </c>
      <c r="S1419" s="4">
        <v>3173.3169230769236</v>
      </c>
      <c r="T1419" s="4">
        <v>4759.9753846153844</v>
      </c>
      <c r="U1419">
        <v>33</v>
      </c>
      <c r="V1419">
        <v>0</v>
      </c>
      <c r="W1419" t="str">
        <f t="shared" si="22"/>
        <v>Not Back Order</v>
      </c>
      <c r="X1419" t="str">
        <f>IF(OR(A1419=2019,A1419=2018),IF(IFERROR(VLOOKUP(DATA!D1419,'Year Check'!B:B,1,FALSE),"0"),"1","0")," ")</f>
        <v>1</v>
      </c>
    </row>
    <row r="1420" spans="1:24" x14ac:dyDescent="0.25">
      <c r="A1420">
        <v>2018</v>
      </c>
      <c r="B1420">
        <v>1</v>
      </c>
      <c r="C1420" t="s">
        <v>22</v>
      </c>
      <c r="D1420">
        <v>12343</v>
      </c>
      <c r="E1420" t="s">
        <v>45</v>
      </c>
      <c r="F1420" t="s">
        <v>24</v>
      </c>
      <c r="G1420">
        <v>1111249</v>
      </c>
      <c r="H1420" t="s">
        <v>47</v>
      </c>
      <c r="I1420" t="s">
        <v>48</v>
      </c>
      <c r="J1420" t="s">
        <v>27</v>
      </c>
      <c r="K1420" t="s">
        <v>28</v>
      </c>
      <c r="L1420" t="s">
        <v>29</v>
      </c>
      <c r="M1420" t="s">
        <v>39</v>
      </c>
      <c r="N1420" t="s">
        <v>40</v>
      </c>
      <c r="O1420" t="s">
        <v>46</v>
      </c>
      <c r="P1420">
        <v>34</v>
      </c>
      <c r="Q1420" s="4">
        <v>7903.9263157894729</v>
      </c>
      <c r="R1420" s="4">
        <v>232.46842105263156</v>
      </c>
      <c r="S1420" s="4">
        <v>3161.5705263157897</v>
      </c>
      <c r="T1420" s="4">
        <v>4742.3557894736832</v>
      </c>
      <c r="U1420">
        <v>94</v>
      </c>
      <c r="V1420">
        <v>0</v>
      </c>
      <c r="W1420" t="str">
        <f t="shared" si="22"/>
        <v>Not Back Order</v>
      </c>
      <c r="X1420" t="str">
        <f>IF(OR(A1420=2019,A1420=2018),IF(IFERROR(VLOOKUP(DATA!D1420,'Year Check'!B:B,1,FALSE),"0"),"1","0")," ")</f>
        <v>1</v>
      </c>
    </row>
    <row r="1421" spans="1:24" x14ac:dyDescent="0.25">
      <c r="A1421">
        <v>2018</v>
      </c>
      <c r="B1421">
        <v>1</v>
      </c>
      <c r="C1421" t="s">
        <v>22</v>
      </c>
      <c r="D1421">
        <v>12344</v>
      </c>
      <c r="E1421" t="s">
        <v>45</v>
      </c>
      <c r="F1421" t="s">
        <v>24</v>
      </c>
      <c r="G1421">
        <v>1111249</v>
      </c>
      <c r="H1421" t="s">
        <v>47</v>
      </c>
      <c r="I1421" t="s">
        <v>48</v>
      </c>
      <c r="J1421" t="s">
        <v>27</v>
      </c>
      <c r="K1421" t="s">
        <v>28</v>
      </c>
      <c r="L1421" t="s">
        <v>29</v>
      </c>
      <c r="M1421" t="s">
        <v>39</v>
      </c>
      <c r="N1421" t="s">
        <v>40</v>
      </c>
      <c r="O1421" t="s">
        <v>46</v>
      </c>
      <c r="P1421">
        <v>82</v>
      </c>
      <c r="Q1421" s="4">
        <v>797.59302325581393</v>
      </c>
      <c r="R1421" s="4">
        <v>9.7267441860465116</v>
      </c>
      <c r="S1421" s="4">
        <v>319.03720930232561</v>
      </c>
      <c r="T1421" s="4">
        <v>478.55581395348833</v>
      </c>
      <c r="U1421">
        <v>82</v>
      </c>
      <c r="V1421">
        <v>0</v>
      </c>
      <c r="W1421" t="str">
        <f t="shared" si="22"/>
        <v>Not Back Order</v>
      </c>
      <c r="X1421" t="str">
        <f>IF(OR(A1421=2019,A1421=2018),IF(IFERROR(VLOOKUP(DATA!D1421,'Year Check'!B:B,1,FALSE),"0"),"1","0")," ")</f>
        <v>1</v>
      </c>
    </row>
    <row r="1422" spans="1:24" x14ac:dyDescent="0.25">
      <c r="A1422">
        <v>2018</v>
      </c>
      <c r="B1422">
        <v>1</v>
      </c>
      <c r="C1422" t="s">
        <v>22</v>
      </c>
      <c r="D1422">
        <v>12345</v>
      </c>
      <c r="E1422" t="s">
        <v>23</v>
      </c>
      <c r="F1422" t="s">
        <v>24</v>
      </c>
      <c r="G1422">
        <v>1111185</v>
      </c>
      <c r="H1422" t="s">
        <v>25</v>
      </c>
      <c r="I1422" t="s">
        <v>26</v>
      </c>
      <c r="J1422" t="s">
        <v>27</v>
      </c>
      <c r="K1422" t="s">
        <v>28</v>
      </c>
      <c r="L1422" t="s">
        <v>29</v>
      </c>
      <c r="M1422" t="s">
        <v>39</v>
      </c>
      <c r="N1422" t="s">
        <v>40</v>
      </c>
      <c r="O1422" t="s">
        <v>46</v>
      </c>
      <c r="P1422">
        <v>0</v>
      </c>
      <c r="Q1422" s="4">
        <v>0</v>
      </c>
      <c r="R1422" s="4">
        <v>150</v>
      </c>
      <c r="S1422" s="4">
        <v>0</v>
      </c>
      <c r="T1422" s="4">
        <v>0</v>
      </c>
      <c r="U1422">
        <v>82</v>
      </c>
      <c r="V1422">
        <v>0</v>
      </c>
      <c r="W1422" t="str">
        <f t="shared" si="22"/>
        <v>Not Back Order</v>
      </c>
      <c r="X1422" t="str">
        <f>IF(OR(A1422=2019,A1422=2018),IF(IFERROR(VLOOKUP(DATA!D1422,'Year Check'!B:B,1,FALSE),"0"),"1","0")," ")</f>
        <v>1</v>
      </c>
    </row>
    <row r="1423" spans="1:24" x14ac:dyDescent="0.25">
      <c r="A1423">
        <v>2018</v>
      </c>
      <c r="B1423">
        <v>1</v>
      </c>
      <c r="C1423" t="s">
        <v>22</v>
      </c>
      <c r="D1423">
        <v>12346</v>
      </c>
      <c r="E1423" t="s">
        <v>23</v>
      </c>
      <c r="F1423" t="s">
        <v>24</v>
      </c>
      <c r="G1423">
        <v>1111185</v>
      </c>
      <c r="H1423" t="s">
        <v>25</v>
      </c>
      <c r="I1423" t="s">
        <v>26</v>
      </c>
      <c r="J1423" t="s">
        <v>27</v>
      </c>
      <c r="K1423" t="s">
        <v>28</v>
      </c>
      <c r="L1423" t="s">
        <v>29</v>
      </c>
      <c r="M1423" t="s">
        <v>39</v>
      </c>
      <c r="N1423" t="s">
        <v>40</v>
      </c>
      <c r="O1423" t="s">
        <v>46</v>
      </c>
      <c r="P1423">
        <v>4</v>
      </c>
      <c r="Q1423" s="4">
        <v>660</v>
      </c>
      <c r="R1423" s="4">
        <v>165</v>
      </c>
      <c r="S1423" s="4">
        <v>264</v>
      </c>
      <c r="T1423" s="4">
        <v>396</v>
      </c>
      <c r="U1423">
        <v>121</v>
      </c>
      <c r="V1423">
        <v>0</v>
      </c>
      <c r="W1423" t="str">
        <f t="shared" si="22"/>
        <v>Not Back Order</v>
      </c>
      <c r="X1423" t="str">
        <f>IF(OR(A1423=2019,A1423=2018),IF(IFERROR(VLOOKUP(DATA!D1423,'Year Check'!B:B,1,FALSE),"0"),"1","0")," ")</f>
        <v>1</v>
      </c>
    </row>
    <row r="1424" spans="1:24" x14ac:dyDescent="0.25">
      <c r="A1424">
        <v>2018</v>
      </c>
      <c r="B1424">
        <v>1</v>
      </c>
      <c r="C1424" t="s">
        <v>22</v>
      </c>
      <c r="D1424">
        <v>12347</v>
      </c>
      <c r="E1424" t="s">
        <v>50</v>
      </c>
      <c r="F1424" t="s">
        <v>24</v>
      </c>
      <c r="G1424">
        <v>1112531</v>
      </c>
      <c r="H1424" t="s">
        <v>47</v>
      </c>
      <c r="I1424" t="s">
        <v>59</v>
      </c>
      <c r="J1424" t="s">
        <v>53</v>
      </c>
      <c r="K1424" t="s">
        <v>28</v>
      </c>
      <c r="L1424" t="s">
        <v>29</v>
      </c>
      <c r="M1424" t="s">
        <v>34</v>
      </c>
      <c r="N1424" t="s">
        <v>40</v>
      </c>
      <c r="O1424" t="s">
        <v>35</v>
      </c>
      <c r="P1424">
        <v>4</v>
      </c>
      <c r="Q1424" s="4">
        <v>10</v>
      </c>
      <c r="R1424" s="4">
        <v>2.5</v>
      </c>
      <c r="S1424" s="4">
        <v>4</v>
      </c>
      <c r="T1424" s="4">
        <v>6</v>
      </c>
      <c r="U1424">
        <v>121</v>
      </c>
      <c r="V1424">
        <v>0</v>
      </c>
      <c r="W1424" t="str">
        <f t="shared" si="22"/>
        <v>Not Back Order</v>
      </c>
      <c r="X1424" t="str">
        <f>IF(OR(A1424=2019,A1424=2018),IF(IFERROR(VLOOKUP(DATA!D1424,'Year Check'!B:B,1,FALSE),"0"),"1","0")," ")</f>
        <v>1</v>
      </c>
    </row>
    <row r="1425" spans="1:24" x14ac:dyDescent="0.25">
      <c r="A1425">
        <v>2018</v>
      </c>
      <c r="B1425">
        <v>1</v>
      </c>
      <c r="C1425" t="s">
        <v>22</v>
      </c>
      <c r="D1425">
        <v>12348</v>
      </c>
      <c r="E1425" t="s">
        <v>23</v>
      </c>
      <c r="F1425" t="s">
        <v>24</v>
      </c>
      <c r="G1425">
        <v>1113411</v>
      </c>
      <c r="H1425" t="s">
        <v>47</v>
      </c>
      <c r="I1425" t="s">
        <v>48</v>
      </c>
      <c r="J1425" t="s">
        <v>27</v>
      </c>
      <c r="K1425" t="s">
        <v>28</v>
      </c>
      <c r="L1425" t="s">
        <v>29</v>
      </c>
      <c r="M1425" t="s">
        <v>34</v>
      </c>
      <c r="N1425" t="s">
        <v>40</v>
      </c>
      <c r="O1425" t="s">
        <v>46</v>
      </c>
      <c r="P1425">
        <v>2</v>
      </c>
      <c r="Q1425" s="4">
        <v>18</v>
      </c>
      <c r="R1425" s="4">
        <v>9</v>
      </c>
      <c r="S1425" s="4">
        <v>7.2000000000000011</v>
      </c>
      <c r="T1425" s="4">
        <v>10.799999999999999</v>
      </c>
      <c r="U1425">
        <v>121</v>
      </c>
      <c r="V1425">
        <v>0</v>
      </c>
      <c r="W1425" t="str">
        <f t="shared" si="22"/>
        <v>Not Back Order</v>
      </c>
      <c r="X1425" t="str">
        <f>IF(OR(A1425=2019,A1425=2018),IF(IFERROR(VLOOKUP(DATA!D1425,'Year Check'!B:B,1,FALSE),"0"),"1","0")," ")</f>
        <v>1</v>
      </c>
    </row>
    <row r="1426" spans="1:24" x14ac:dyDescent="0.25">
      <c r="A1426">
        <v>2018</v>
      </c>
      <c r="B1426">
        <v>1</v>
      </c>
      <c r="C1426" t="s">
        <v>22</v>
      </c>
      <c r="D1426">
        <v>12349</v>
      </c>
      <c r="E1426" t="s">
        <v>23</v>
      </c>
      <c r="F1426" t="s">
        <v>24</v>
      </c>
      <c r="G1426">
        <v>1113411</v>
      </c>
      <c r="H1426" t="s">
        <v>47</v>
      </c>
      <c r="I1426" t="s">
        <v>48</v>
      </c>
      <c r="J1426" t="s">
        <v>27</v>
      </c>
      <c r="K1426" t="s">
        <v>28</v>
      </c>
      <c r="L1426" t="s">
        <v>29</v>
      </c>
      <c r="M1426" t="s">
        <v>34</v>
      </c>
      <c r="N1426" t="s">
        <v>40</v>
      </c>
      <c r="O1426" t="s">
        <v>46</v>
      </c>
      <c r="P1426">
        <v>1</v>
      </c>
      <c r="Q1426" s="4">
        <v>9</v>
      </c>
      <c r="R1426" s="4">
        <v>9</v>
      </c>
      <c r="S1426" s="4">
        <v>3.6000000000000005</v>
      </c>
      <c r="T1426" s="4">
        <v>5.3999999999999995</v>
      </c>
      <c r="U1426">
        <v>3</v>
      </c>
      <c r="V1426">
        <v>0</v>
      </c>
      <c r="W1426" t="str">
        <f t="shared" si="22"/>
        <v>Not Back Order</v>
      </c>
      <c r="X1426" t="str">
        <f>IF(OR(A1426=2019,A1426=2018),IF(IFERROR(VLOOKUP(DATA!D1426,'Year Check'!B:B,1,FALSE),"0"),"1","0")," ")</f>
        <v>1</v>
      </c>
    </row>
    <row r="1427" spans="1:24" x14ac:dyDescent="0.25">
      <c r="A1427">
        <v>2018</v>
      </c>
      <c r="B1427">
        <v>1</v>
      </c>
      <c r="C1427" t="s">
        <v>22</v>
      </c>
      <c r="D1427">
        <v>12350</v>
      </c>
      <c r="E1427" t="s">
        <v>61</v>
      </c>
      <c r="F1427" t="s">
        <v>24</v>
      </c>
      <c r="G1427">
        <v>1111185</v>
      </c>
      <c r="H1427" t="s">
        <v>56</v>
      </c>
      <c r="I1427" t="s">
        <v>63</v>
      </c>
      <c r="J1427" t="s">
        <v>27</v>
      </c>
      <c r="K1427" t="s">
        <v>28</v>
      </c>
      <c r="L1427" t="s">
        <v>38</v>
      </c>
      <c r="M1427" t="s">
        <v>34</v>
      </c>
      <c r="N1427" t="s">
        <v>49</v>
      </c>
      <c r="O1427" t="s">
        <v>46</v>
      </c>
      <c r="P1427">
        <v>216</v>
      </c>
      <c r="Q1427" s="4">
        <v>3916.3745454545456</v>
      </c>
      <c r="R1427" s="4">
        <v>18.131363636363638</v>
      </c>
      <c r="S1427" s="4">
        <v>1566.5498181818184</v>
      </c>
      <c r="T1427" s="4">
        <v>2349.8247272727272</v>
      </c>
      <c r="U1427">
        <v>492</v>
      </c>
      <c r="V1427">
        <v>0</v>
      </c>
      <c r="W1427" t="str">
        <f t="shared" si="22"/>
        <v>Not Back Order</v>
      </c>
      <c r="X1427" t="str">
        <f>IF(OR(A1427=2019,A1427=2018),IF(IFERROR(VLOOKUP(DATA!D1427,'Year Check'!B:B,1,FALSE),"0"),"1","0")," ")</f>
        <v>1</v>
      </c>
    </row>
    <row r="1428" spans="1:24" x14ac:dyDescent="0.25">
      <c r="A1428">
        <v>2018</v>
      </c>
      <c r="B1428">
        <v>1</v>
      </c>
      <c r="C1428" t="s">
        <v>22</v>
      </c>
      <c r="D1428">
        <v>12351</v>
      </c>
      <c r="E1428" t="s">
        <v>61</v>
      </c>
      <c r="F1428" t="s">
        <v>24</v>
      </c>
      <c r="G1428">
        <v>1111185</v>
      </c>
      <c r="H1428" t="s">
        <v>47</v>
      </c>
      <c r="I1428" t="s">
        <v>59</v>
      </c>
      <c r="J1428" t="s">
        <v>27</v>
      </c>
      <c r="K1428" t="s">
        <v>28</v>
      </c>
      <c r="L1428" t="s">
        <v>38</v>
      </c>
      <c r="M1428" t="s">
        <v>34</v>
      </c>
      <c r="N1428" t="s">
        <v>49</v>
      </c>
      <c r="O1428" t="s">
        <v>46</v>
      </c>
      <c r="P1428">
        <v>62</v>
      </c>
      <c r="Q1428" s="4">
        <v>6515.0163636363632</v>
      </c>
      <c r="R1428" s="4">
        <v>105.08090909090909</v>
      </c>
      <c r="S1428" s="4">
        <v>2606.0065454545456</v>
      </c>
      <c r="T1428" s="4">
        <v>3909.0098181818175</v>
      </c>
      <c r="U1428">
        <v>492</v>
      </c>
      <c r="V1428">
        <v>0</v>
      </c>
      <c r="W1428" t="str">
        <f t="shared" si="22"/>
        <v>Not Back Order</v>
      </c>
      <c r="X1428" t="str">
        <f>IF(OR(A1428=2019,A1428=2018),IF(IFERROR(VLOOKUP(DATA!D1428,'Year Check'!B:B,1,FALSE),"0"),"1","0")," ")</f>
        <v>1</v>
      </c>
    </row>
    <row r="1429" spans="1:24" x14ac:dyDescent="0.25">
      <c r="A1429">
        <v>2018</v>
      </c>
      <c r="B1429">
        <v>1</v>
      </c>
      <c r="C1429" t="s">
        <v>22</v>
      </c>
      <c r="D1429">
        <v>12352</v>
      </c>
      <c r="E1429" t="s">
        <v>61</v>
      </c>
      <c r="F1429" t="s">
        <v>24</v>
      </c>
      <c r="G1429">
        <v>1111185</v>
      </c>
      <c r="H1429" t="s">
        <v>41</v>
      </c>
      <c r="I1429" t="s">
        <v>42</v>
      </c>
      <c r="J1429" t="s">
        <v>27</v>
      </c>
      <c r="K1429" t="s">
        <v>28</v>
      </c>
      <c r="L1429" t="s">
        <v>38</v>
      </c>
      <c r="M1429" t="s">
        <v>34</v>
      </c>
      <c r="N1429" t="s">
        <v>49</v>
      </c>
      <c r="O1429" t="s">
        <v>46</v>
      </c>
      <c r="P1429">
        <v>32</v>
      </c>
      <c r="Q1429" s="4">
        <v>5913.12</v>
      </c>
      <c r="R1429" s="4">
        <v>184.785</v>
      </c>
      <c r="S1429" s="4">
        <v>2365.248</v>
      </c>
      <c r="T1429" s="4">
        <v>3547.8719999999998</v>
      </c>
      <c r="U1429">
        <v>489</v>
      </c>
      <c r="V1429">
        <v>0</v>
      </c>
      <c r="W1429" t="str">
        <f t="shared" si="22"/>
        <v>Not Back Order</v>
      </c>
      <c r="X1429" t="str">
        <f>IF(OR(A1429=2019,A1429=2018),IF(IFERROR(VLOOKUP(DATA!D1429,'Year Check'!B:B,1,FALSE),"0"),"1","0")," ")</f>
        <v>1</v>
      </c>
    </row>
    <row r="1430" spans="1:24" x14ac:dyDescent="0.25">
      <c r="A1430">
        <v>2018</v>
      </c>
      <c r="B1430">
        <v>1</v>
      </c>
      <c r="C1430" t="s">
        <v>22</v>
      </c>
      <c r="D1430">
        <v>12353</v>
      </c>
      <c r="E1430" t="s">
        <v>61</v>
      </c>
      <c r="F1430" t="s">
        <v>24</v>
      </c>
      <c r="G1430">
        <v>1111185</v>
      </c>
      <c r="H1430" t="s">
        <v>41</v>
      </c>
      <c r="I1430" t="s">
        <v>42</v>
      </c>
      <c r="J1430" t="s">
        <v>27</v>
      </c>
      <c r="K1430" t="s">
        <v>28</v>
      </c>
      <c r="L1430" t="s">
        <v>38</v>
      </c>
      <c r="M1430" t="s">
        <v>34</v>
      </c>
      <c r="N1430" t="s">
        <v>49</v>
      </c>
      <c r="O1430" t="s">
        <v>46</v>
      </c>
      <c r="P1430">
        <v>79</v>
      </c>
      <c r="Q1430" s="4">
        <v>5523.841807228916</v>
      </c>
      <c r="R1430" s="4">
        <v>69.922048192771086</v>
      </c>
      <c r="S1430" s="4">
        <v>2209.5367228915666</v>
      </c>
      <c r="T1430" s="4">
        <v>3314.3050843373494</v>
      </c>
      <c r="U1430">
        <v>633</v>
      </c>
      <c r="V1430">
        <v>0</v>
      </c>
      <c r="W1430" t="str">
        <f t="shared" si="22"/>
        <v>Not Back Order</v>
      </c>
      <c r="X1430" t="str">
        <f>IF(OR(A1430=2019,A1430=2018),IF(IFERROR(VLOOKUP(DATA!D1430,'Year Check'!B:B,1,FALSE),"0"),"1","0")," ")</f>
        <v>1</v>
      </c>
    </row>
    <row r="1431" spans="1:24" x14ac:dyDescent="0.25">
      <c r="A1431">
        <v>2018</v>
      </c>
      <c r="B1431">
        <v>2</v>
      </c>
      <c r="C1431" t="s">
        <v>22</v>
      </c>
      <c r="D1431">
        <v>12354</v>
      </c>
      <c r="E1431" t="s">
        <v>61</v>
      </c>
      <c r="F1431" t="s">
        <v>24</v>
      </c>
      <c r="G1431">
        <v>1111185</v>
      </c>
      <c r="H1431" t="s">
        <v>25</v>
      </c>
      <c r="I1431" t="s">
        <v>26</v>
      </c>
      <c r="J1431" t="s">
        <v>27</v>
      </c>
      <c r="K1431" t="s">
        <v>28</v>
      </c>
      <c r="L1431" t="s">
        <v>38</v>
      </c>
      <c r="M1431" t="s">
        <v>34</v>
      </c>
      <c r="N1431" t="s">
        <v>49</v>
      </c>
      <c r="O1431" t="s">
        <v>32</v>
      </c>
      <c r="P1431">
        <v>802</v>
      </c>
      <c r="Q1431" s="4">
        <v>132330</v>
      </c>
      <c r="R1431" s="4">
        <v>165</v>
      </c>
      <c r="S1431" s="4">
        <v>52932</v>
      </c>
      <c r="T1431" s="4">
        <v>79398</v>
      </c>
      <c r="U1431">
        <v>445</v>
      </c>
      <c r="V1431">
        <v>0</v>
      </c>
      <c r="W1431" t="str">
        <f t="shared" si="22"/>
        <v>Not Back Order</v>
      </c>
      <c r="X1431" t="str">
        <f>IF(OR(A1431=2019,A1431=2018),IF(IFERROR(VLOOKUP(DATA!D1431,'Year Check'!B:B,1,FALSE),"0"),"1","0")," ")</f>
        <v>1</v>
      </c>
    </row>
    <row r="1432" spans="1:24" x14ac:dyDescent="0.25">
      <c r="A1432">
        <v>2018</v>
      </c>
      <c r="B1432">
        <v>1</v>
      </c>
      <c r="C1432" t="s">
        <v>22</v>
      </c>
      <c r="D1432">
        <v>12355</v>
      </c>
      <c r="E1432" t="s">
        <v>61</v>
      </c>
      <c r="F1432" t="s">
        <v>24</v>
      </c>
      <c r="G1432">
        <v>1111185</v>
      </c>
      <c r="H1432" t="s">
        <v>25</v>
      </c>
      <c r="I1432" t="s">
        <v>26</v>
      </c>
      <c r="J1432" t="s">
        <v>27</v>
      </c>
      <c r="K1432" t="s">
        <v>28</v>
      </c>
      <c r="L1432" t="s">
        <v>38</v>
      </c>
      <c r="M1432" t="s">
        <v>34</v>
      </c>
      <c r="N1432" t="s">
        <v>49</v>
      </c>
      <c r="O1432" t="s">
        <v>46</v>
      </c>
      <c r="P1432">
        <v>35</v>
      </c>
      <c r="Q1432" s="4">
        <v>4971.1487179487176</v>
      </c>
      <c r="R1432" s="4">
        <v>142.03282051282051</v>
      </c>
      <c r="S1432" s="4">
        <v>1988.459487179487</v>
      </c>
      <c r="T1432" s="4">
        <v>2982.6892307692306</v>
      </c>
      <c r="U1432">
        <v>439</v>
      </c>
      <c r="V1432">
        <v>0</v>
      </c>
      <c r="W1432" t="str">
        <f t="shared" si="22"/>
        <v>Not Back Order</v>
      </c>
      <c r="X1432" t="str">
        <f>IF(OR(A1432=2019,A1432=2018),IF(IFERROR(VLOOKUP(DATA!D1432,'Year Check'!B:B,1,FALSE),"0"),"1","0")," ")</f>
        <v>1</v>
      </c>
    </row>
    <row r="1433" spans="1:24" x14ac:dyDescent="0.25">
      <c r="A1433">
        <v>2018</v>
      </c>
      <c r="B1433">
        <v>1</v>
      </c>
      <c r="C1433" t="s">
        <v>22</v>
      </c>
      <c r="D1433">
        <v>12356</v>
      </c>
      <c r="E1433" t="s">
        <v>61</v>
      </c>
      <c r="F1433" t="s">
        <v>24</v>
      </c>
      <c r="G1433">
        <v>1111185</v>
      </c>
      <c r="H1433" t="s">
        <v>47</v>
      </c>
      <c r="I1433" t="s">
        <v>59</v>
      </c>
      <c r="J1433" t="s">
        <v>27</v>
      </c>
      <c r="K1433" t="s">
        <v>28</v>
      </c>
      <c r="L1433" t="s">
        <v>38</v>
      </c>
      <c r="M1433" t="s">
        <v>34</v>
      </c>
      <c r="N1433" t="s">
        <v>49</v>
      </c>
      <c r="O1433" t="s">
        <v>46</v>
      </c>
      <c r="P1433">
        <v>64</v>
      </c>
      <c r="Q1433" s="4">
        <v>5104.36705882353</v>
      </c>
      <c r="R1433" s="4">
        <v>79.755735294117656</v>
      </c>
      <c r="S1433" s="4">
        <v>2041.7468235294123</v>
      </c>
      <c r="T1433" s="4">
        <v>3062.6202352941177</v>
      </c>
      <c r="U1433">
        <v>668</v>
      </c>
      <c r="V1433">
        <v>0</v>
      </c>
      <c r="W1433" t="str">
        <f t="shared" si="22"/>
        <v>Not Back Order</v>
      </c>
      <c r="X1433" t="str">
        <f>IF(OR(A1433=2019,A1433=2018),IF(IFERROR(VLOOKUP(DATA!D1433,'Year Check'!B:B,1,FALSE),"0"),"1","0")," ")</f>
        <v>1</v>
      </c>
    </row>
    <row r="1434" spans="1:24" x14ac:dyDescent="0.25">
      <c r="A1434">
        <v>2018</v>
      </c>
      <c r="B1434">
        <v>1</v>
      </c>
      <c r="C1434" t="s">
        <v>22</v>
      </c>
      <c r="D1434">
        <v>12357</v>
      </c>
      <c r="E1434" t="s">
        <v>61</v>
      </c>
      <c r="F1434" t="s">
        <v>24</v>
      </c>
      <c r="G1434">
        <v>1111185</v>
      </c>
      <c r="H1434" t="s">
        <v>25</v>
      </c>
      <c r="I1434" t="s">
        <v>26</v>
      </c>
      <c r="J1434" t="s">
        <v>27</v>
      </c>
      <c r="K1434" t="s">
        <v>28</v>
      </c>
      <c r="L1434" t="s">
        <v>38</v>
      </c>
      <c r="M1434" t="s">
        <v>34</v>
      </c>
      <c r="N1434" t="s">
        <v>49</v>
      </c>
      <c r="O1434" t="s">
        <v>46</v>
      </c>
      <c r="P1434">
        <v>46</v>
      </c>
      <c r="Q1434" s="4">
        <v>4038.34</v>
      </c>
      <c r="R1434" s="4">
        <v>87.79</v>
      </c>
      <c r="S1434" s="4">
        <v>1615.3360000000002</v>
      </c>
      <c r="T1434" s="4">
        <v>2423.0039999999999</v>
      </c>
      <c r="U1434">
        <v>588</v>
      </c>
      <c r="V1434">
        <v>0</v>
      </c>
      <c r="W1434" t="str">
        <f t="shared" si="22"/>
        <v>Not Back Order</v>
      </c>
      <c r="X1434" t="str">
        <f>IF(OR(A1434=2019,A1434=2018),IF(IFERROR(VLOOKUP(DATA!D1434,'Year Check'!B:B,1,FALSE),"0"),"1","0")," ")</f>
        <v>1</v>
      </c>
    </row>
    <row r="1435" spans="1:24" x14ac:dyDescent="0.25">
      <c r="A1435">
        <v>2018</v>
      </c>
      <c r="B1435">
        <v>1</v>
      </c>
      <c r="C1435" t="s">
        <v>22</v>
      </c>
      <c r="D1435">
        <v>12358</v>
      </c>
      <c r="E1435" t="s">
        <v>61</v>
      </c>
      <c r="F1435" t="s">
        <v>24</v>
      </c>
      <c r="G1435">
        <v>1111185</v>
      </c>
      <c r="H1435" t="s">
        <v>25</v>
      </c>
      <c r="I1435" t="s">
        <v>26</v>
      </c>
      <c r="J1435" t="s">
        <v>27</v>
      </c>
      <c r="K1435" t="s">
        <v>28</v>
      </c>
      <c r="L1435" t="s">
        <v>38</v>
      </c>
      <c r="M1435" t="s">
        <v>34</v>
      </c>
      <c r="N1435" t="s">
        <v>49</v>
      </c>
      <c r="O1435" t="s">
        <v>46</v>
      </c>
      <c r="P1435">
        <v>40</v>
      </c>
      <c r="Q1435" s="4">
        <v>6600</v>
      </c>
      <c r="R1435" s="4">
        <v>165</v>
      </c>
      <c r="S1435" s="4">
        <v>2640</v>
      </c>
      <c r="T1435" s="4">
        <v>3960</v>
      </c>
      <c r="U1435">
        <v>489</v>
      </c>
      <c r="V1435">
        <v>0</v>
      </c>
      <c r="W1435" t="str">
        <f t="shared" si="22"/>
        <v>Not Back Order</v>
      </c>
      <c r="X1435" t="str">
        <f>IF(OR(A1435=2019,A1435=2018),IF(IFERROR(VLOOKUP(DATA!D1435,'Year Check'!B:B,1,FALSE),"0"),"1","0")," ")</f>
        <v>1</v>
      </c>
    </row>
    <row r="1436" spans="1:24" x14ac:dyDescent="0.25">
      <c r="A1436">
        <v>2018</v>
      </c>
      <c r="B1436">
        <v>1</v>
      </c>
      <c r="C1436" t="s">
        <v>22</v>
      </c>
      <c r="D1436">
        <v>12359</v>
      </c>
      <c r="E1436" t="s">
        <v>61</v>
      </c>
      <c r="F1436" t="s">
        <v>24</v>
      </c>
      <c r="G1436">
        <v>1111185</v>
      </c>
      <c r="H1436" t="s">
        <v>64</v>
      </c>
      <c r="I1436" t="s">
        <v>64</v>
      </c>
      <c r="J1436" t="s">
        <v>27</v>
      </c>
      <c r="K1436" t="s">
        <v>28</v>
      </c>
      <c r="L1436" t="s">
        <v>38</v>
      </c>
      <c r="M1436" t="s">
        <v>34</v>
      </c>
      <c r="N1436" t="s">
        <v>49</v>
      </c>
      <c r="O1436" t="s">
        <v>46</v>
      </c>
      <c r="P1436">
        <v>22</v>
      </c>
      <c r="Q1436" s="4">
        <v>7229.8261538461538</v>
      </c>
      <c r="R1436" s="4">
        <v>328.62846153846152</v>
      </c>
      <c r="S1436" s="4">
        <v>2891.9304615384617</v>
      </c>
      <c r="T1436" s="4">
        <v>4337.8956923076921</v>
      </c>
      <c r="U1436">
        <v>483</v>
      </c>
      <c r="V1436">
        <v>0</v>
      </c>
      <c r="W1436" t="str">
        <f t="shared" si="22"/>
        <v>Not Back Order</v>
      </c>
      <c r="X1436" t="str">
        <f>IF(OR(A1436=2019,A1436=2018),IF(IFERROR(VLOOKUP(DATA!D1436,'Year Check'!B:B,1,FALSE),"0"),"1","0")," ")</f>
        <v>1</v>
      </c>
    </row>
    <row r="1437" spans="1:24" x14ac:dyDescent="0.25">
      <c r="A1437">
        <v>2018</v>
      </c>
      <c r="B1437">
        <v>1</v>
      </c>
      <c r="C1437" t="s">
        <v>22</v>
      </c>
      <c r="D1437">
        <v>12360</v>
      </c>
      <c r="E1437" t="s">
        <v>61</v>
      </c>
      <c r="F1437" t="s">
        <v>24</v>
      </c>
      <c r="G1437">
        <v>1111185</v>
      </c>
      <c r="H1437" t="s">
        <v>47</v>
      </c>
      <c r="I1437" t="s">
        <v>48</v>
      </c>
      <c r="J1437" t="s">
        <v>27</v>
      </c>
      <c r="K1437" t="s">
        <v>28</v>
      </c>
      <c r="L1437" t="s">
        <v>29</v>
      </c>
      <c r="M1437" t="s">
        <v>34</v>
      </c>
      <c r="N1437" t="s">
        <v>49</v>
      </c>
      <c r="O1437" t="s">
        <v>46</v>
      </c>
      <c r="P1437">
        <v>39</v>
      </c>
      <c r="Q1437" s="4">
        <v>7650.2853488372102</v>
      </c>
      <c r="R1437" s="4">
        <v>196.16116279069769</v>
      </c>
      <c r="S1437" s="4">
        <v>3060.1141395348841</v>
      </c>
      <c r="T1437" s="4">
        <v>4590.1712093023261</v>
      </c>
      <c r="U1437">
        <v>630</v>
      </c>
      <c r="V1437">
        <v>0</v>
      </c>
      <c r="W1437" t="str">
        <f t="shared" si="22"/>
        <v>Not Back Order</v>
      </c>
      <c r="X1437" t="str">
        <f>IF(OR(A1437=2019,A1437=2018),IF(IFERROR(VLOOKUP(DATA!D1437,'Year Check'!B:B,1,FALSE),"0"),"1","0")," ")</f>
        <v>1</v>
      </c>
    </row>
    <row r="1438" spans="1:24" x14ac:dyDescent="0.25">
      <c r="A1438">
        <v>2018</v>
      </c>
      <c r="B1438">
        <v>1</v>
      </c>
      <c r="C1438" t="s">
        <v>22</v>
      </c>
      <c r="D1438">
        <v>12361</v>
      </c>
      <c r="E1438" t="s">
        <v>61</v>
      </c>
      <c r="F1438" t="s">
        <v>24</v>
      </c>
      <c r="G1438">
        <v>1111185</v>
      </c>
      <c r="H1438" t="s">
        <v>64</v>
      </c>
      <c r="I1438" t="s">
        <v>64</v>
      </c>
      <c r="J1438" t="s">
        <v>27</v>
      </c>
      <c r="K1438" t="s">
        <v>28</v>
      </c>
      <c r="L1438" t="s">
        <v>38</v>
      </c>
      <c r="M1438" t="s">
        <v>34</v>
      </c>
      <c r="N1438" t="s">
        <v>49</v>
      </c>
      <c r="O1438" t="s">
        <v>46</v>
      </c>
      <c r="P1438">
        <v>31</v>
      </c>
      <c r="Q1438" s="4">
        <v>7868.11</v>
      </c>
      <c r="R1438" s="4">
        <v>253.81</v>
      </c>
      <c r="S1438" s="4">
        <v>3147.2439999999997</v>
      </c>
      <c r="T1438" s="4">
        <v>4720.866</v>
      </c>
      <c r="U1438">
        <v>623</v>
      </c>
      <c r="V1438">
        <v>0</v>
      </c>
      <c r="W1438" t="str">
        <f t="shared" si="22"/>
        <v>Not Back Order</v>
      </c>
      <c r="X1438" t="str">
        <f>IF(OR(A1438=2019,A1438=2018),IF(IFERROR(VLOOKUP(DATA!D1438,'Year Check'!B:B,1,FALSE),"0"),"1","0")," ")</f>
        <v>1</v>
      </c>
    </row>
    <row r="1439" spans="1:24" x14ac:dyDescent="0.25">
      <c r="A1439">
        <v>2018</v>
      </c>
      <c r="B1439">
        <v>1</v>
      </c>
      <c r="C1439" t="s">
        <v>22</v>
      </c>
      <c r="D1439">
        <v>12362</v>
      </c>
      <c r="E1439" t="s">
        <v>61</v>
      </c>
      <c r="F1439" t="s">
        <v>24</v>
      </c>
      <c r="G1439">
        <v>1111185</v>
      </c>
      <c r="H1439" t="s">
        <v>64</v>
      </c>
      <c r="I1439" t="s">
        <v>64</v>
      </c>
      <c r="J1439" t="s">
        <v>27</v>
      </c>
      <c r="K1439" t="s">
        <v>28</v>
      </c>
      <c r="L1439" t="s">
        <v>38</v>
      </c>
      <c r="M1439" t="s">
        <v>34</v>
      </c>
      <c r="N1439" t="s">
        <v>49</v>
      </c>
      <c r="O1439" t="s">
        <v>46</v>
      </c>
      <c r="P1439">
        <v>196</v>
      </c>
      <c r="Q1439" s="4">
        <v>7885.4034000000001</v>
      </c>
      <c r="R1439" s="4">
        <v>40.231650000000002</v>
      </c>
      <c r="S1439" s="4">
        <v>3154.1613600000001</v>
      </c>
      <c r="T1439" s="4">
        <v>4731.2420400000001</v>
      </c>
      <c r="U1439">
        <v>685</v>
      </c>
      <c r="V1439">
        <v>0</v>
      </c>
      <c r="W1439" t="str">
        <f t="shared" si="22"/>
        <v>Not Back Order</v>
      </c>
      <c r="X1439" t="str">
        <f>IF(OR(A1439=2019,A1439=2018),IF(IFERROR(VLOOKUP(DATA!D1439,'Year Check'!B:B,1,FALSE),"0"),"1","0")," ")</f>
        <v>1</v>
      </c>
    </row>
    <row r="1440" spans="1:24" x14ac:dyDescent="0.25">
      <c r="A1440">
        <v>2018</v>
      </c>
      <c r="B1440">
        <v>1</v>
      </c>
      <c r="C1440" t="s">
        <v>22</v>
      </c>
      <c r="D1440">
        <v>12363</v>
      </c>
      <c r="E1440" t="s">
        <v>61</v>
      </c>
      <c r="F1440" t="s">
        <v>24</v>
      </c>
      <c r="G1440">
        <v>1111185</v>
      </c>
      <c r="H1440" t="s">
        <v>64</v>
      </c>
      <c r="I1440" t="s">
        <v>64</v>
      </c>
      <c r="J1440" t="s">
        <v>27</v>
      </c>
      <c r="K1440" t="s">
        <v>28</v>
      </c>
      <c r="L1440" t="s">
        <v>38</v>
      </c>
      <c r="M1440" t="s">
        <v>34</v>
      </c>
      <c r="N1440" t="s">
        <v>49</v>
      </c>
      <c r="O1440" t="s">
        <v>46</v>
      </c>
      <c r="P1440">
        <v>34</v>
      </c>
      <c r="Q1440" s="4">
        <v>347.77526315789476</v>
      </c>
      <c r="R1440" s="4">
        <v>10.228684210526316</v>
      </c>
      <c r="S1440" s="4">
        <v>139.11010526315792</v>
      </c>
      <c r="T1440" s="4">
        <v>208.66515789473684</v>
      </c>
      <c r="U1440">
        <v>685</v>
      </c>
      <c r="V1440">
        <v>0</v>
      </c>
      <c r="W1440" t="str">
        <f t="shared" si="22"/>
        <v>Not Back Order</v>
      </c>
      <c r="X1440" t="str">
        <f>IF(OR(A1440=2019,A1440=2018),IF(IFERROR(VLOOKUP(DATA!D1440,'Year Check'!B:B,1,FALSE),"0"),"1","0")," ")</f>
        <v>1</v>
      </c>
    </row>
    <row r="1441" spans="1:24" x14ac:dyDescent="0.25">
      <c r="A1441">
        <v>2018</v>
      </c>
      <c r="B1441">
        <v>1</v>
      </c>
      <c r="C1441" t="s">
        <v>22</v>
      </c>
      <c r="D1441">
        <v>12364</v>
      </c>
      <c r="E1441" t="s">
        <v>61</v>
      </c>
      <c r="F1441" t="s">
        <v>24</v>
      </c>
      <c r="G1441">
        <v>1111185</v>
      </c>
      <c r="H1441" t="s">
        <v>64</v>
      </c>
      <c r="I1441" t="s">
        <v>64</v>
      </c>
      <c r="J1441" t="s">
        <v>27</v>
      </c>
      <c r="K1441" t="s">
        <v>28</v>
      </c>
      <c r="L1441" t="s">
        <v>38</v>
      </c>
      <c r="M1441" t="s">
        <v>34</v>
      </c>
      <c r="N1441" t="s">
        <v>49</v>
      </c>
      <c r="O1441" t="s">
        <v>46</v>
      </c>
      <c r="P1441">
        <v>85</v>
      </c>
      <c r="Q1441" s="4">
        <v>246.76741573033709</v>
      </c>
      <c r="R1441" s="4">
        <v>2.9031460674157303</v>
      </c>
      <c r="S1441" s="4">
        <v>98.706966292134837</v>
      </c>
      <c r="T1441" s="4">
        <v>148.06044943820226</v>
      </c>
      <c r="U1441">
        <v>435</v>
      </c>
      <c r="V1441">
        <v>0</v>
      </c>
      <c r="W1441" t="str">
        <f t="shared" si="22"/>
        <v>Not Back Order</v>
      </c>
      <c r="X1441" t="str">
        <f>IF(OR(A1441=2019,A1441=2018),IF(IFERROR(VLOOKUP(DATA!D1441,'Year Check'!B:B,1,FALSE),"0"),"1","0")," ")</f>
        <v>1</v>
      </c>
    </row>
    <row r="1442" spans="1:24" x14ac:dyDescent="0.25">
      <c r="A1442">
        <v>2018</v>
      </c>
      <c r="B1442">
        <v>1</v>
      </c>
      <c r="C1442" t="s">
        <v>22</v>
      </c>
      <c r="D1442">
        <v>12365</v>
      </c>
      <c r="E1442" t="s">
        <v>61</v>
      </c>
      <c r="F1442" t="s">
        <v>24</v>
      </c>
      <c r="G1442">
        <v>1111185</v>
      </c>
      <c r="H1442" t="s">
        <v>64</v>
      </c>
      <c r="I1442" t="s">
        <v>64</v>
      </c>
      <c r="J1442" t="s">
        <v>27</v>
      </c>
      <c r="K1442" t="s">
        <v>28</v>
      </c>
      <c r="L1442" t="s">
        <v>38</v>
      </c>
      <c r="M1442" t="s">
        <v>34</v>
      </c>
      <c r="N1442" t="s">
        <v>49</v>
      </c>
      <c r="O1442" t="s">
        <v>46</v>
      </c>
      <c r="P1442">
        <v>80</v>
      </c>
      <c r="Q1442" s="4">
        <v>222.12380952380951</v>
      </c>
      <c r="R1442" s="4">
        <v>2.7765476190476188</v>
      </c>
      <c r="S1442" s="4">
        <v>88.849523809523816</v>
      </c>
      <c r="T1442" s="4">
        <v>133.2742857142857</v>
      </c>
      <c r="U1442">
        <v>439</v>
      </c>
      <c r="V1442">
        <v>0</v>
      </c>
      <c r="W1442" t="str">
        <f t="shared" si="22"/>
        <v>Not Back Order</v>
      </c>
      <c r="X1442" t="str">
        <f>IF(OR(A1442=2019,A1442=2018),IF(IFERROR(VLOOKUP(DATA!D1442,'Year Check'!B:B,1,FALSE),"0"),"1","0")," ")</f>
        <v>1</v>
      </c>
    </row>
    <row r="1443" spans="1:24" x14ac:dyDescent="0.25">
      <c r="A1443">
        <v>2018</v>
      </c>
      <c r="B1443">
        <v>1</v>
      </c>
      <c r="C1443" t="s">
        <v>22</v>
      </c>
      <c r="D1443">
        <v>12366</v>
      </c>
      <c r="E1443" t="s">
        <v>61</v>
      </c>
      <c r="F1443" t="s">
        <v>24</v>
      </c>
      <c r="G1443">
        <v>1111185</v>
      </c>
      <c r="H1443" t="s">
        <v>64</v>
      </c>
      <c r="I1443" t="s">
        <v>64</v>
      </c>
      <c r="J1443" t="s">
        <v>27</v>
      </c>
      <c r="K1443" t="s">
        <v>28</v>
      </c>
      <c r="L1443" t="s">
        <v>38</v>
      </c>
      <c r="M1443" t="s">
        <v>34</v>
      </c>
      <c r="N1443" t="s">
        <v>49</v>
      </c>
      <c r="O1443" t="s">
        <v>46</v>
      </c>
      <c r="P1443">
        <v>2</v>
      </c>
      <c r="Q1443" s="4">
        <v>295.31333333333333</v>
      </c>
      <c r="R1443" s="4">
        <v>147.65666666666667</v>
      </c>
      <c r="S1443" s="4">
        <v>118.12533333333334</v>
      </c>
      <c r="T1443" s="4">
        <v>177.18799999999999</v>
      </c>
      <c r="U1443">
        <v>692</v>
      </c>
      <c r="V1443">
        <v>0</v>
      </c>
      <c r="W1443" t="str">
        <f t="shared" si="22"/>
        <v>Not Back Order</v>
      </c>
      <c r="X1443" t="str">
        <f>IF(OR(A1443=2019,A1443=2018),IF(IFERROR(VLOOKUP(DATA!D1443,'Year Check'!B:B,1,FALSE),"0"),"1","0")," ")</f>
        <v>1</v>
      </c>
    </row>
    <row r="1444" spans="1:24" x14ac:dyDescent="0.25">
      <c r="A1444">
        <v>2018</v>
      </c>
      <c r="B1444">
        <v>1</v>
      </c>
      <c r="C1444" t="s">
        <v>22</v>
      </c>
      <c r="D1444">
        <v>12367</v>
      </c>
      <c r="E1444" t="s">
        <v>61</v>
      </c>
      <c r="F1444" t="s">
        <v>24</v>
      </c>
      <c r="G1444">
        <v>1111185</v>
      </c>
      <c r="H1444" t="s">
        <v>64</v>
      </c>
      <c r="I1444" t="s">
        <v>64</v>
      </c>
      <c r="J1444" t="s">
        <v>27</v>
      </c>
      <c r="K1444" t="s">
        <v>28</v>
      </c>
      <c r="L1444" t="s">
        <v>38</v>
      </c>
      <c r="M1444" t="s">
        <v>34</v>
      </c>
      <c r="N1444" t="s">
        <v>49</v>
      </c>
      <c r="O1444" t="s">
        <v>46</v>
      </c>
      <c r="P1444">
        <v>1</v>
      </c>
      <c r="Q1444" s="4">
        <v>16.79</v>
      </c>
      <c r="R1444" s="4">
        <v>16.79</v>
      </c>
      <c r="S1444" s="4">
        <v>6.7159999999999993</v>
      </c>
      <c r="T1444" s="4">
        <v>10.074</v>
      </c>
      <c r="U1444">
        <v>533</v>
      </c>
      <c r="V1444">
        <v>0</v>
      </c>
      <c r="W1444" t="str">
        <f t="shared" si="22"/>
        <v>Not Back Order</v>
      </c>
      <c r="X1444" t="str">
        <f>IF(OR(A1444=2019,A1444=2018),IF(IFERROR(VLOOKUP(DATA!D1444,'Year Check'!B:B,1,FALSE),"0"),"1","0")," ")</f>
        <v>1</v>
      </c>
    </row>
    <row r="1445" spans="1:24" x14ac:dyDescent="0.25">
      <c r="A1445">
        <v>2018</v>
      </c>
      <c r="B1445">
        <v>1</v>
      </c>
      <c r="C1445" t="s">
        <v>22</v>
      </c>
      <c r="D1445">
        <v>12368</v>
      </c>
      <c r="E1445" t="s">
        <v>61</v>
      </c>
      <c r="F1445" t="s">
        <v>24</v>
      </c>
      <c r="G1445">
        <v>1111185</v>
      </c>
      <c r="H1445" t="s">
        <v>64</v>
      </c>
      <c r="I1445" t="s">
        <v>64</v>
      </c>
      <c r="J1445" t="s">
        <v>27</v>
      </c>
      <c r="K1445" t="s">
        <v>28</v>
      </c>
      <c r="L1445" t="s">
        <v>38</v>
      </c>
      <c r="M1445" t="s">
        <v>34</v>
      </c>
      <c r="N1445" t="s">
        <v>49</v>
      </c>
      <c r="O1445" t="s">
        <v>46</v>
      </c>
      <c r="P1445">
        <v>0</v>
      </c>
      <c r="Q1445" s="4">
        <v>0</v>
      </c>
      <c r="R1445" s="4">
        <v>13.49</v>
      </c>
      <c r="S1445" s="4">
        <v>0</v>
      </c>
      <c r="T1445" s="4">
        <v>0</v>
      </c>
      <c r="U1445">
        <v>98</v>
      </c>
      <c r="V1445">
        <v>0</v>
      </c>
      <c r="W1445" t="str">
        <f t="shared" si="22"/>
        <v>Not Back Order</v>
      </c>
      <c r="X1445" t="str">
        <f>IF(OR(A1445=2019,A1445=2018),IF(IFERROR(VLOOKUP(DATA!D1445,'Year Check'!B:B,1,FALSE),"0"),"1","0")," ")</f>
        <v>1</v>
      </c>
    </row>
    <row r="1446" spans="1:24" x14ac:dyDescent="0.25">
      <c r="A1446">
        <v>2018</v>
      </c>
      <c r="B1446">
        <v>1</v>
      </c>
      <c r="C1446" t="s">
        <v>22</v>
      </c>
      <c r="D1446">
        <v>12369</v>
      </c>
      <c r="E1446" t="s">
        <v>61</v>
      </c>
      <c r="F1446" t="s">
        <v>24</v>
      </c>
      <c r="G1446">
        <v>1111185</v>
      </c>
      <c r="H1446" t="s">
        <v>64</v>
      </c>
      <c r="I1446" t="s">
        <v>64</v>
      </c>
      <c r="J1446" t="s">
        <v>27</v>
      </c>
      <c r="K1446" t="s">
        <v>28</v>
      </c>
      <c r="L1446" t="s">
        <v>38</v>
      </c>
      <c r="M1446" t="s">
        <v>34</v>
      </c>
      <c r="N1446" t="s">
        <v>49</v>
      </c>
      <c r="O1446" t="s">
        <v>46</v>
      </c>
      <c r="P1446">
        <v>4</v>
      </c>
      <c r="Q1446" s="4">
        <v>29.465</v>
      </c>
      <c r="R1446" s="4">
        <v>7.36625</v>
      </c>
      <c r="S1446" s="4">
        <v>11.786000000000001</v>
      </c>
      <c r="T1446" s="4">
        <v>17.678999999999998</v>
      </c>
      <c r="U1446">
        <v>83</v>
      </c>
      <c r="V1446">
        <v>0</v>
      </c>
      <c r="W1446" t="str">
        <f t="shared" si="22"/>
        <v>Not Back Order</v>
      </c>
      <c r="X1446" t="str">
        <f>IF(OR(A1446=2019,A1446=2018),IF(IFERROR(VLOOKUP(DATA!D1446,'Year Check'!B:B,1,FALSE),"0"),"1","0")," ")</f>
        <v>1</v>
      </c>
    </row>
    <row r="1447" spans="1:24" x14ac:dyDescent="0.25">
      <c r="A1447">
        <v>2018</v>
      </c>
      <c r="B1447">
        <v>1</v>
      </c>
      <c r="C1447" t="s">
        <v>22</v>
      </c>
      <c r="D1447">
        <v>12370</v>
      </c>
      <c r="E1447" t="s">
        <v>61</v>
      </c>
      <c r="F1447" t="s">
        <v>24</v>
      </c>
      <c r="G1447">
        <v>1111185</v>
      </c>
      <c r="H1447" t="s">
        <v>64</v>
      </c>
      <c r="I1447" t="s">
        <v>64</v>
      </c>
      <c r="J1447" t="s">
        <v>27</v>
      </c>
      <c r="K1447" t="s">
        <v>28</v>
      </c>
      <c r="L1447" t="s">
        <v>38</v>
      </c>
      <c r="M1447" t="s">
        <v>34</v>
      </c>
      <c r="N1447" t="s">
        <v>49</v>
      </c>
      <c r="O1447" t="s">
        <v>46</v>
      </c>
      <c r="P1447">
        <v>4</v>
      </c>
      <c r="Q1447" s="4">
        <v>24.965</v>
      </c>
      <c r="R1447" s="4">
        <v>6.24125</v>
      </c>
      <c r="S1447" s="4">
        <v>9.9860000000000007</v>
      </c>
      <c r="T1447" s="4">
        <v>14.978999999999999</v>
      </c>
      <c r="U1447">
        <v>42</v>
      </c>
      <c r="V1447">
        <v>0</v>
      </c>
      <c r="W1447" t="str">
        <f t="shared" si="22"/>
        <v>Not Back Order</v>
      </c>
      <c r="X1447" t="str">
        <f>IF(OR(A1447=2019,A1447=2018),IF(IFERROR(VLOOKUP(DATA!D1447,'Year Check'!B:B,1,FALSE),"0"),"1","0")," ")</f>
        <v>1</v>
      </c>
    </row>
    <row r="1448" spans="1:24" x14ac:dyDescent="0.25">
      <c r="A1448">
        <v>2018</v>
      </c>
      <c r="B1448">
        <v>1</v>
      </c>
      <c r="C1448" t="s">
        <v>22</v>
      </c>
      <c r="D1448">
        <v>12371</v>
      </c>
      <c r="E1448" t="s">
        <v>61</v>
      </c>
      <c r="F1448" t="s">
        <v>24</v>
      </c>
      <c r="G1448">
        <v>1111185</v>
      </c>
      <c r="H1448" t="s">
        <v>64</v>
      </c>
      <c r="I1448" t="s">
        <v>64</v>
      </c>
      <c r="J1448" t="s">
        <v>27</v>
      </c>
      <c r="K1448" t="s">
        <v>28</v>
      </c>
      <c r="L1448" t="s">
        <v>38</v>
      </c>
      <c r="M1448" t="s">
        <v>34</v>
      </c>
      <c r="N1448" t="s">
        <v>49</v>
      </c>
      <c r="O1448" t="s">
        <v>46</v>
      </c>
      <c r="P1448">
        <v>0</v>
      </c>
      <c r="Q1448" s="4">
        <v>0</v>
      </c>
      <c r="R1448" s="4">
        <v>10.99</v>
      </c>
      <c r="S1448" s="4">
        <v>0</v>
      </c>
      <c r="T1448" s="4">
        <v>0</v>
      </c>
      <c r="U1448">
        <v>89</v>
      </c>
      <c r="V1448">
        <v>0</v>
      </c>
      <c r="W1448" t="str">
        <f t="shared" si="22"/>
        <v>Not Back Order</v>
      </c>
      <c r="X1448" t="str">
        <f>IF(OR(A1448=2019,A1448=2018),IF(IFERROR(VLOOKUP(DATA!D1448,'Year Check'!B:B,1,FALSE),"0"),"1","0")," ")</f>
        <v>1</v>
      </c>
    </row>
    <row r="1449" spans="1:24" x14ac:dyDescent="0.25">
      <c r="A1449">
        <v>2018</v>
      </c>
      <c r="B1449">
        <v>1</v>
      </c>
      <c r="C1449" t="s">
        <v>22</v>
      </c>
      <c r="D1449">
        <v>12372</v>
      </c>
      <c r="E1449" t="s">
        <v>61</v>
      </c>
      <c r="F1449" t="s">
        <v>24</v>
      </c>
      <c r="G1449">
        <v>1111185</v>
      </c>
      <c r="H1449" t="s">
        <v>64</v>
      </c>
      <c r="I1449" t="s">
        <v>64</v>
      </c>
      <c r="J1449" t="s">
        <v>27</v>
      </c>
      <c r="K1449" t="s">
        <v>28</v>
      </c>
      <c r="L1449" t="s">
        <v>38</v>
      </c>
      <c r="M1449" t="s">
        <v>34</v>
      </c>
      <c r="N1449" t="s">
        <v>49</v>
      </c>
      <c r="O1449" t="s">
        <v>46</v>
      </c>
      <c r="P1449">
        <v>4</v>
      </c>
      <c r="Q1449" s="4">
        <v>16.965</v>
      </c>
      <c r="R1449" s="4">
        <v>4.24125</v>
      </c>
      <c r="S1449" s="4">
        <v>6.7859999999999996</v>
      </c>
      <c r="T1449" s="4">
        <v>10.179</v>
      </c>
      <c r="U1449">
        <v>46</v>
      </c>
      <c r="V1449">
        <v>0</v>
      </c>
      <c r="W1449" t="str">
        <f t="shared" si="22"/>
        <v>Not Back Order</v>
      </c>
      <c r="X1449" t="str">
        <f>IF(OR(A1449=2019,A1449=2018),IF(IFERROR(VLOOKUP(DATA!D1449,'Year Check'!B:B,1,FALSE),"0"),"1","0")," ")</f>
        <v>1</v>
      </c>
    </row>
    <row r="1450" spans="1:24" x14ac:dyDescent="0.25">
      <c r="A1450">
        <v>2018</v>
      </c>
      <c r="B1450">
        <v>1</v>
      </c>
      <c r="C1450" t="s">
        <v>22</v>
      </c>
      <c r="D1450">
        <v>12373</v>
      </c>
      <c r="E1450" t="s">
        <v>50</v>
      </c>
      <c r="F1450" t="s">
        <v>24</v>
      </c>
      <c r="G1450">
        <v>1111193</v>
      </c>
      <c r="H1450" t="s">
        <v>47</v>
      </c>
      <c r="I1450" t="s">
        <v>59</v>
      </c>
      <c r="J1450" t="s">
        <v>53</v>
      </c>
      <c r="K1450" t="s">
        <v>28</v>
      </c>
      <c r="L1450" t="s">
        <v>29</v>
      </c>
      <c r="M1450" t="s">
        <v>34</v>
      </c>
      <c r="N1450" t="s">
        <v>40</v>
      </c>
      <c r="O1450" t="s">
        <v>46</v>
      </c>
      <c r="P1450">
        <v>4</v>
      </c>
      <c r="Q1450" s="4">
        <v>32</v>
      </c>
      <c r="R1450" s="4">
        <v>8</v>
      </c>
      <c r="S1450" s="4">
        <v>12.8</v>
      </c>
      <c r="T1450" s="4">
        <v>19.2</v>
      </c>
      <c r="U1450">
        <v>121</v>
      </c>
      <c r="V1450">
        <v>0</v>
      </c>
      <c r="W1450" t="str">
        <f t="shared" si="22"/>
        <v>Not Back Order</v>
      </c>
      <c r="X1450" t="str">
        <f>IF(OR(A1450=2019,A1450=2018),IF(IFERROR(VLOOKUP(DATA!D1450,'Year Check'!B:B,1,FALSE),"0"),"1","0")," ")</f>
        <v>1</v>
      </c>
    </row>
    <row r="1451" spans="1:24" x14ac:dyDescent="0.25">
      <c r="A1451">
        <v>2018</v>
      </c>
      <c r="B1451">
        <v>1</v>
      </c>
      <c r="C1451" t="s">
        <v>22</v>
      </c>
      <c r="D1451">
        <v>12374</v>
      </c>
      <c r="E1451" t="s">
        <v>50</v>
      </c>
      <c r="F1451" t="s">
        <v>24</v>
      </c>
      <c r="G1451">
        <v>1111193</v>
      </c>
      <c r="H1451" t="s">
        <v>25</v>
      </c>
      <c r="I1451" t="s">
        <v>26</v>
      </c>
      <c r="J1451" t="s">
        <v>27</v>
      </c>
      <c r="K1451" t="s">
        <v>28</v>
      </c>
      <c r="L1451" t="s">
        <v>29</v>
      </c>
      <c r="M1451" t="s">
        <v>34</v>
      </c>
      <c r="N1451" t="s">
        <v>40</v>
      </c>
      <c r="O1451" t="s">
        <v>46</v>
      </c>
      <c r="P1451">
        <v>4</v>
      </c>
      <c r="Q1451" s="4">
        <v>660</v>
      </c>
      <c r="R1451" s="4">
        <v>165</v>
      </c>
      <c r="S1451" s="4">
        <v>264</v>
      </c>
      <c r="T1451" s="4">
        <v>396</v>
      </c>
      <c r="U1451">
        <v>4</v>
      </c>
      <c r="V1451">
        <v>0</v>
      </c>
      <c r="W1451" t="str">
        <f t="shared" si="22"/>
        <v>Not Back Order</v>
      </c>
      <c r="X1451" t="str">
        <f>IF(OR(A1451=2019,A1451=2018),IF(IFERROR(VLOOKUP(DATA!D1451,'Year Check'!B:B,1,FALSE),"0"),"1","0")," ")</f>
        <v>1</v>
      </c>
    </row>
    <row r="1452" spans="1:24" x14ac:dyDescent="0.25">
      <c r="A1452">
        <v>2018</v>
      </c>
      <c r="B1452">
        <v>1</v>
      </c>
      <c r="C1452" t="s">
        <v>22</v>
      </c>
      <c r="D1452">
        <v>12375</v>
      </c>
      <c r="E1452" t="s">
        <v>23</v>
      </c>
      <c r="F1452" t="s">
        <v>24</v>
      </c>
      <c r="G1452">
        <v>1112531</v>
      </c>
      <c r="H1452" t="s">
        <v>41</v>
      </c>
      <c r="I1452" t="s">
        <v>42</v>
      </c>
      <c r="J1452" t="s">
        <v>43</v>
      </c>
      <c r="K1452" t="s">
        <v>28</v>
      </c>
      <c r="L1452" t="s">
        <v>29</v>
      </c>
      <c r="M1452" t="s">
        <v>39</v>
      </c>
      <c r="N1452" t="s">
        <v>40</v>
      </c>
      <c r="O1452" t="s">
        <v>46</v>
      </c>
      <c r="P1452">
        <v>4</v>
      </c>
      <c r="Q1452" s="4">
        <v>27.5</v>
      </c>
      <c r="R1452" s="4">
        <v>6.875</v>
      </c>
      <c r="S1452" s="4">
        <v>11</v>
      </c>
      <c r="T1452" s="4">
        <v>16.5</v>
      </c>
      <c r="U1452">
        <v>3</v>
      </c>
      <c r="V1452">
        <v>0</v>
      </c>
      <c r="W1452" t="str">
        <f t="shared" si="22"/>
        <v>Not Back Order</v>
      </c>
      <c r="X1452" t="str">
        <f>IF(OR(A1452=2019,A1452=2018),IF(IFERROR(VLOOKUP(DATA!D1452,'Year Check'!B:B,1,FALSE),"0"),"1","0")," ")</f>
        <v>1</v>
      </c>
    </row>
    <row r="1453" spans="1:24" x14ac:dyDescent="0.25">
      <c r="A1453">
        <v>2018</v>
      </c>
      <c r="B1453">
        <v>1</v>
      </c>
      <c r="C1453" t="s">
        <v>22</v>
      </c>
      <c r="D1453">
        <v>12376</v>
      </c>
      <c r="E1453" t="s">
        <v>23</v>
      </c>
      <c r="F1453" t="s">
        <v>24</v>
      </c>
      <c r="G1453">
        <v>1112531</v>
      </c>
      <c r="H1453" t="s">
        <v>25</v>
      </c>
      <c r="I1453" t="s">
        <v>26</v>
      </c>
      <c r="J1453" t="s">
        <v>27</v>
      </c>
      <c r="K1453" t="s">
        <v>28</v>
      </c>
      <c r="L1453" t="s">
        <v>29</v>
      </c>
      <c r="M1453" t="s">
        <v>39</v>
      </c>
      <c r="N1453" t="s">
        <v>40</v>
      </c>
      <c r="O1453" t="s">
        <v>46</v>
      </c>
      <c r="P1453">
        <v>0</v>
      </c>
      <c r="Q1453" s="4">
        <v>0</v>
      </c>
      <c r="R1453" s="4">
        <v>165</v>
      </c>
      <c r="S1453" s="4">
        <v>0</v>
      </c>
      <c r="T1453" s="4">
        <v>0</v>
      </c>
      <c r="U1453">
        <v>88</v>
      </c>
      <c r="V1453">
        <v>0</v>
      </c>
      <c r="W1453" t="str">
        <f t="shared" si="22"/>
        <v>Not Back Order</v>
      </c>
      <c r="X1453" t="str">
        <f>IF(OR(A1453=2019,A1453=2018),IF(IFERROR(VLOOKUP(DATA!D1453,'Year Check'!B:B,1,FALSE),"0"),"1","0")," ")</f>
        <v>1</v>
      </c>
    </row>
    <row r="1454" spans="1:24" x14ac:dyDescent="0.25">
      <c r="A1454">
        <v>2018</v>
      </c>
      <c r="B1454">
        <v>1</v>
      </c>
      <c r="C1454" t="s">
        <v>68</v>
      </c>
      <c r="D1454">
        <v>12377</v>
      </c>
      <c r="E1454" t="s">
        <v>45</v>
      </c>
      <c r="F1454" t="s">
        <v>24</v>
      </c>
      <c r="G1454">
        <v>1111112</v>
      </c>
      <c r="H1454" t="s">
        <v>25</v>
      </c>
      <c r="I1454" t="s">
        <v>26</v>
      </c>
      <c r="J1454" t="s">
        <v>27</v>
      </c>
      <c r="K1454" t="s">
        <v>28</v>
      </c>
      <c r="L1454" t="s">
        <v>29</v>
      </c>
      <c r="M1454" t="s">
        <v>30</v>
      </c>
      <c r="N1454" t="s">
        <v>49</v>
      </c>
      <c r="O1454" t="s">
        <v>32</v>
      </c>
      <c r="P1454">
        <v>332</v>
      </c>
      <c r="Q1454" s="4">
        <v>33634.143484486878</v>
      </c>
      <c r="R1454" s="4">
        <v>101.30766109785203</v>
      </c>
      <c r="S1454" s="4">
        <v>13453.657393794751</v>
      </c>
      <c r="T1454" s="4">
        <v>20180.486090692128</v>
      </c>
      <c r="U1454">
        <v>838</v>
      </c>
      <c r="V1454">
        <v>0</v>
      </c>
      <c r="W1454" t="str">
        <f t="shared" si="22"/>
        <v>Not Back Order</v>
      </c>
      <c r="X1454" t="str">
        <f>IF(OR(A1454=2019,A1454=2018),IF(IFERROR(VLOOKUP(DATA!D1454,'Year Check'!B:B,1,FALSE),"0"),"1","0")," ")</f>
        <v>1</v>
      </c>
    </row>
    <row r="1455" spans="1:24" x14ac:dyDescent="0.25">
      <c r="A1455">
        <v>2018</v>
      </c>
      <c r="B1455">
        <v>1</v>
      </c>
      <c r="C1455" t="s">
        <v>68</v>
      </c>
      <c r="D1455">
        <v>12378</v>
      </c>
      <c r="E1455" t="s">
        <v>45</v>
      </c>
      <c r="F1455" t="s">
        <v>24</v>
      </c>
      <c r="G1455">
        <v>1111112</v>
      </c>
      <c r="H1455" t="s">
        <v>56</v>
      </c>
      <c r="I1455" t="s">
        <v>63</v>
      </c>
      <c r="J1455" t="s">
        <v>43</v>
      </c>
      <c r="K1455" t="s">
        <v>28</v>
      </c>
      <c r="L1455" t="s">
        <v>29</v>
      </c>
      <c r="M1455" t="s">
        <v>30</v>
      </c>
      <c r="N1455" t="s">
        <v>49</v>
      </c>
      <c r="O1455" t="s">
        <v>32</v>
      </c>
      <c r="P1455">
        <v>342</v>
      </c>
      <c r="Q1455" s="4">
        <v>107338.49452471481</v>
      </c>
      <c r="R1455" s="4">
        <v>313.85524714828892</v>
      </c>
      <c r="S1455" s="4">
        <v>42935.39780988593</v>
      </c>
      <c r="T1455" s="4">
        <v>64403.096714828884</v>
      </c>
      <c r="U1455">
        <v>398</v>
      </c>
      <c r="V1455">
        <v>0</v>
      </c>
      <c r="W1455" t="str">
        <f t="shared" si="22"/>
        <v>Not Back Order</v>
      </c>
      <c r="X1455" t="str">
        <f>IF(OR(A1455=2019,A1455=2018),IF(IFERROR(VLOOKUP(DATA!D1455,'Year Check'!B:B,1,FALSE),"0"),"1","0")," ")</f>
        <v>1</v>
      </c>
    </row>
    <row r="1456" spans="1:24" x14ac:dyDescent="0.25">
      <c r="A1456">
        <v>2018</v>
      </c>
      <c r="B1456">
        <v>1</v>
      </c>
      <c r="C1456" t="s">
        <v>68</v>
      </c>
      <c r="D1456">
        <v>12379</v>
      </c>
      <c r="E1456" t="s">
        <v>45</v>
      </c>
      <c r="F1456" t="s">
        <v>24</v>
      </c>
      <c r="G1456">
        <v>1111112</v>
      </c>
      <c r="H1456" t="s">
        <v>47</v>
      </c>
      <c r="I1456" t="s">
        <v>48</v>
      </c>
      <c r="J1456" t="s">
        <v>43</v>
      </c>
      <c r="K1456" t="s">
        <v>28</v>
      </c>
      <c r="L1456" t="s">
        <v>29</v>
      </c>
      <c r="M1456" t="s">
        <v>30</v>
      </c>
      <c r="N1456" t="s">
        <v>49</v>
      </c>
      <c r="O1456" t="s">
        <v>32</v>
      </c>
      <c r="P1456">
        <v>128</v>
      </c>
      <c r="Q1456" s="4">
        <v>1175.3163636363636</v>
      </c>
      <c r="R1456" s="4">
        <v>9.1821590909090904</v>
      </c>
      <c r="S1456" s="4">
        <v>470.12654545454541</v>
      </c>
      <c r="T1456" s="4">
        <v>705.18981818181817</v>
      </c>
      <c r="U1456">
        <v>380</v>
      </c>
      <c r="V1456">
        <v>0</v>
      </c>
      <c r="W1456" t="str">
        <f t="shared" si="22"/>
        <v>Not Back Order</v>
      </c>
      <c r="X1456" t="str">
        <f>IF(OR(A1456=2019,A1456=2018),IF(IFERROR(VLOOKUP(DATA!D1456,'Year Check'!B:B,1,FALSE),"0"),"1","0")," ")</f>
        <v>1</v>
      </c>
    </row>
  </sheetData>
  <autoFilter ref="A2:X1456"/>
  <pageMargins left="0.7" right="0.7" top="0.75" bottom="0.75" header="0.3" footer="0.3"/>
  <pageSetup scale="41" fitToHeight="0" orientation="portrait" r:id="rId2"/>
  <customProperties>
    <customPr name="_pios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83"/>
  <sheetViews>
    <sheetView workbookViewId="0">
      <selection activeCell="F687" sqref="F687"/>
    </sheetView>
  </sheetViews>
  <sheetFormatPr defaultRowHeight="15" x14ac:dyDescent="0.25"/>
  <cols>
    <col min="1" max="1" width="13.5703125" customWidth="1"/>
    <col min="2" max="3" width="21.7109375" customWidth="1"/>
    <col min="7" max="7" width="13" customWidth="1"/>
  </cols>
  <sheetData>
    <row r="1" spans="1:3" x14ac:dyDescent="0.25">
      <c r="A1" s="2" t="s">
        <v>0</v>
      </c>
      <c r="B1" s="2" t="s">
        <v>94</v>
      </c>
      <c r="C1" s="2">
        <v>2019</v>
      </c>
    </row>
    <row r="2" spans="1:3" hidden="1" x14ac:dyDescent="0.25">
      <c r="A2">
        <v>2018</v>
      </c>
      <c r="B2">
        <v>97</v>
      </c>
      <c r="C2">
        <v>97</v>
      </c>
    </row>
    <row r="3" spans="1:3" hidden="1" x14ac:dyDescent="0.25">
      <c r="A3">
        <v>2018</v>
      </c>
      <c r="B3">
        <v>101</v>
      </c>
      <c r="C3">
        <v>101</v>
      </c>
    </row>
    <row r="4" spans="1:3" hidden="1" x14ac:dyDescent="0.25">
      <c r="A4">
        <v>2018</v>
      </c>
      <c r="B4">
        <v>145</v>
      </c>
      <c r="C4">
        <v>145</v>
      </c>
    </row>
    <row r="5" spans="1:3" hidden="1" x14ac:dyDescent="0.25">
      <c r="A5">
        <v>2018</v>
      </c>
      <c r="B5">
        <v>190</v>
      </c>
      <c r="C5">
        <v>190</v>
      </c>
    </row>
    <row r="6" spans="1:3" hidden="1" x14ac:dyDescent="0.25">
      <c r="A6">
        <v>2018</v>
      </c>
      <c r="B6">
        <v>212</v>
      </c>
      <c r="C6">
        <v>212</v>
      </c>
    </row>
    <row r="7" spans="1:3" hidden="1" x14ac:dyDescent="0.25">
      <c r="A7">
        <v>2018</v>
      </c>
      <c r="B7">
        <v>219</v>
      </c>
      <c r="C7">
        <v>219</v>
      </c>
    </row>
    <row r="8" spans="1:3" hidden="1" x14ac:dyDescent="0.25">
      <c r="A8">
        <v>2018</v>
      </c>
      <c r="B8">
        <v>225</v>
      </c>
      <c r="C8">
        <v>225</v>
      </c>
    </row>
    <row r="9" spans="1:3" hidden="1" x14ac:dyDescent="0.25">
      <c r="A9">
        <v>2018</v>
      </c>
      <c r="B9">
        <v>237</v>
      </c>
      <c r="C9">
        <v>237</v>
      </c>
    </row>
    <row r="10" spans="1:3" hidden="1" x14ac:dyDescent="0.25">
      <c r="A10">
        <v>2018</v>
      </c>
      <c r="B10">
        <v>272</v>
      </c>
      <c r="C10">
        <v>272</v>
      </c>
    </row>
    <row r="11" spans="1:3" hidden="1" x14ac:dyDescent="0.25">
      <c r="A11">
        <v>2018</v>
      </c>
      <c r="B11">
        <v>269</v>
      </c>
      <c r="C11">
        <v>269</v>
      </c>
    </row>
    <row r="12" spans="1:3" hidden="1" x14ac:dyDescent="0.25">
      <c r="A12">
        <v>2018</v>
      </c>
      <c r="B12">
        <v>175</v>
      </c>
      <c r="C12">
        <v>175</v>
      </c>
    </row>
    <row r="13" spans="1:3" hidden="1" x14ac:dyDescent="0.25">
      <c r="A13">
        <v>2018</v>
      </c>
      <c r="B13">
        <v>679</v>
      </c>
      <c r="C13">
        <v>679</v>
      </c>
    </row>
    <row r="14" spans="1:3" hidden="1" x14ac:dyDescent="0.25">
      <c r="A14">
        <v>2018</v>
      </c>
      <c r="B14">
        <v>171</v>
      </c>
      <c r="C14">
        <v>171</v>
      </c>
    </row>
    <row r="15" spans="1:3" hidden="1" x14ac:dyDescent="0.25">
      <c r="A15">
        <v>2018</v>
      </c>
      <c r="B15">
        <v>254</v>
      </c>
      <c r="C15">
        <v>254</v>
      </c>
    </row>
    <row r="16" spans="1:3" hidden="1" x14ac:dyDescent="0.25">
      <c r="A16">
        <v>2018</v>
      </c>
      <c r="B16">
        <v>188</v>
      </c>
      <c r="C16">
        <v>188</v>
      </c>
    </row>
    <row r="17" spans="1:3" hidden="1" x14ac:dyDescent="0.25">
      <c r="A17">
        <v>2018</v>
      </c>
      <c r="B17">
        <v>65</v>
      </c>
      <c r="C17">
        <v>65</v>
      </c>
    </row>
    <row r="18" spans="1:3" hidden="1" x14ac:dyDescent="0.25">
      <c r="A18">
        <v>2018</v>
      </c>
      <c r="B18">
        <v>81</v>
      </c>
      <c r="C18">
        <v>81</v>
      </c>
    </row>
    <row r="19" spans="1:3" hidden="1" x14ac:dyDescent="0.25">
      <c r="A19">
        <v>2018</v>
      </c>
      <c r="B19">
        <v>85</v>
      </c>
      <c r="C19">
        <v>85</v>
      </c>
    </row>
    <row r="20" spans="1:3" hidden="1" x14ac:dyDescent="0.25">
      <c r="A20">
        <v>2018</v>
      </c>
      <c r="B20">
        <v>92</v>
      </c>
      <c r="C20">
        <v>92</v>
      </c>
    </row>
    <row r="21" spans="1:3" hidden="1" x14ac:dyDescent="0.25">
      <c r="A21">
        <v>2018</v>
      </c>
      <c r="B21">
        <v>112</v>
      </c>
      <c r="C21">
        <v>112</v>
      </c>
    </row>
    <row r="22" spans="1:3" hidden="1" x14ac:dyDescent="0.25">
      <c r="A22">
        <v>2018</v>
      </c>
      <c r="B22">
        <v>138</v>
      </c>
      <c r="C22">
        <v>138</v>
      </c>
    </row>
    <row r="23" spans="1:3" hidden="1" x14ac:dyDescent="0.25">
      <c r="A23">
        <v>2018</v>
      </c>
      <c r="B23">
        <v>151</v>
      </c>
      <c r="C23">
        <v>151</v>
      </c>
    </row>
    <row r="24" spans="1:3" hidden="1" x14ac:dyDescent="0.25">
      <c r="A24">
        <v>2018</v>
      </c>
      <c r="B24">
        <v>593</v>
      </c>
      <c r="C24">
        <v>593</v>
      </c>
    </row>
    <row r="25" spans="1:3" hidden="1" x14ac:dyDescent="0.25">
      <c r="A25">
        <v>2018</v>
      </c>
      <c r="B25">
        <v>594</v>
      </c>
      <c r="C25">
        <v>594</v>
      </c>
    </row>
    <row r="26" spans="1:3" hidden="1" x14ac:dyDescent="0.25">
      <c r="A26">
        <v>2018</v>
      </c>
      <c r="B26">
        <v>384</v>
      </c>
      <c r="C26">
        <v>384</v>
      </c>
    </row>
    <row r="27" spans="1:3" hidden="1" x14ac:dyDescent="0.25">
      <c r="A27">
        <v>2018</v>
      </c>
      <c r="B27">
        <v>139</v>
      </c>
      <c r="C27">
        <v>139</v>
      </c>
    </row>
    <row r="28" spans="1:3" hidden="1" x14ac:dyDescent="0.25">
      <c r="A28">
        <v>2018</v>
      </c>
      <c r="B28">
        <v>174</v>
      </c>
      <c r="C28">
        <v>174</v>
      </c>
    </row>
    <row r="29" spans="1:3" hidden="1" x14ac:dyDescent="0.25">
      <c r="A29">
        <v>2018</v>
      </c>
      <c r="B29">
        <v>195</v>
      </c>
      <c r="C29">
        <v>195</v>
      </c>
    </row>
    <row r="30" spans="1:3" hidden="1" x14ac:dyDescent="0.25">
      <c r="A30">
        <v>2018</v>
      </c>
      <c r="B30">
        <v>270</v>
      </c>
      <c r="C30">
        <v>270</v>
      </c>
    </row>
    <row r="31" spans="1:3" hidden="1" x14ac:dyDescent="0.25">
      <c r="A31">
        <v>2018</v>
      </c>
      <c r="B31">
        <v>309</v>
      </c>
      <c r="C31">
        <v>309</v>
      </c>
    </row>
    <row r="32" spans="1:3" hidden="1" x14ac:dyDescent="0.25">
      <c r="A32">
        <v>2018</v>
      </c>
      <c r="B32">
        <v>336</v>
      </c>
      <c r="C32">
        <v>336</v>
      </c>
    </row>
    <row r="33" spans="1:3" hidden="1" x14ac:dyDescent="0.25">
      <c r="A33">
        <v>2018</v>
      </c>
      <c r="B33">
        <v>410</v>
      </c>
      <c r="C33">
        <v>410</v>
      </c>
    </row>
    <row r="34" spans="1:3" hidden="1" x14ac:dyDescent="0.25">
      <c r="A34">
        <v>2018</v>
      </c>
      <c r="B34">
        <v>98</v>
      </c>
      <c r="C34">
        <v>98</v>
      </c>
    </row>
    <row r="35" spans="1:3" hidden="1" x14ac:dyDescent="0.25">
      <c r="A35">
        <v>2018</v>
      </c>
      <c r="B35">
        <v>122</v>
      </c>
      <c r="C35">
        <v>122</v>
      </c>
    </row>
    <row r="36" spans="1:3" hidden="1" x14ac:dyDescent="0.25">
      <c r="A36">
        <v>2018</v>
      </c>
      <c r="B36">
        <v>307</v>
      </c>
      <c r="C36">
        <v>307</v>
      </c>
    </row>
    <row r="37" spans="1:3" hidden="1" x14ac:dyDescent="0.25">
      <c r="A37">
        <v>2018</v>
      </c>
      <c r="B37">
        <v>117</v>
      </c>
      <c r="C37">
        <v>117</v>
      </c>
    </row>
    <row r="38" spans="1:3" hidden="1" x14ac:dyDescent="0.25">
      <c r="A38">
        <v>2018</v>
      </c>
      <c r="B38">
        <v>210</v>
      </c>
      <c r="C38">
        <v>210</v>
      </c>
    </row>
    <row r="39" spans="1:3" hidden="1" x14ac:dyDescent="0.25">
      <c r="A39">
        <v>2018</v>
      </c>
      <c r="B39">
        <v>252</v>
      </c>
      <c r="C39">
        <v>252</v>
      </c>
    </row>
    <row r="40" spans="1:3" hidden="1" x14ac:dyDescent="0.25">
      <c r="A40">
        <v>2018</v>
      </c>
      <c r="B40">
        <v>310</v>
      </c>
      <c r="C40">
        <v>310</v>
      </c>
    </row>
    <row r="41" spans="1:3" hidden="1" x14ac:dyDescent="0.25">
      <c r="A41">
        <v>2018</v>
      </c>
      <c r="B41">
        <v>345</v>
      </c>
      <c r="C41">
        <v>345</v>
      </c>
    </row>
    <row r="42" spans="1:3" hidden="1" x14ac:dyDescent="0.25">
      <c r="A42">
        <v>2018</v>
      </c>
      <c r="B42">
        <v>355</v>
      </c>
      <c r="C42">
        <v>355</v>
      </c>
    </row>
    <row r="43" spans="1:3" hidden="1" x14ac:dyDescent="0.25">
      <c r="A43">
        <v>2018</v>
      </c>
      <c r="B43">
        <v>385</v>
      </c>
      <c r="C43">
        <v>385</v>
      </c>
    </row>
    <row r="44" spans="1:3" hidden="1" x14ac:dyDescent="0.25">
      <c r="A44">
        <v>2018</v>
      </c>
      <c r="B44">
        <v>405</v>
      </c>
      <c r="C44">
        <v>405</v>
      </c>
    </row>
    <row r="45" spans="1:3" hidden="1" x14ac:dyDescent="0.25">
      <c r="A45">
        <v>2018</v>
      </c>
      <c r="B45">
        <v>406</v>
      </c>
      <c r="C45">
        <v>406</v>
      </c>
    </row>
    <row r="46" spans="1:3" hidden="1" x14ac:dyDescent="0.25">
      <c r="A46">
        <v>2018</v>
      </c>
      <c r="B46">
        <v>421</v>
      </c>
      <c r="C46">
        <v>421</v>
      </c>
    </row>
    <row r="47" spans="1:3" hidden="1" x14ac:dyDescent="0.25">
      <c r="A47">
        <v>2018</v>
      </c>
      <c r="B47">
        <v>439</v>
      </c>
      <c r="C47">
        <v>439</v>
      </c>
    </row>
    <row r="48" spans="1:3" hidden="1" x14ac:dyDescent="0.25">
      <c r="A48">
        <v>2018</v>
      </c>
      <c r="B48">
        <v>337</v>
      </c>
      <c r="C48">
        <v>337</v>
      </c>
    </row>
    <row r="49" spans="1:3" hidden="1" x14ac:dyDescent="0.25">
      <c r="A49">
        <v>2018</v>
      </c>
      <c r="B49">
        <v>356</v>
      </c>
      <c r="C49">
        <v>356</v>
      </c>
    </row>
    <row r="50" spans="1:3" hidden="1" x14ac:dyDescent="0.25">
      <c r="A50">
        <v>2018</v>
      </c>
      <c r="B50">
        <v>418</v>
      </c>
      <c r="C50">
        <v>418</v>
      </c>
    </row>
    <row r="51" spans="1:3" hidden="1" x14ac:dyDescent="0.25">
      <c r="A51">
        <v>2018</v>
      </c>
      <c r="B51">
        <v>24</v>
      </c>
      <c r="C51">
        <v>24</v>
      </c>
    </row>
    <row r="52" spans="1:3" hidden="1" x14ac:dyDescent="0.25">
      <c r="A52">
        <v>2018</v>
      </c>
      <c r="B52">
        <v>25</v>
      </c>
      <c r="C52">
        <v>25</v>
      </c>
    </row>
    <row r="53" spans="1:3" hidden="1" x14ac:dyDescent="0.25">
      <c r="A53">
        <v>2018</v>
      </c>
      <c r="B53">
        <v>29</v>
      </c>
      <c r="C53">
        <v>29</v>
      </c>
    </row>
    <row r="54" spans="1:3" hidden="1" x14ac:dyDescent="0.25">
      <c r="A54">
        <v>2018</v>
      </c>
      <c r="B54">
        <v>31</v>
      </c>
      <c r="C54">
        <v>31</v>
      </c>
    </row>
    <row r="55" spans="1:3" hidden="1" x14ac:dyDescent="0.25">
      <c r="A55">
        <v>2018</v>
      </c>
      <c r="B55">
        <v>35</v>
      </c>
      <c r="C55">
        <v>35</v>
      </c>
    </row>
    <row r="56" spans="1:3" hidden="1" x14ac:dyDescent="0.25">
      <c r="A56">
        <v>2018</v>
      </c>
      <c r="B56">
        <v>37</v>
      </c>
      <c r="C56">
        <v>37</v>
      </c>
    </row>
    <row r="57" spans="1:3" hidden="1" x14ac:dyDescent="0.25">
      <c r="A57">
        <v>2018</v>
      </c>
      <c r="B57">
        <v>41</v>
      </c>
      <c r="C57">
        <v>41</v>
      </c>
    </row>
    <row r="58" spans="1:3" hidden="1" x14ac:dyDescent="0.25">
      <c r="A58">
        <v>2018</v>
      </c>
      <c r="B58">
        <v>46</v>
      </c>
      <c r="C58">
        <v>46</v>
      </c>
    </row>
    <row r="59" spans="1:3" hidden="1" x14ac:dyDescent="0.25">
      <c r="A59">
        <v>2018</v>
      </c>
      <c r="B59">
        <v>47</v>
      </c>
      <c r="C59">
        <v>47</v>
      </c>
    </row>
    <row r="60" spans="1:3" hidden="1" x14ac:dyDescent="0.25">
      <c r="A60">
        <v>2018</v>
      </c>
      <c r="B60">
        <v>48</v>
      </c>
      <c r="C60">
        <v>48</v>
      </c>
    </row>
    <row r="61" spans="1:3" hidden="1" x14ac:dyDescent="0.25">
      <c r="A61">
        <v>2018</v>
      </c>
      <c r="B61">
        <v>49</v>
      </c>
      <c r="C61">
        <v>49</v>
      </c>
    </row>
    <row r="62" spans="1:3" hidden="1" x14ac:dyDescent="0.25">
      <c r="A62">
        <v>2018</v>
      </c>
      <c r="B62">
        <v>55</v>
      </c>
      <c r="C62">
        <v>55</v>
      </c>
    </row>
    <row r="63" spans="1:3" hidden="1" x14ac:dyDescent="0.25">
      <c r="A63">
        <v>2018</v>
      </c>
      <c r="B63">
        <v>57</v>
      </c>
      <c r="C63">
        <v>57</v>
      </c>
    </row>
    <row r="64" spans="1:3" hidden="1" x14ac:dyDescent="0.25">
      <c r="A64">
        <v>2018</v>
      </c>
      <c r="B64">
        <v>69</v>
      </c>
      <c r="C64">
        <v>69</v>
      </c>
    </row>
    <row r="65" spans="1:3" hidden="1" x14ac:dyDescent="0.25">
      <c r="A65">
        <v>2018</v>
      </c>
      <c r="B65">
        <v>70</v>
      </c>
      <c r="C65">
        <v>70</v>
      </c>
    </row>
    <row r="66" spans="1:3" hidden="1" x14ac:dyDescent="0.25">
      <c r="A66">
        <v>2018</v>
      </c>
      <c r="B66">
        <v>71</v>
      </c>
      <c r="C66">
        <v>71</v>
      </c>
    </row>
    <row r="67" spans="1:3" hidden="1" x14ac:dyDescent="0.25">
      <c r="A67">
        <v>2018</v>
      </c>
      <c r="B67">
        <v>72</v>
      </c>
      <c r="C67">
        <v>72</v>
      </c>
    </row>
    <row r="68" spans="1:3" hidden="1" x14ac:dyDescent="0.25">
      <c r="A68">
        <v>2018</v>
      </c>
      <c r="B68">
        <v>73</v>
      </c>
      <c r="C68">
        <v>73</v>
      </c>
    </row>
    <row r="69" spans="1:3" hidden="1" x14ac:dyDescent="0.25">
      <c r="A69">
        <v>2018</v>
      </c>
      <c r="B69">
        <v>75</v>
      </c>
      <c r="C69">
        <v>75</v>
      </c>
    </row>
    <row r="70" spans="1:3" hidden="1" x14ac:dyDescent="0.25">
      <c r="A70">
        <v>2018</v>
      </c>
      <c r="B70">
        <v>79</v>
      </c>
      <c r="C70">
        <v>79</v>
      </c>
    </row>
    <row r="71" spans="1:3" hidden="1" x14ac:dyDescent="0.25">
      <c r="A71">
        <v>2018</v>
      </c>
      <c r="B71">
        <v>95</v>
      </c>
      <c r="C71">
        <v>95</v>
      </c>
    </row>
    <row r="72" spans="1:3" hidden="1" x14ac:dyDescent="0.25">
      <c r="A72">
        <v>2018</v>
      </c>
      <c r="B72">
        <v>100</v>
      </c>
      <c r="C72">
        <v>100</v>
      </c>
    </row>
    <row r="73" spans="1:3" hidden="1" x14ac:dyDescent="0.25">
      <c r="A73">
        <v>2018</v>
      </c>
      <c r="B73">
        <v>102</v>
      </c>
      <c r="C73">
        <v>102</v>
      </c>
    </row>
    <row r="74" spans="1:3" hidden="1" x14ac:dyDescent="0.25">
      <c r="A74">
        <v>2018</v>
      </c>
      <c r="B74">
        <v>107</v>
      </c>
      <c r="C74">
        <v>107</v>
      </c>
    </row>
    <row r="75" spans="1:3" hidden="1" x14ac:dyDescent="0.25">
      <c r="A75">
        <v>2018</v>
      </c>
      <c r="B75">
        <v>111</v>
      </c>
      <c r="C75">
        <v>111</v>
      </c>
    </row>
    <row r="76" spans="1:3" hidden="1" x14ac:dyDescent="0.25">
      <c r="A76">
        <v>2018</v>
      </c>
      <c r="B76">
        <v>113</v>
      </c>
      <c r="C76">
        <v>113</v>
      </c>
    </row>
    <row r="77" spans="1:3" hidden="1" x14ac:dyDescent="0.25">
      <c r="A77">
        <v>2018</v>
      </c>
      <c r="B77">
        <v>115</v>
      </c>
      <c r="C77">
        <v>115</v>
      </c>
    </row>
    <row r="78" spans="1:3" hidden="1" x14ac:dyDescent="0.25">
      <c r="A78">
        <v>2018</v>
      </c>
      <c r="B78">
        <v>118</v>
      </c>
      <c r="C78">
        <v>118</v>
      </c>
    </row>
    <row r="79" spans="1:3" hidden="1" x14ac:dyDescent="0.25">
      <c r="A79">
        <v>2018</v>
      </c>
      <c r="B79">
        <v>119</v>
      </c>
      <c r="C79">
        <v>119</v>
      </c>
    </row>
    <row r="80" spans="1:3" hidden="1" x14ac:dyDescent="0.25">
      <c r="A80">
        <v>2018</v>
      </c>
      <c r="B80">
        <v>121</v>
      </c>
      <c r="C80">
        <v>121</v>
      </c>
    </row>
    <row r="81" spans="1:3" hidden="1" x14ac:dyDescent="0.25">
      <c r="A81">
        <v>2018</v>
      </c>
      <c r="B81">
        <v>124</v>
      </c>
      <c r="C81">
        <v>124</v>
      </c>
    </row>
    <row r="82" spans="1:3" hidden="1" x14ac:dyDescent="0.25">
      <c r="A82">
        <v>2018</v>
      </c>
      <c r="B82">
        <v>129</v>
      </c>
      <c r="C82">
        <v>129</v>
      </c>
    </row>
    <row r="83" spans="1:3" hidden="1" x14ac:dyDescent="0.25">
      <c r="A83">
        <v>2018</v>
      </c>
      <c r="B83">
        <v>136</v>
      </c>
      <c r="C83">
        <v>136</v>
      </c>
    </row>
    <row r="84" spans="1:3" hidden="1" x14ac:dyDescent="0.25">
      <c r="A84">
        <v>2018</v>
      </c>
      <c r="B84">
        <v>146</v>
      </c>
      <c r="C84">
        <v>146</v>
      </c>
    </row>
    <row r="85" spans="1:3" hidden="1" x14ac:dyDescent="0.25">
      <c r="A85">
        <v>2018</v>
      </c>
      <c r="B85">
        <v>150</v>
      </c>
      <c r="C85">
        <v>150</v>
      </c>
    </row>
    <row r="86" spans="1:3" hidden="1" x14ac:dyDescent="0.25">
      <c r="A86">
        <v>2018</v>
      </c>
      <c r="B86">
        <v>156</v>
      </c>
      <c r="C86">
        <v>156</v>
      </c>
    </row>
    <row r="87" spans="1:3" hidden="1" x14ac:dyDescent="0.25">
      <c r="A87">
        <v>2018</v>
      </c>
      <c r="B87">
        <v>158</v>
      </c>
      <c r="C87">
        <v>158</v>
      </c>
    </row>
    <row r="88" spans="1:3" hidden="1" x14ac:dyDescent="0.25">
      <c r="A88">
        <v>2018</v>
      </c>
      <c r="B88">
        <v>160</v>
      </c>
      <c r="C88">
        <v>160</v>
      </c>
    </row>
    <row r="89" spans="1:3" hidden="1" x14ac:dyDescent="0.25">
      <c r="A89">
        <v>2018</v>
      </c>
      <c r="B89">
        <v>189</v>
      </c>
      <c r="C89">
        <v>189</v>
      </c>
    </row>
    <row r="90" spans="1:3" hidden="1" x14ac:dyDescent="0.25">
      <c r="A90">
        <v>2018</v>
      </c>
      <c r="B90">
        <v>206</v>
      </c>
      <c r="C90">
        <v>206</v>
      </c>
    </row>
    <row r="91" spans="1:3" hidden="1" x14ac:dyDescent="0.25">
      <c r="A91">
        <v>2018</v>
      </c>
      <c r="B91">
        <v>214</v>
      </c>
      <c r="C91">
        <v>214</v>
      </c>
    </row>
    <row r="92" spans="1:3" hidden="1" x14ac:dyDescent="0.25">
      <c r="A92">
        <v>2018</v>
      </c>
      <c r="B92">
        <v>218</v>
      </c>
      <c r="C92">
        <v>218</v>
      </c>
    </row>
    <row r="93" spans="1:3" hidden="1" x14ac:dyDescent="0.25">
      <c r="A93">
        <v>2018</v>
      </c>
      <c r="B93">
        <v>230</v>
      </c>
      <c r="C93">
        <v>230</v>
      </c>
    </row>
    <row r="94" spans="1:3" hidden="1" x14ac:dyDescent="0.25">
      <c r="A94">
        <v>2018</v>
      </c>
      <c r="B94">
        <v>244</v>
      </c>
      <c r="C94">
        <v>244</v>
      </c>
    </row>
    <row r="95" spans="1:3" hidden="1" x14ac:dyDescent="0.25">
      <c r="A95">
        <v>2018</v>
      </c>
      <c r="B95">
        <v>260</v>
      </c>
      <c r="C95">
        <v>260</v>
      </c>
    </row>
    <row r="96" spans="1:3" hidden="1" x14ac:dyDescent="0.25">
      <c r="A96">
        <v>2018</v>
      </c>
      <c r="B96">
        <v>267</v>
      </c>
      <c r="C96">
        <v>267</v>
      </c>
    </row>
    <row r="97" spans="1:3" hidden="1" x14ac:dyDescent="0.25">
      <c r="A97">
        <v>2018</v>
      </c>
      <c r="B97">
        <v>287</v>
      </c>
      <c r="C97">
        <v>287</v>
      </c>
    </row>
    <row r="98" spans="1:3" hidden="1" x14ac:dyDescent="0.25">
      <c r="A98">
        <v>2018</v>
      </c>
      <c r="B98">
        <v>290</v>
      </c>
      <c r="C98">
        <v>290</v>
      </c>
    </row>
    <row r="99" spans="1:3" hidden="1" x14ac:dyDescent="0.25">
      <c r="A99">
        <v>2018</v>
      </c>
      <c r="B99">
        <v>291</v>
      </c>
      <c r="C99">
        <v>291</v>
      </c>
    </row>
    <row r="100" spans="1:3" hidden="1" x14ac:dyDescent="0.25">
      <c r="A100">
        <v>2018</v>
      </c>
      <c r="B100">
        <v>292</v>
      </c>
      <c r="C100">
        <v>292</v>
      </c>
    </row>
    <row r="101" spans="1:3" hidden="1" x14ac:dyDescent="0.25">
      <c r="A101">
        <v>2018</v>
      </c>
      <c r="B101">
        <v>332</v>
      </c>
      <c r="C101">
        <v>332</v>
      </c>
    </row>
    <row r="102" spans="1:3" hidden="1" x14ac:dyDescent="0.25">
      <c r="A102">
        <v>2018</v>
      </c>
      <c r="B102">
        <v>333</v>
      </c>
      <c r="C102">
        <v>333</v>
      </c>
    </row>
    <row r="103" spans="1:3" hidden="1" x14ac:dyDescent="0.25">
      <c r="A103">
        <v>2018</v>
      </c>
      <c r="B103">
        <v>341</v>
      </c>
      <c r="C103">
        <v>341</v>
      </c>
    </row>
    <row r="104" spans="1:3" hidden="1" x14ac:dyDescent="0.25">
      <c r="A104">
        <v>2018</v>
      </c>
      <c r="B104">
        <v>346</v>
      </c>
      <c r="C104">
        <v>346</v>
      </c>
    </row>
    <row r="105" spans="1:3" hidden="1" x14ac:dyDescent="0.25">
      <c r="A105">
        <v>2018</v>
      </c>
      <c r="B105">
        <v>357</v>
      </c>
      <c r="C105">
        <v>357</v>
      </c>
    </row>
    <row r="106" spans="1:3" hidden="1" x14ac:dyDescent="0.25">
      <c r="A106">
        <v>2018</v>
      </c>
      <c r="B106">
        <v>358</v>
      </c>
      <c r="C106">
        <v>358</v>
      </c>
    </row>
    <row r="107" spans="1:3" hidden="1" x14ac:dyDescent="0.25">
      <c r="A107">
        <v>2018</v>
      </c>
      <c r="B107">
        <v>372</v>
      </c>
      <c r="C107">
        <v>372</v>
      </c>
    </row>
    <row r="108" spans="1:3" hidden="1" x14ac:dyDescent="0.25">
      <c r="A108">
        <v>2018</v>
      </c>
      <c r="B108">
        <v>411</v>
      </c>
      <c r="C108">
        <v>411</v>
      </c>
    </row>
    <row r="109" spans="1:3" hidden="1" x14ac:dyDescent="0.25">
      <c r="A109">
        <v>2018</v>
      </c>
      <c r="B109">
        <v>202</v>
      </c>
      <c r="C109">
        <v>202</v>
      </c>
    </row>
    <row r="110" spans="1:3" hidden="1" x14ac:dyDescent="0.25">
      <c r="A110">
        <v>2018</v>
      </c>
      <c r="B110">
        <v>320</v>
      </c>
      <c r="C110">
        <v>320</v>
      </c>
    </row>
    <row r="111" spans="1:3" hidden="1" x14ac:dyDescent="0.25">
      <c r="A111">
        <v>2018</v>
      </c>
      <c r="B111">
        <v>339</v>
      </c>
      <c r="C111">
        <v>339</v>
      </c>
    </row>
    <row r="112" spans="1:3" hidden="1" x14ac:dyDescent="0.25">
      <c r="A112">
        <v>2018</v>
      </c>
      <c r="B112">
        <v>351</v>
      </c>
      <c r="C112">
        <v>351</v>
      </c>
    </row>
    <row r="113" spans="1:3" hidden="1" x14ac:dyDescent="0.25">
      <c r="A113">
        <v>2018</v>
      </c>
      <c r="B113">
        <v>295</v>
      </c>
      <c r="C113">
        <v>295</v>
      </c>
    </row>
    <row r="114" spans="1:3" hidden="1" x14ac:dyDescent="0.25">
      <c r="A114">
        <v>2018</v>
      </c>
      <c r="B114">
        <v>312</v>
      </c>
      <c r="C114">
        <v>312</v>
      </c>
    </row>
    <row r="115" spans="1:3" hidden="1" x14ac:dyDescent="0.25">
      <c r="A115">
        <v>2018</v>
      </c>
      <c r="B115">
        <v>335</v>
      </c>
      <c r="C115">
        <v>335</v>
      </c>
    </row>
    <row r="116" spans="1:3" hidden="1" x14ac:dyDescent="0.25">
      <c r="A116">
        <v>2018</v>
      </c>
      <c r="B116">
        <v>340</v>
      </c>
      <c r="C116">
        <v>340</v>
      </c>
    </row>
    <row r="117" spans="1:3" hidden="1" x14ac:dyDescent="0.25">
      <c r="A117">
        <v>2018</v>
      </c>
      <c r="B117">
        <v>9</v>
      </c>
      <c r="C117">
        <v>9</v>
      </c>
    </row>
    <row r="118" spans="1:3" hidden="1" x14ac:dyDescent="0.25">
      <c r="A118">
        <v>2018</v>
      </c>
      <c r="B118">
        <v>12</v>
      </c>
      <c r="C118">
        <v>12</v>
      </c>
    </row>
    <row r="119" spans="1:3" hidden="1" x14ac:dyDescent="0.25">
      <c r="A119">
        <v>2018</v>
      </c>
      <c r="B119">
        <v>22</v>
      </c>
      <c r="C119">
        <v>22</v>
      </c>
    </row>
    <row r="120" spans="1:3" hidden="1" x14ac:dyDescent="0.25">
      <c r="A120">
        <v>2018</v>
      </c>
      <c r="B120">
        <v>42</v>
      </c>
      <c r="C120">
        <v>42</v>
      </c>
    </row>
    <row r="121" spans="1:3" hidden="1" x14ac:dyDescent="0.25">
      <c r="A121">
        <v>2018</v>
      </c>
      <c r="B121">
        <v>62</v>
      </c>
      <c r="C121">
        <v>62</v>
      </c>
    </row>
    <row r="122" spans="1:3" hidden="1" x14ac:dyDescent="0.25">
      <c r="A122">
        <v>2018</v>
      </c>
      <c r="B122">
        <v>222</v>
      </c>
      <c r="C122">
        <v>222</v>
      </c>
    </row>
    <row r="123" spans="1:3" hidden="1" x14ac:dyDescent="0.25">
      <c r="A123">
        <v>2018</v>
      </c>
      <c r="B123">
        <v>80</v>
      </c>
      <c r="C123">
        <v>80</v>
      </c>
    </row>
    <row r="124" spans="1:3" hidden="1" x14ac:dyDescent="0.25">
      <c r="A124">
        <v>2018</v>
      </c>
      <c r="B124">
        <v>105</v>
      </c>
      <c r="C124">
        <v>105</v>
      </c>
    </row>
    <row r="125" spans="1:3" hidden="1" x14ac:dyDescent="0.25">
      <c r="A125">
        <v>2018</v>
      </c>
      <c r="B125">
        <v>108</v>
      </c>
      <c r="C125">
        <v>108</v>
      </c>
    </row>
    <row r="126" spans="1:3" hidden="1" x14ac:dyDescent="0.25">
      <c r="A126">
        <v>2018</v>
      </c>
      <c r="B126">
        <v>127</v>
      </c>
      <c r="C126">
        <v>127</v>
      </c>
    </row>
    <row r="127" spans="1:3" hidden="1" x14ac:dyDescent="0.25">
      <c r="A127">
        <v>2018</v>
      </c>
      <c r="B127">
        <v>144</v>
      </c>
      <c r="C127">
        <v>144</v>
      </c>
    </row>
    <row r="128" spans="1:3" hidden="1" x14ac:dyDescent="0.25">
      <c r="A128">
        <v>2018</v>
      </c>
      <c r="B128">
        <v>168</v>
      </c>
      <c r="C128">
        <v>168</v>
      </c>
    </row>
    <row r="129" spans="1:3" hidden="1" x14ac:dyDescent="0.25">
      <c r="A129">
        <v>2018</v>
      </c>
      <c r="B129">
        <v>137</v>
      </c>
      <c r="C129">
        <v>137</v>
      </c>
    </row>
    <row r="130" spans="1:3" hidden="1" x14ac:dyDescent="0.25">
      <c r="A130">
        <v>2018</v>
      </c>
      <c r="B130">
        <v>141</v>
      </c>
      <c r="C130">
        <v>141</v>
      </c>
    </row>
    <row r="131" spans="1:3" hidden="1" x14ac:dyDescent="0.25">
      <c r="A131">
        <v>2018</v>
      </c>
      <c r="B131">
        <v>149</v>
      </c>
      <c r="C131">
        <v>149</v>
      </c>
    </row>
    <row r="132" spans="1:3" hidden="1" x14ac:dyDescent="0.25">
      <c r="A132">
        <v>2018</v>
      </c>
      <c r="B132">
        <v>155</v>
      </c>
      <c r="C132">
        <v>155</v>
      </c>
    </row>
    <row r="133" spans="1:3" hidden="1" x14ac:dyDescent="0.25">
      <c r="A133">
        <v>2018</v>
      </c>
      <c r="B133">
        <v>161</v>
      </c>
      <c r="C133">
        <v>161</v>
      </c>
    </row>
    <row r="134" spans="1:3" hidden="1" x14ac:dyDescent="0.25">
      <c r="A134">
        <v>2018</v>
      </c>
      <c r="B134">
        <v>162</v>
      </c>
      <c r="C134">
        <v>162</v>
      </c>
    </row>
    <row r="135" spans="1:3" hidden="1" x14ac:dyDescent="0.25">
      <c r="A135">
        <v>2018</v>
      </c>
      <c r="B135">
        <v>183</v>
      </c>
      <c r="C135">
        <v>183</v>
      </c>
    </row>
    <row r="136" spans="1:3" hidden="1" x14ac:dyDescent="0.25">
      <c r="A136">
        <v>2018</v>
      </c>
      <c r="B136">
        <v>240</v>
      </c>
      <c r="C136">
        <v>240</v>
      </c>
    </row>
    <row r="137" spans="1:3" hidden="1" x14ac:dyDescent="0.25">
      <c r="A137">
        <v>2018</v>
      </c>
      <c r="B137">
        <v>369</v>
      </c>
      <c r="C137">
        <v>369</v>
      </c>
    </row>
    <row r="138" spans="1:3" hidden="1" x14ac:dyDescent="0.25">
      <c r="A138">
        <v>2018</v>
      </c>
      <c r="B138">
        <v>110</v>
      </c>
      <c r="C138">
        <v>110</v>
      </c>
    </row>
    <row r="139" spans="1:3" hidden="1" x14ac:dyDescent="0.25">
      <c r="A139">
        <v>2018</v>
      </c>
      <c r="B139">
        <v>172</v>
      </c>
      <c r="C139">
        <v>172</v>
      </c>
    </row>
    <row r="140" spans="1:3" hidden="1" x14ac:dyDescent="0.25">
      <c r="A140">
        <v>2018</v>
      </c>
      <c r="B140">
        <v>179</v>
      </c>
      <c r="C140">
        <v>179</v>
      </c>
    </row>
    <row r="141" spans="1:3" hidden="1" x14ac:dyDescent="0.25">
      <c r="A141">
        <v>2018</v>
      </c>
      <c r="B141">
        <v>181</v>
      </c>
      <c r="C141">
        <v>181</v>
      </c>
    </row>
    <row r="142" spans="1:3" hidden="1" x14ac:dyDescent="0.25">
      <c r="A142">
        <v>2018</v>
      </c>
      <c r="B142">
        <v>194</v>
      </c>
      <c r="C142">
        <v>194</v>
      </c>
    </row>
    <row r="143" spans="1:3" hidden="1" x14ac:dyDescent="0.25">
      <c r="A143">
        <v>2018</v>
      </c>
      <c r="B143">
        <v>229</v>
      </c>
      <c r="C143">
        <v>229</v>
      </c>
    </row>
    <row r="144" spans="1:3" hidden="1" x14ac:dyDescent="0.25">
      <c r="A144">
        <v>2018</v>
      </c>
      <c r="B144">
        <v>286</v>
      </c>
      <c r="C144">
        <v>286</v>
      </c>
    </row>
    <row r="145" spans="1:3" hidden="1" x14ac:dyDescent="0.25">
      <c r="A145">
        <v>2018</v>
      </c>
      <c r="B145">
        <v>294</v>
      </c>
      <c r="C145">
        <v>294</v>
      </c>
    </row>
    <row r="146" spans="1:3" hidden="1" x14ac:dyDescent="0.25">
      <c r="A146">
        <v>2018</v>
      </c>
      <c r="B146">
        <v>3</v>
      </c>
      <c r="C146">
        <v>3</v>
      </c>
    </row>
    <row r="147" spans="1:3" hidden="1" x14ac:dyDescent="0.25">
      <c r="A147">
        <v>2018</v>
      </c>
      <c r="B147">
        <v>4</v>
      </c>
      <c r="C147">
        <v>4</v>
      </c>
    </row>
    <row r="148" spans="1:3" hidden="1" x14ac:dyDescent="0.25">
      <c r="A148">
        <v>2018</v>
      </c>
      <c r="B148">
        <v>6</v>
      </c>
      <c r="C148">
        <v>6</v>
      </c>
    </row>
    <row r="149" spans="1:3" hidden="1" x14ac:dyDescent="0.25">
      <c r="A149">
        <v>2018</v>
      </c>
      <c r="B149">
        <v>7</v>
      </c>
      <c r="C149">
        <v>7</v>
      </c>
    </row>
    <row r="150" spans="1:3" hidden="1" x14ac:dyDescent="0.25">
      <c r="A150">
        <v>2018</v>
      </c>
      <c r="B150">
        <v>10</v>
      </c>
      <c r="C150">
        <v>10</v>
      </c>
    </row>
    <row r="151" spans="1:3" hidden="1" x14ac:dyDescent="0.25">
      <c r="A151">
        <v>2018</v>
      </c>
      <c r="B151">
        <v>27</v>
      </c>
      <c r="C151">
        <v>27</v>
      </c>
    </row>
    <row r="152" spans="1:3" hidden="1" x14ac:dyDescent="0.25">
      <c r="A152">
        <v>2018</v>
      </c>
      <c r="B152">
        <v>82</v>
      </c>
      <c r="C152">
        <v>82</v>
      </c>
    </row>
    <row r="153" spans="1:3" hidden="1" x14ac:dyDescent="0.25">
      <c r="A153">
        <v>2018</v>
      </c>
      <c r="B153">
        <v>94</v>
      </c>
      <c r="C153">
        <v>94</v>
      </c>
    </row>
    <row r="154" spans="1:3" hidden="1" x14ac:dyDescent="0.25">
      <c r="A154">
        <v>2018</v>
      </c>
      <c r="B154">
        <v>99</v>
      </c>
      <c r="C154">
        <v>99</v>
      </c>
    </row>
    <row r="155" spans="1:3" hidden="1" x14ac:dyDescent="0.25">
      <c r="A155">
        <v>2018</v>
      </c>
      <c r="B155">
        <v>104</v>
      </c>
      <c r="C155">
        <v>104</v>
      </c>
    </row>
    <row r="156" spans="1:3" hidden="1" x14ac:dyDescent="0.25">
      <c r="A156">
        <v>2018</v>
      </c>
      <c r="B156">
        <v>125</v>
      </c>
      <c r="C156">
        <v>125</v>
      </c>
    </row>
    <row r="157" spans="1:3" hidden="1" x14ac:dyDescent="0.25">
      <c r="A157">
        <v>2018</v>
      </c>
      <c r="B157">
        <v>131</v>
      </c>
      <c r="C157">
        <v>131</v>
      </c>
    </row>
    <row r="158" spans="1:3" hidden="1" x14ac:dyDescent="0.25">
      <c r="A158">
        <v>2018</v>
      </c>
      <c r="B158">
        <v>132</v>
      </c>
      <c r="C158">
        <v>132</v>
      </c>
    </row>
    <row r="159" spans="1:3" hidden="1" x14ac:dyDescent="0.25">
      <c r="A159">
        <v>2018</v>
      </c>
      <c r="B159">
        <v>208</v>
      </c>
      <c r="C159">
        <v>208</v>
      </c>
    </row>
    <row r="160" spans="1:3" hidden="1" x14ac:dyDescent="0.25">
      <c r="A160">
        <v>2018</v>
      </c>
      <c r="B160">
        <v>344</v>
      </c>
      <c r="C160">
        <v>344</v>
      </c>
    </row>
    <row r="161" spans="1:3" hidden="1" x14ac:dyDescent="0.25">
      <c r="A161">
        <v>2018</v>
      </c>
      <c r="B161">
        <v>20</v>
      </c>
      <c r="C161">
        <v>20</v>
      </c>
    </row>
    <row r="162" spans="1:3" hidden="1" x14ac:dyDescent="0.25">
      <c r="A162">
        <v>2018</v>
      </c>
      <c r="B162">
        <v>54</v>
      </c>
      <c r="C162">
        <v>54</v>
      </c>
    </row>
    <row r="163" spans="1:3" hidden="1" x14ac:dyDescent="0.25">
      <c r="A163">
        <v>2018</v>
      </c>
      <c r="B163">
        <v>86</v>
      </c>
      <c r="C163">
        <v>86</v>
      </c>
    </row>
    <row r="164" spans="1:3" hidden="1" x14ac:dyDescent="0.25">
      <c r="A164">
        <v>2018</v>
      </c>
      <c r="B164">
        <v>203</v>
      </c>
      <c r="C164">
        <v>203</v>
      </c>
    </row>
    <row r="165" spans="1:3" hidden="1" x14ac:dyDescent="0.25">
      <c r="A165">
        <v>2018</v>
      </c>
      <c r="B165">
        <v>231</v>
      </c>
      <c r="C165">
        <v>231</v>
      </c>
    </row>
    <row r="166" spans="1:3" hidden="1" x14ac:dyDescent="0.25">
      <c r="A166">
        <v>2018</v>
      </c>
      <c r="B166">
        <v>232</v>
      </c>
      <c r="C166">
        <v>232</v>
      </c>
    </row>
    <row r="167" spans="1:3" hidden="1" x14ac:dyDescent="0.25">
      <c r="A167">
        <v>2018</v>
      </c>
      <c r="B167">
        <v>256</v>
      </c>
      <c r="C167">
        <v>256</v>
      </c>
    </row>
    <row r="168" spans="1:3" hidden="1" x14ac:dyDescent="0.25">
      <c r="A168">
        <v>2018</v>
      </c>
      <c r="B168">
        <v>261</v>
      </c>
      <c r="C168">
        <v>261</v>
      </c>
    </row>
    <row r="169" spans="1:3" hidden="1" x14ac:dyDescent="0.25">
      <c r="A169">
        <v>2018</v>
      </c>
      <c r="B169">
        <v>263</v>
      </c>
      <c r="C169">
        <v>263</v>
      </c>
    </row>
    <row r="170" spans="1:3" hidden="1" x14ac:dyDescent="0.25">
      <c r="A170">
        <v>2018</v>
      </c>
      <c r="B170">
        <v>415</v>
      </c>
      <c r="C170">
        <v>415</v>
      </c>
    </row>
    <row r="171" spans="1:3" hidden="1" x14ac:dyDescent="0.25">
      <c r="A171">
        <v>2018</v>
      </c>
      <c r="B171">
        <v>128</v>
      </c>
      <c r="C171">
        <v>128</v>
      </c>
    </row>
    <row r="172" spans="1:3" hidden="1" x14ac:dyDescent="0.25">
      <c r="A172">
        <v>2018</v>
      </c>
      <c r="B172">
        <v>317</v>
      </c>
      <c r="C172">
        <v>317</v>
      </c>
    </row>
    <row r="173" spans="1:3" hidden="1" x14ac:dyDescent="0.25">
      <c r="A173">
        <v>2018</v>
      </c>
      <c r="B173">
        <v>436</v>
      </c>
      <c r="C173">
        <v>436</v>
      </c>
    </row>
    <row r="174" spans="1:3" hidden="1" x14ac:dyDescent="0.25">
      <c r="A174">
        <v>2018</v>
      </c>
      <c r="B174">
        <v>120</v>
      </c>
      <c r="C174">
        <v>120</v>
      </c>
    </row>
    <row r="175" spans="1:3" hidden="1" x14ac:dyDescent="0.25">
      <c r="A175">
        <v>2018</v>
      </c>
      <c r="B175">
        <v>166</v>
      </c>
      <c r="C175">
        <v>166</v>
      </c>
    </row>
    <row r="176" spans="1:3" hidden="1" x14ac:dyDescent="0.25">
      <c r="A176">
        <v>2018</v>
      </c>
      <c r="B176">
        <v>201</v>
      </c>
      <c r="C176">
        <v>201</v>
      </c>
    </row>
    <row r="177" spans="1:3" hidden="1" x14ac:dyDescent="0.25">
      <c r="A177">
        <v>2018</v>
      </c>
      <c r="B177">
        <v>143</v>
      </c>
      <c r="C177">
        <v>143</v>
      </c>
    </row>
    <row r="178" spans="1:3" hidden="1" x14ac:dyDescent="0.25">
      <c r="A178">
        <v>2018</v>
      </c>
      <c r="B178">
        <v>226</v>
      </c>
      <c r="C178">
        <v>226</v>
      </c>
    </row>
    <row r="179" spans="1:3" hidden="1" x14ac:dyDescent="0.25">
      <c r="A179">
        <v>2018</v>
      </c>
      <c r="B179">
        <v>227</v>
      </c>
      <c r="C179">
        <v>227</v>
      </c>
    </row>
    <row r="180" spans="1:3" hidden="1" x14ac:dyDescent="0.25">
      <c r="A180">
        <v>2018</v>
      </c>
      <c r="B180">
        <v>228</v>
      </c>
      <c r="C180">
        <v>228</v>
      </c>
    </row>
    <row r="181" spans="1:3" hidden="1" x14ac:dyDescent="0.25">
      <c r="A181">
        <v>2018</v>
      </c>
      <c r="B181">
        <v>255</v>
      </c>
      <c r="C181">
        <v>255</v>
      </c>
    </row>
    <row r="182" spans="1:3" hidden="1" x14ac:dyDescent="0.25">
      <c r="A182">
        <v>2018</v>
      </c>
      <c r="B182">
        <v>300</v>
      </c>
      <c r="C182">
        <v>300</v>
      </c>
    </row>
    <row r="183" spans="1:3" hidden="1" x14ac:dyDescent="0.25">
      <c r="A183">
        <v>2018</v>
      </c>
      <c r="B183">
        <v>305</v>
      </c>
      <c r="C183">
        <v>305</v>
      </c>
    </row>
    <row r="184" spans="1:3" hidden="1" x14ac:dyDescent="0.25">
      <c r="A184">
        <v>2018</v>
      </c>
      <c r="B184">
        <v>311</v>
      </c>
      <c r="C184">
        <v>311</v>
      </c>
    </row>
    <row r="185" spans="1:3" hidden="1" x14ac:dyDescent="0.25">
      <c r="A185">
        <v>2018</v>
      </c>
      <c r="B185">
        <v>371</v>
      </c>
      <c r="C185">
        <v>371</v>
      </c>
    </row>
    <row r="186" spans="1:3" hidden="1" x14ac:dyDescent="0.25">
      <c r="A186">
        <v>2018</v>
      </c>
      <c r="B186">
        <v>382</v>
      </c>
      <c r="C186">
        <v>382</v>
      </c>
    </row>
    <row r="187" spans="1:3" hidden="1" x14ac:dyDescent="0.25">
      <c r="A187">
        <v>2018</v>
      </c>
      <c r="B187">
        <v>383</v>
      </c>
      <c r="C187">
        <v>383</v>
      </c>
    </row>
    <row r="188" spans="1:3" hidden="1" x14ac:dyDescent="0.25">
      <c r="A188">
        <v>2018</v>
      </c>
      <c r="B188">
        <v>388</v>
      </c>
      <c r="C188">
        <v>388</v>
      </c>
    </row>
    <row r="189" spans="1:3" hidden="1" x14ac:dyDescent="0.25">
      <c r="A189">
        <v>2018</v>
      </c>
      <c r="B189">
        <v>397</v>
      </c>
      <c r="C189">
        <v>397</v>
      </c>
    </row>
    <row r="190" spans="1:3" hidden="1" x14ac:dyDescent="0.25">
      <c r="A190">
        <v>2018</v>
      </c>
      <c r="B190">
        <v>402</v>
      </c>
      <c r="C190">
        <v>402</v>
      </c>
    </row>
    <row r="191" spans="1:3" hidden="1" x14ac:dyDescent="0.25">
      <c r="A191">
        <v>2018</v>
      </c>
      <c r="B191">
        <v>142</v>
      </c>
      <c r="C191">
        <v>142</v>
      </c>
    </row>
    <row r="192" spans="1:3" hidden="1" x14ac:dyDescent="0.25">
      <c r="A192">
        <v>2018</v>
      </c>
      <c r="B192">
        <v>277</v>
      </c>
      <c r="C192">
        <v>277</v>
      </c>
    </row>
    <row r="193" spans="1:3" hidden="1" x14ac:dyDescent="0.25">
      <c r="A193">
        <v>2018</v>
      </c>
      <c r="B193">
        <v>11</v>
      </c>
      <c r="C193">
        <v>11</v>
      </c>
    </row>
    <row r="194" spans="1:3" hidden="1" x14ac:dyDescent="0.25">
      <c r="A194">
        <v>2018</v>
      </c>
      <c r="B194">
        <v>15</v>
      </c>
      <c r="C194">
        <v>15</v>
      </c>
    </row>
    <row r="195" spans="1:3" hidden="1" x14ac:dyDescent="0.25">
      <c r="A195">
        <v>2018</v>
      </c>
      <c r="B195">
        <v>23</v>
      </c>
      <c r="C195">
        <v>23</v>
      </c>
    </row>
    <row r="196" spans="1:3" hidden="1" x14ac:dyDescent="0.25">
      <c r="A196">
        <v>2018</v>
      </c>
      <c r="B196">
        <v>84</v>
      </c>
      <c r="C196">
        <v>84</v>
      </c>
    </row>
    <row r="197" spans="1:3" hidden="1" x14ac:dyDescent="0.25">
      <c r="A197">
        <v>2018</v>
      </c>
      <c r="B197">
        <v>106</v>
      </c>
      <c r="C197">
        <v>106</v>
      </c>
    </row>
    <row r="198" spans="1:3" hidden="1" x14ac:dyDescent="0.25">
      <c r="A198">
        <v>2018</v>
      </c>
      <c r="B198">
        <v>148</v>
      </c>
      <c r="C198">
        <v>148</v>
      </c>
    </row>
    <row r="199" spans="1:3" hidden="1" x14ac:dyDescent="0.25">
      <c r="A199">
        <v>2018</v>
      </c>
      <c r="B199">
        <v>239</v>
      </c>
      <c r="C199">
        <v>239</v>
      </c>
    </row>
    <row r="200" spans="1:3" hidden="1" x14ac:dyDescent="0.25">
      <c r="A200">
        <v>2018</v>
      </c>
      <c r="B200">
        <v>354</v>
      </c>
      <c r="C200">
        <v>354</v>
      </c>
    </row>
    <row r="201" spans="1:3" hidden="1" x14ac:dyDescent="0.25">
      <c r="A201">
        <v>2018</v>
      </c>
      <c r="B201">
        <v>248</v>
      </c>
      <c r="C201">
        <v>248</v>
      </c>
    </row>
    <row r="202" spans="1:3" hidden="1" x14ac:dyDescent="0.25">
      <c r="A202">
        <v>2018</v>
      </c>
      <c r="B202">
        <v>325</v>
      </c>
      <c r="C202">
        <v>325</v>
      </c>
    </row>
    <row r="203" spans="1:3" hidden="1" x14ac:dyDescent="0.25">
      <c r="A203">
        <v>2018</v>
      </c>
      <c r="B203">
        <v>391</v>
      </c>
      <c r="C203">
        <v>391</v>
      </c>
    </row>
    <row r="204" spans="1:3" hidden="1" x14ac:dyDescent="0.25">
      <c r="A204">
        <v>2018</v>
      </c>
      <c r="B204">
        <v>398</v>
      </c>
      <c r="C204">
        <v>398</v>
      </c>
    </row>
    <row r="205" spans="1:3" hidden="1" x14ac:dyDescent="0.25">
      <c r="A205">
        <v>2018</v>
      </c>
      <c r="B205">
        <v>428</v>
      </c>
      <c r="C205">
        <v>428</v>
      </c>
    </row>
    <row r="206" spans="1:3" hidden="1" x14ac:dyDescent="0.25">
      <c r="A206">
        <v>2018</v>
      </c>
      <c r="B206">
        <v>36</v>
      </c>
      <c r="C206">
        <v>36</v>
      </c>
    </row>
    <row r="207" spans="1:3" hidden="1" x14ac:dyDescent="0.25">
      <c r="A207">
        <v>2018</v>
      </c>
      <c r="B207">
        <v>53</v>
      </c>
      <c r="C207">
        <v>53</v>
      </c>
    </row>
    <row r="208" spans="1:3" hidden="1" x14ac:dyDescent="0.25">
      <c r="A208">
        <v>2018</v>
      </c>
      <c r="B208">
        <v>61</v>
      </c>
      <c r="C208">
        <v>61</v>
      </c>
    </row>
    <row r="209" spans="1:3" hidden="1" x14ac:dyDescent="0.25">
      <c r="A209">
        <v>2018</v>
      </c>
      <c r="B209">
        <v>17</v>
      </c>
      <c r="C209">
        <v>17</v>
      </c>
    </row>
    <row r="210" spans="1:3" hidden="1" x14ac:dyDescent="0.25">
      <c r="A210">
        <v>2018</v>
      </c>
      <c r="B210">
        <v>19</v>
      </c>
      <c r="C210">
        <v>19</v>
      </c>
    </row>
    <row r="211" spans="1:3" hidden="1" x14ac:dyDescent="0.25">
      <c r="A211">
        <v>2018</v>
      </c>
      <c r="B211">
        <v>21</v>
      </c>
      <c r="C211">
        <v>21</v>
      </c>
    </row>
    <row r="212" spans="1:3" hidden="1" x14ac:dyDescent="0.25">
      <c r="A212">
        <v>2018</v>
      </c>
      <c r="B212">
        <v>28</v>
      </c>
      <c r="C212">
        <v>28</v>
      </c>
    </row>
    <row r="213" spans="1:3" hidden="1" x14ac:dyDescent="0.25">
      <c r="A213">
        <v>2018</v>
      </c>
      <c r="B213">
        <v>39</v>
      </c>
      <c r="C213">
        <v>39</v>
      </c>
    </row>
    <row r="214" spans="1:3" hidden="1" x14ac:dyDescent="0.25">
      <c r="A214">
        <v>2018</v>
      </c>
      <c r="B214">
        <v>50</v>
      </c>
      <c r="C214">
        <v>50</v>
      </c>
    </row>
    <row r="215" spans="1:3" hidden="1" x14ac:dyDescent="0.25">
      <c r="A215">
        <v>2018</v>
      </c>
      <c r="B215">
        <v>91</v>
      </c>
      <c r="C215">
        <v>91</v>
      </c>
    </row>
    <row r="216" spans="1:3" hidden="1" x14ac:dyDescent="0.25">
      <c r="A216">
        <v>2018</v>
      </c>
      <c r="B216">
        <v>114</v>
      </c>
      <c r="C216">
        <v>114</v>
      </c>
    </row>
    <row r="217" spans="1:3" hidden="1" x14ac:dyDescent="0.25">
      <c r="A217">
        <v>2018</v>
      </c>
      <c r="B217">
        <v>134</v>
      </c>
      <c r="C217">
        <v>134</v>
      </c>
    </row>
    <row r="218" spans="1:3" hidden="1" x14ac:dyDescent="0.25">
      <c r="A218">
        <v>2018</v>
      </c>
      <c r="B218">
        <v>330</v>
      </c>
      <c r="C218">
        <v>330</v>
      </c>
    </row>
    <row r="219" spans="1:3" hidden="1" x14ac:dyDescent="0.25">
      <c r="A219">
        <v>2018</v>
      </c>
      <c r="B219">
        <v>349</v>
      </c>
      <c r="C219">
        <v>349</v>
      </c>
    </row>
    <row r="220" spans="1:3" hidden="1" x14ac:dyDescent="0.25">
      <c r="A220">
        <v>2018</v>
      </c>
      <c r="B220">
        <v>379</v>
      </c>
      <c r="C220">
        <v>379</v>
      </c>
    </row>
    <row r="221" spans="1:3" hidden="1" x14ac:dyDescent="0.25">
      <c r="A221">
        <v>2018</v>
      </c>
      <c r="B221">
        <v>689</v>
      </c>
      <c r="C221">
        <v>689</v>
      </c>
    </row>
    <row r="222" spans="1:3" hidden="1" x14ac:dyDescent="0.25">
      <c r="A222">
        <v>2018</v>
      </c>
      <c r="B222">
        <v>88</v>
      </c>
      <c r="C222">
        <v>88</v>
      </c>
    </row>
    <row r="223" spans="1:3" hidden="1" x14ac:dyDescent="0.25">
      <c r="A223">
        <v>2018</v>
      </c>
      <c r="B223">
        <v>109</v>
      </c>
      <c r="C223">
        <v>109</v>
      </c>
    </row>
    <row r="224" spans="1:3" hidden="1" x14ac:dyDescent="0.25">
      <c r="A224">
        <v>2018</v>
      </c>
      <c r="B224">
        <v>116</v>
      </c>
      <c r="C224">
        <v>116</v>
      </c>
    </row>
    <row r="225" spans="1:3" hidden="1" x14ac:dyDescent="0.25">
      <c r="A225">
        <v>2018</v>
      </c>
      <c r="B225">
        <v>266</v>
      </c>
      <c r="C225">
        <v>266</v>
      </c>
    </row>
    <row r="226" spans="1:3" hidden="1" x14ac:dyDescent="0.25">
      <c r="A226">
        <v>2018</v>
      </c>
      <c r="B226">
        <v>274</v>
      </c>
      <c r="C226">
        <v>274</v>
      </c>
    </row>
    <row r="227" spans="1:3" hidden="1" x14ac:dyDescent="0.25">
      <c r="A227">
        <v>2018</v>
      </c>
      <c r="B227">
        <v>200</v>
      </c>
      <c r="C227">
        <v>200</v>
      </c>
    </row>
    <row r="228" spans="1:3" hidden="1" x14ac:dyDescent="0.25">
      <c r="A228">
        <v>2018</v>
      </c>
      <c r="B228">
        <v>220</v>
      </c>
      <c r="C228">
        <v>220</v>
      </c>
    </row>
    <row r="229" spans="1:3" hidden="1" x14ac:dyDescent="0.25">
      <c r="A229">
        <v>2018</v>
      </c>
      <c r="B229">
        <v>246</v>
      </c>
      <c r="C229">
        <v>246</v>
      </c>
    </row>
    <row r="230" spans="1:3" hidden="1" x14ac:dyDescent="0.25">
      <c r="A230">
        <v>2018</v>
      </c>
      <c r="B230">
        <v>407</v>
      </c>
      <c r="C230">
        <v>407</v>
      </c>
    </row>
    <row r="231" spans="1:3" hidden="1" x14ac:dyDescent="0.25">
      <c r="A231">
        <v>2018</v>
      </c>
      <c r="B231">
        <v>331</v>
      </c>
      <c r="C231">
        <v>331</v>
      </c>
    </row>
    <row r="232" spans="1:3" hidden="1" x14ac:dyDescent="0.25">
      <c r="A232">
        <v>2018</v>
      </c>
      <c r="B232">
        <v>373</v>
      </c>
      <c r="C232">
        <v>373</v>
      </c>
    </row>
    <row r="233" spans="1:3" hidden="1" x14ac:dyDescent="0.25">
      <c r="A233">
        <v>2018</v>
      </c>
      <c r="B233">
        <v>380</v>
      </c>
      <c r="C233">
        <v>380</v>
      </c>
    </row>
    <row r="234" spans="1:3" hidden="1" x14ac:dyDescent="0.25">
      <c r="A234">
        <v>2018</v>
      </c>
      <c r="B234">
        <v>235</v>
      </c>
      <c r="C234">
        <v>235</v>
      </c>
    </row>
    <row r="235" spans="1:3" hidden="1" x14ac:dyDescent="0.25">
      <c r="A235">
        <v>2018</v>
      </c>
      <c r="B235">
        <v>241</v>
      </c>
      <c r="C235">
        <v>241</v>
      </c>
    </row>
    <row r="236" spans="1:3" hidden="1" x14ac:dyDescent="0.25">
      <c r="A236">
        <v>2018</v>
      </c>
      <c r="B236">
        <v>396</v>
      </c>
      <c r="C236">
        <v>396</v>
      </c>
    </row>
    <row r="237" spans="1:3" hidden="1" x14ac:dyDescent="0.25">
      <c r="A237">
        <v>2018</v>
      </c>
      <c r="B237">
        <v>275</v>
      </c>
      <c r="C237">
        <v>275</v>
      </c>
    </row>
    <row r="238" spans="1:3" hidden="1" x14ac:dyDescent="0.25">
      <c r="A238">
        <v>2018</v>
      </c>
      <c r="B238">
        <v>233</v>
      </c>
      <c r="C238">
        <v>233</v>
      </c>
    </row>
    <row r="239" spans="1:3" hidden="1" x14ac:dyDescent="0.25">
      <c r="A239">
        <v>2018</v>
      </c>
      <c r="B239">
        <v>215</v>
      </c>
      <c r="C239">
        <v>215</v>
      </c>
    </row>
    <row r="240" spans="1:3" hidden="1" x14ac:dyDescent="0.25">
      <c r="A240">
        <v>2018</v>
      </c>
      <c r="B240">
        <v>217</v>
      </c>
      <c r="C240">
        <v>217</v>
      </c>
    </row>
    <row r="241" spans="1:3" hidden="1" x14ac:dyDescent="0.25">
      <c r="A241">
        <v>2018</v>
      </c>
      <c r="B241">
        <v>245</v>
      </c>
      <c r="C241">
        <v>245</v>
      </c>
    </row>
    <row r="242" spans="1:3" hidden="1" x14ac:dyDescent="0.25">
      <c r="A242">
        <v>2018</v>
      </c>
      <c r="B242">
        <v>251</v>
      </c>
      <c r="C242">
        <v>251</v>
      </c>
    </row>
    <row r="243" spans="1:3" hidden="1" x14ac:dyDescent="0.25">
      <c r="A243">
        <v>2018</v>
      </c>
      <c r="B243">
        <v>319</v>
      </c>
      <c r="C243">
        <v>319</v>
      </c>
    </row>
    <row r="244" spans="1:3" hidden="1" x14ac:dyDescent="0.25">
      <c r="A244">
        <v>2018</v>
      </c>
      <c r="B244">
        <v>289</v>
      </c>
      <c r="C244">
        <v>289</v>
      </c>
    </row>
    <row r="245" spans="1:3" hidden="1" x14ac:dyDescent="0.25">
      <c r="A245">
        <v>2018</v>
      </c>
      <c r="B245">
        <v>30</v>
      </c>
      <c r="C245">
        <v>30</v>
      </c>
    </row>
    <row r="246" spans="1:3" hidden="1" x14ac:dyDescent="0.25">
      <c r="A246">
        <v>2018</v>
      </c>
      <c r="B246">
        <v>38</v>
      </c>
      <c r="C246">
        <v>38</v>
      </c>
    </row>
    <row r="247" spans="1:3" hidden="1" x14ac:dyDescent="0.25">
      <c r="A247">
        <v>2018</v>
      </c>
      <c r="B247">
        <v>334</v>
      </c>
      <c r="C247">
        <v>334</v>
      </c>
    </row>
    <row r="248" spans="1:3" hidden="1" x14ac:dyDescent="0.25">
      <c r="A248">
        <v>2018</v>
      </c>
      <c r="B248">
        <v>167</v>
      </c>
      <c r="C248">
        <v>167</v>
      </c>
    </row>
    <row r="249" spans="1:3" hidden="1" x14ac:dyDescent="0.25">
      <c r="A249">
        <v>2018</v>
      </c>
      <c r="B249">
        <v>359</v>
      </c>
      <c r="C249">
        <v>359</v>
      </c>
    </row>
    <row r="250" spans="1:3" hidden="1" x14ac:dyDescent="0.25">
      <c r="A250">
        <v>2018</v>
      </c>
      <c r="B250">
        <v>365</v>
      </c>
      <c r="C250">
        <v>365</v>
      </c>
    </row>
    <row r="251" spans="1:3" hidden="1" x14ac:dyDescent="0.25">
      <c r="A251">
        <v>2018</v>
      </c>
      <c r="B251">
        <v>89</v>
      </c>
      <c r="C251">
        <v>89</v>
      </c>
    </row>
    <row r="252" spans="1:3" hidden="1" x14ac:dyDescent="0.25">
      <c r="A252">
        <v>2018</v>
      </c>
      <c r="B252">
        <v>198</v>
      </c>
      <c r="C252">
        <v>198</v>
      </c>
    </row>
    <row r="253" spans="1:3" hidden="1" x14ac:dyDescent="0.25">
      <c r="A253">
        <v>2018</v>
      </c>
      <c r="B253">
        <v>427</v>
      </c>
      <c r="C253">
        <v>427</v>
      </c>
    </row>
    <row r="254" spans="1:3" hidden="1" x14ac:dyDescent="0.25">
      <c r="A254">
        <v>2018</v>
      </c>
      <c r="B254">
        <v>430</v>
      </c>
      <c r="C254">
        <v>430</v>
      </c>
    </row>
    <row r="255" spans="1:3" hidden="1" x14ac:dyDescent="0.25">
      <c r="A255">
        <v>2018</v>
      </c>
      <c r="B255">
        <v>431</v>
      </c>
      <c r="C255">
        <v>431</v>
      </c>
    </row>
    <row r="256" spans="1:3" hidden="1" x14ac:dyDescent="0.25">
      <c r="A256">
        <v>2018</v>
      </c>
      <c r="B256">
        <v>434</v>
      </c>
      <c r="C256">
        <v>434</v>
      </c>
    </row>
    <row r="257" spans="1:3" hidden="1" x14ac:dyDescent="0.25">
      <c r="A257">
        <v>2018</v>
      </c>
      <c r="B257">
        <v>273</v>
      </c>
      <c r="C257">
        <v>273</v>
      </c>
    </row>
    <row r="258" spans="1:3" hidden="1" x14ac:dyDescent="0.25">
      <c r="A258">
        <v>2018</v>
      </c>
      <c r="B258">
        <v>280</v>
      </c>
      <c r="C258">
        <v>280</v>
      </c>
    </row>
    <row r="259" spans="1:3" hidden="1" x14ac:dyDescent="0.25">
      <c r="A259">
        <v>2018</v>
      </c>
      <c r="B259">
        <v>566</v>
      </c>
      <c r="C259">
        <v>688</v>
      </c>
    </row>
    <row r="260" spans="1:3" hidden="1" x14ac:dyDescent="0.25">
      <c r="A260">
        <v>2018</v>
      </c>
      <c r="B260">
        <v>687</v>
      </c>
      <c r="C260">
        <v>191</v>
      </c>
    </row>
    <row r="261" spans="1:3" hidden="1" x14ac:dyDescent="0.25">
      <c r="A261">
        <v>2018</v>
      </c>
      <c r="B261">
        <v>688</v>
      </c>
      <c r="C261">
        <v>204</v>
      </c>
    </row>
    <row r="262" spans="1:3" hidden="1" x14ac:dyDescent="0.25">
      <c r="A262">
        <v>2018</v>
      </c>
      <c r="B262">
        <v>191</v>
      </c>
      <c r="C262">
        <v>243</v>
      </c>
    </row>
    <row r="263" spans="1:3" hidden="1" x14ac:dyDescent="0.25">
      <c r="A263">
        <v>2018</v>
      </c>
      <c r="B263">
        <v>204</v>
      </c>
      <c r="C263">
        <v>278</v>
      </c>
    </row>
    <row r="264" spans="1:3" hidden="1" x14ac:dyDescent="0.25">
      <c r="A264">
        <v>2018</v>
      </c>
      <c r="B264">
        <v>243</v>
      </c>
      <c r="C264">
        <v>279</v>
      </c>
    </row>
    <row r="265" spans="1:3" hidden="1" x14ac:dyDescent="0.25">
      <c r="A265">
        <v>2018</v>
      </c>
      <c r="B265">
        <v>278</v>
      </c>
      <c r="C265">
        <v>342</v>
      </c>
    </row>
    <row r="266" spans="1:3" hidden="1" x14ac:dyDescent="0.25">
      <c r="A266">
        <v>2018</v>
      </c>
      <c r="B266">
        <v>279</v>
      </c>
      <c r="C266">
        <v>348</v>
      </c>
    </row>
    <row r="267" spans="1:3" hidden="1" x14ac:dyDescent="0.25">
      <c r="A267">
        <v>2018</v>
      </c>
      <c r="B267">
        <v>342</v>
      </c>
      <c r="C267">
        <v>361</v>
      </c>
    </row>
    <row r="268" spans="1:3" hidden="1" x14ac:dyDescent="0.25">
      <c r="A268">
        <v>2018</v>
      </c>
      <c r="B268">
        <v>348</v>
      </c>
      <c r="C268">
        <v>414</v>
      </c>
    </row>
    <row r="269" spans="1:3" hidden="1" x14ac:dyDescent="0.25">
      <c r="A269">
        <v>2018</v>
      </c>
      <c r="B269">
        <v>361</v>
      </c>
      <c r="C269">
        <v>423</v>
      </c>
    </row>
    <row r="270" spans="1:3" hidden="1" x14ac:dyDescent="0.25">
      <c r="A270">
        <v>2018</v>
      </c>
      <c r="B270">
        <v>414</v>
      </c>
      <c r="C270">
        <v>718</v>
      </c>
    </row>
    <row r="271" spans="1:3" hidden="1" x14ac:dyDescent="0.25">
      <c r="A271">
        <v>2018</v>
      </c>
      <c r="B271">
        <v>423</v>
      </c>
      <c r="C271">
        <v>43</v>
      </c>
    </row>
    <row r="272" spans="1:3" hidden="1" x14ac:dyDescent="0.25">
      <c r="A272">
        <v>2018</v>
      </c>
      <c r="B272">
        <v>718</v>
      </c>
      <c r="C272">
        <v>44</v>
      </c>
    </row>
    <row r="273" spans="1:3" hidden="1" x14ac:dyDescent="0.25">
      <c r="A273">
        <v>2018</v>
      </c>
      <c r="B273">
        <v>720</v>
      </c>
      <c r="C273">
        <v>253</v>
      </c>
    </row>
    <row r="274" spans="1:3" hidden="1" x14ac:dyDescent="0.25">
      <c r="A274">
        <v>2018</v>
      </c>
      <c r="B274">
        <v>721</v>
      </c>
      <c r="C274">
        <v>378</v>
      </c>
    </row>
    <row r="275" spans="1:3" hidden="1" x14ac:dyDescent="0.25">
      <c r="A275">
        <v>2018</v>
      </c>
      <c r="B275">
        <v>43</v>
      </c>
      <c r="C275">
        <v>32</v>
      </c>
    </row>
    <row r="276" spans="1:3" hidden="1" x14ac:dyDescent="0.25">
      <c r="A276">
        <v>2018</v>
      </c>
      <c r="B276">
        <v>44</v>
      </c>
      <c r="C276">
        <v>33</v>
      </c>
    </row>
    <row r="277" spans="1:3" hidden="1" x14ac:dyDescent="0.25">
      <c r="A277">
        <v>2018</v>
      </c>
      <c r="B277">
        <v>253</v>
      </c>
      <c r="C277">
        <v>45</v>
      </c>
    </row>
    <row r="278" spans="1:3" hidden="1" x14ac:dyDescent="0.25">
      <c r="A278">
        <v>2018</v>
      </c>
      <c r="B278">
        <v>378</v>
      </c>
      <c r="C278">
        <v>51</v>
      </c>
    </row>
    <row r="279" spans="1:3" hidden="1" x14ac:dyDescent="0.25">
      <c r="A279">
        <v>2018</v>
      </c>
      <c r="B279">
        <v>32</v>
      </c>
      <c r="C279">
        <v>56</v>
      </c>
    </row>
    <row r="280" spans="1:3" hidden="1" x14ac:dyDescent="0.25">
      <c r="A280">
        <v>2018</v>
      </c>
      <c r="B280">
        <v>33</v>
      </c>
      <c r="C280">
        <v>60</v>
      </c>
    </row>
    <row r="281" spans="1:3" hidden="1" x14ac:dyDescent="0.25">
      <c r="A281">
        <v>2018</v>
      </c>
      <c r="B281">
        <v>45</v>
      </c>
      <c r="C281">
        <v>66</v>
      </c>
    </row>
    <row r="282" spans="1:3" hidden="1" x14ac:dyDescent="0.25">
      <c r="A282">
        <v>2018</v>
      </c>
      <c r="B282">
        <v>51</v>
      </c>
      <c r="C282">
        <v>68</v>
      </c>
    </row>
    <row r="283" spans="1:3" hidden="1" x14ac:dyDescent="0.25">
      <c r="A283">
        <v>2018</v>
      </c>
      <c r="B283">
        <v>56</v>
      </c>
      <c r="C283">
        <v>74</v>
      </c>
    </row>
    <row r="284" spans="1:3" hidden="1" x14ac:dyDescent="0.25">
      <c r="A284">
        <v>2018</v>
      </c>
      <c r="B284">
        <v>60</v>
      </c>
      <c r="C284">
        <v>78</v>
      </c>
    </row>
    <row r="285" spans="1:3" hidden="1" x14ac:dyDescent="0.25">
      <c r="A285">
        <v>2018</v>
      </c>
      <c r="B285">
        <v>66</v>
      </c>
      <c r="C285">
        <v>83</v>
      </c>
    </row>
    <row r="286" spans="1:3" hidden="1" x14ac:dyDescent="0.25">
      <c r="A286">
        <v>2018</v>
      </c>
      <c r="B286">
        <v>68</v>
      </c>
      <c r="C286">
        <v>90</v>
      </c>
    </row>
    <row r="287" spans="1:3" hidden="1" x14ac:dyDescent="0.25">
      <c r="A287">
        <v>2018</v>
      </c>
      <c r="B287">
        <v>74</v>
      </c>
      <c r="C287">
        <v>163</v>
      </c>
    </row>
    <row r="288" spans="1:3" hidden="1" x14ac:dyDescent="0.25">
      <c r="A288">
        <v>2018</v>
      </c>
      <c r="B288">
        <v>78</v>
      </c>
      <c r="C288">
        <v>165</v>
      </c>
    </row>
    <row r="289" spans="1:3" hidden="1" x14ac:dyDescent="0.25">
      <c r="A289">
        <v>2018</v>
      </c>
      <c r="B289">
        <v>83</v>
      </c>
      <c r="C289">
        <v>216</v>
      </c>
    </row>
    <row r="290" spans="1:3" hidden="1" x14ac:dyDescent="0.25">
      <c r="A290">
        <v>2018</v>
      </c>
      <c r="B290">
        <v>90</v>
      </c>
      <c r="C290">
        <v>258</v>
      </c>
    </row>
    <row r="291" spans="1:3" hidden="1" x14ac:dyDescent="0.25">
      <c r="A291">
        <v>2018</v>
      </c>
      <c r="B291">
        <v>163</v>
      </c>
      <c r="C291">
        <v>262</v>
      </c>
    </row>
    <row r="292" spans="1:3" hidden="1" x14ac:dyDescent="0.25">
      <c r="A292">
        <v>2018</v>
      </c>
      <c r="B292">
        <v>165</v>
      </c>
      <c r="C292">
        <v>283</v>
      </c>
    </row>
    <row r="293" spans="1:3" hidden="1" x14ac:dyDescent="0.25">
      <c r="A293">
        <v>2018</v>
      </c>
      <c r="B293">
        <v>216</v>
      </c>
      <c r="C293">
        <v>285</v>
      </c>
    </row>
    <row r="294" spans="1:3" hidden="1" x14ac:dyDescent="0.25">
      <c r="A294">
        <v>2018</v>
      </c>
      <c r="B294">
        <v>258</v>
      </c>
      <c r="C294">
        <v>288</v>
      </c>
    </row>
    <row r="295" spans="1:3" hidden="1" x14ac:dyDescent="0.25">
      <c r="A295">
        <v>2018</v>
      </c>
      <c r="B295">
        <v>262</v>
      </c>
      <c r="C295">
        <v>303</v>
      </c>
    </row>
    <row r="296" spans="1:3" hidden="1" x14ac:dyDescent="0.25">
      <c r="A296">
        <v>2018</v>
      </c>
      <c r="B296">
        <v>283</v>
      </c>
      <c r="C296">
        <v>304</v>
      </c>
    </row>
    <row r="297" spans="1:3" hidden="1" x14ac:dyDescent="0.25">
      <c r="A297">
        <v>2018</v>
      </c>
      <c r="B297">
        <v>285</v>
      </c>
      <c r="C297">
        <v>327</v>
      </c>
    </row>
    <row r="298" spans="1:3" hidden="1" x14ac:dyDescent="0.25">
      <c r="A298">
        <v>2018</v>
      </c>
      <c r="B298">
        <v>288</v>
      </c>
      <c r="C298">
        <v>343</v>
      </c>
    </row>
    <row r="299" spans="1:3" hidden="1" x14ac:dyDescent="0.25">
      <c r="A299">
        <v>2018</v>
      </c>
      <c r="B299">
        <v>303</v>
      </c>
      <c r="C299">
        <v>347</v>
      </c>
    </row>
    <row r="300" spans="1:3" hidden="1" x14ac:dyDescent="0.25">
      <c r="A300">
        <v>2018</v>
      </c>
      <c r="B300">
        <v>304</v>
      </c>
      <c r="C300">
        <v>352</v>
      </c>
    </row>
    <row r="301" spans="1:3" hidden="1" x14ac:dyDescent="0.25">
      <c r="A301">
        <v>2018</v>
      </c>
      <c r="B301">
        <v>327</v>
      </c>
      <c r="C301">
        <v>360</v>
      </c>
    </row>
    <row r="302" spans="1:3" hidden="1" x14ac:dyDescent="0.25">
      <c r="A302">
        <v>2018</v>
      </c>
      <c r="B302">
        <v>343</v>
      </c>
      <c r="C302">
        <v>362</v>
      </c>
    </row>
    <row r="303" spans="1:3" hidden="1" x14ac:dyDescent="0.25">
      <c r="A303">
        <v>2018</v>
      </c>
      <c r="B303">
        <v>347</v>
      </c>
      <c r="C303">
        <v>375</v>
      </c>
    </row>
    <row r="304" spans="1:3" hidden="1" x14ac:dyDescent="0.25">
      <c r="A304">
        <v>2018</v>
      </c>
      <c r="B304">
        <v>352</v>
      </c>
      <c r="C304">
        <v>376</v>
      </c>
    </row>
    <row r="305" spans="1:3" hidden="1" x14ac:dyDescent="0.25">
      <c r="A305">
        <v>2018</v>
      </c>
      <c r="B305">
        <v>360</v>
      </c>
      <c r="C305">
        <v>377</v>
      </c>
    </row>
    <row r="306" spans="1:3" hidden="1" x14ac:dyDescent="0.25">
      <c r="A306">
        <v>2018</v>
      </c>
      <c r="B306">
        <v>362</v>
      </c>
      <c r="C306">
        <v>386</v>
      </c>
    </row>
    <row r="307" spans="1:3" hidden="1" x14ac:dyDescent="0.25">
      <c r="A307">
        <v>2018</v>
      </c>
      <c r="B307">
        <v>375</v>
      </c>
      <c r="C307">
        <v>387</v>
      </c>
    </row>
    <row r="308" spans="1:3" hidden="1" x14ac:dyDescent="0.25">
      <c r="A308">
        <v>2018</v>
      </c>
      <c r="B308">
        <v>376</v>
      </c>
      <c r="C308">
        <v>399</v>
      </c>
    </row>
    <row r="309" spans="1:3" hidden="1" x14ac:dyDescent="0.25">
      <c r="A309">
        <v>2018</v>
      </c>
      <c r="B309">
        <v>377</v>
      </c>
      <c r="C309">
        <v>400</v>
      </c>
    </row>
    <row r="310" spans="1:3" hidden="1" x14ac:dyDescent="0.25">
      <c r="A310">
        <v>2018</v>
      </c>
      <c r="B310">
        <v>386</v>
      </c>
      <c r="C310">
        <v>401</v>
      </c>
    </row>
    <row r="311" spans="1:3" hidden="1" x14ac:dyDescent="0.25">
      <c r="A311">
        <v>2018</v>
      </c>
      <c r="B311">
        <v>387</v>
      </c>
      <c r="C311">
        <v>424</v>
      </c>
    </row>
    <row r="312" spans="1:3" hidden="1" x14ac:dyDescent="0.25">
      <c r="A312">
        <v>2018</v>
      </c>
      <c r="B312">
        <v>399</v>
      </c>
      <c r="C312">
        <v>435</v>
      </c>
    </row>
    <row r="313" spans="1:3" hidden="1" x14ac:dyDescent="0.25">
      <c r="A313">
        <v>2018</v>
      </c>
      <c r="B313">
        <v>400</v>
      </c>
      <c r="C313">
        <v>437</v>
      </c>
    </row>
    <row r="314" spans="1:3" hidden="1" x14ac:dyDescent="0.25">
      <c r="A314">
        <v>2018</v>
      </c>
      <c r="B314">
        <v>401</v>
      </c>
      <c r="C314">
        <v>467</v>
      </c>
    </row>
    <row r="315" spans="1:3" hidden="1" x14ac:dyDescent="0.25">
      <c r="A315">
        <v>2018</v>
      </c>
      <c r="B315">
        <v>424</v>
      </c>
      <c r="C315">
        <v>468</v>
      </c>
    </row>
    <row r="316" spans="1:3" hidden="1" x14ac:dyDescent="0.25">
      <c r="A316">
        <v>2018</v>
      </c>
      <c r="B316">
        <v>435</v>
      </c>
      <c r="C316">
        <v>469</v>
      </c>
    </row>
    <row r="317" spans="1:3" hidden="1" x14ac:dyDescent="0.25">
      <c r="A317">
        <v>2018</v>
      </c>
      <c r="B317">
        <v>437</v>
      </c>
      <c r="C317">
        <v>470</v>
      </c>
    </row>
    <row r="318" spans="1:3" hidden="1" x14ac:dyDescent="0.25">
      <c r="A318">
        <v>2018</v>
      </c>
      <c r="B318">
        <v>444</v>
      </c>
      <c r="C318">
        <v>471</v>
      </c>
    </row>
    <row r="319" spans="1:3" hidden="1" x14ac:dyDescent="0.25">
      <c r="A319">
        <v>2018</v>
      </c>
      <c r="B319">
        <v>445</v>
      </c>
      <c r="C319">
        <v>472</v>
      </c>
    </row>
    <row r="320" spans="1:3" hidden="1" x14ac:dyDescent="0.25">
      <c r="A320">
        <v>2018</v>
      </c>
      <c r="B320">
        <v>446</v>
      </c>
      <c r="C320">
        <v>473</v>
      </c>
    </row>
    <row r="321" spans="1:3" hidden="1" x14ac:dyDescent="0.25">
      <c r="A321">
        <v>2018</v>
      </c>
      <c r="B321">
        <v>447</v>
      </c>
      <c r="C321">
        <v>474</v>
      </c>
    </row>
    <row r="322" spans="1:3" hidden="1" x14ac:dyDescent="0.25">
      <c r="A322">
        <v>2018</v>
      </c>
      <c r="B322">
        <v>448</v>
      </c>
      <c r="C322">
        <v>475</v>
      </c>
    </row>
    <row r="323" spans="1:3" hidden="1" x14ac:dyDescent="0.25">
      <c r="A323">
        <v>2018</v>
      </c>
      <c r="B323">
        <v>449</v>
      </c>
      <c r="C323">
        <v>476</v>
      </c>
    </row>
    <row r="324" spans="1:3" hidden="1" x14ac:dyDescent="0.25">
      <c r="A324">
        <v>2018</v>
      </c>
      <c r="B324">
        <v>450</v>
      </c>
      <c r="C324">
        <v>477</v>
      </c>
    </row>
    <row r="325" spans="1:3" hidden="1" x14ac:dyDescent="0.25">
      <c r="A325">
        <v>2018</v>
      </c>
      <c r="B325">
        <v>451</v>
      </c>
      <c r="C325">
        <v>478</v>
      </c>
    </row>
    <row r="326" spans="1:3" hidden="1" x14ac:dyDescent="0.25">
      <c r="A326">
        <v>2018</v>
      </c>
      <c r="B326">
        <v>452</v>
      </c>
      <c r="C326">
        <v>479</v>
      </c>
    </row>
    <row r="327" spans="1:3" hidden="1" x14ac:dyDescent="0.25">
      <c r="A327">
        <v>2018</v>
      </c>
      <c r="B327">
        <v>453</v>
      </c>
      <c r="C327">
        <v>480</v>
      </c>
    </row>
    <row r="328" spans="1:3" hidden="1" x14ac:dyDescent="0.25">
      <c r="A328">
        <v>2018</v>
      </c>
      <c r="B328">
        <v>454</v>
      </c>
      <c r="C328">
        <v>481</v>
      </c>
    </row>
    <row r="329" spans="1:3" hidden="1" x14ac:dyDescent="0.25">
      <c r="A329">
        <v>2018</v>
      </c>
      <c r="B329">
        <v>455</v>
      </c>
      <c r="C329">
        <v>482</v>
      </c>
    </row>
    <row r="330" spans="1:3" hidden="1" x14ac:dyDescent="0.25">
      <c r="A330">
        <v>2018</v>
      </c>
      <c r="B330">
        <v>456</v>
      </c>
      <c r="C330">
        <v>483</v>
      </c>
    </row>
    <row r="331" spans="1:3" hidden="1" x14ac:dyDescent="0.25">
      <c r="A331">
        <v>2018</v>
      </c>
      <c r="B331">
        <v>457</v>
      </c>
      <c r="C331">
        <v>484</v>
      </c>
    </row>
    <row r="332" spans="1:3" hidden="1" x14ac:dyDescent="0.25">
      <c r="A332">
        <v>2018</v>
      </c>
      <c r="B332">
        <v>458</v>
      </c>
      <c r="C332">
        <v>485</v>
      </c>
    </row>
    <row r="333" spans="1:3" hidden="1" x14ac:dyDescent="0.25">
      <c r="A333">
        <v>2018</v>
      </c>
      <c r="B333">
        <v>459</v>
      </c>
      <c r="C333">
        <v>486</v>
      </c>
    </row>
    <row r="334" spans="1:3" hidden="1" x14ac:dyDescent="0.25">
      <c r="A334">
        <v>2018</v>
      </c>
      <c r="B334">
        <v>460</v>
      </c>
      <c r="C334">
        <v>487</v>
      </c>
    </row>
    <row r="335" spans="1:3" hidden="1" x14ac:dyDescent="0.25">
      <c r="A335">
        <v>2018</v>
      </c>
      <c r="B335">
        <v>461</v>
      </c>
      <c r="C335">
        <v>488</v>
      </c>
    </row>
    <row r="336" spans="1:3" hidden="1" x14ac:dyDescent="0.25">
      <c r="A336">
        <v>2018</v>
      </c>
      <c r="B336">
        <v>462</v>
      </c>
      <c r="C336">
        <v>489</v>
      </c>
    </row>
    <row r="337" spans="1:3" hidden="1" x14ac:dyDescent="0.25">
      <c r="A337">
        <v>2018</v>
      </c>
      <c r="B337">
        <v>463</v>
      </c>
      <c r="C337">
        <v>490</v>
      </c>
    </row>
    <row r="338" spans="1:3" hidden="1" x14ac:dyDescent="0.25">
      <c r="A338">
        <v>2018</v>
      </c>
      <c r="B338">
        <v>464</v>
      </c>
      <c r="C338">
        <v>491</v>
      </c>
    </row>
    <row r="339" spans="1:3" hidden="1" x14ac:dyDescent="0.25">
      <c r="A339">
        <v>2018</v>
      </c>
      <c r="B339">
        <v>465</v>
      </c>
      <c r="C339">
        <v>492</v>
      </c>
    </row>
    <row r="340" spans="1:3" hidden="1" x14ac:dyDescent="0.25">
      <c r="A340">
        <v>2018</v>
      </c>
      <c r="B340">
        <v>466</v>
      </c>
      <c r="C340">
        <v>493</v>
      </c>
    </row>
    <row r="341" spans="1:3" hidden="1" x14ac:dyDescent="0.25">
      <c r="A341">
        <v>2018</v>
      </c>
      <c r="B341">
        <v>467</v>
      </c>
      <c r="C341">
        <v>494</v>
      </c>
    </row>
    <row r="342" spans="1:3" hidden="1" x14ac:dyDescent="0.25">
      <c r="A342">
        <v>2018</v>
      </c>
      <c r="B342">
        <v>468</v>
      </c>
      <c r="C342">
        <v>495</v>
      </c>
    </row>
    <row r="343" spans="1:3" hidden="1" x14ac:dyDescent="0.25">
      <c r="A343">
        <v>2018</v>
      </c>
      <c r="B343">
        <v>469</v>
      </c>
      <c r="C343">
        <v>496</v>
      </c>
    </row>
    <row r="344" spans="1:3" hidden="1" x14ac:dyDescent="0.25">
      <c r="A344">
        <v>2018</v>
      </c>
      <c r="B344">
        <v>470</v>
      </c>
      <c r="C344">
        <v>497</v>
      </c>
    </row>
    <row r="345" spans="1:3" hidden="1" x14ac:dyDescent="0.25">
      <c r="A345">
        <v>2018</v>
      </c>
      <c r="B345">
        <v>471</v>
      </c>
      <c r="C345">
        <v>498</v>
      </c>
    </row>
    <row r="346" spans="1:3" hidden="1" x14ac:dyDescent="0.25">
      <c r="A346">
        <v>2018</v>
      </c>
      <c r="B346">
        <v>472</v>
      </c>
      <c r="C346">
        <v>499</v>
      </c>
    </row>
    <row r="347" spans="1:3" hidden="1" x14ac:dyDescent="0.25">
      <c r="A347">
        <v>2018</v>
      </c>
      <c r="B347">
        <v>473</v>
      </c>
      <c r="C347">
        <v>500</v>
      </c>
    </row>
    <row r="348" spans="1:3" hidden="1" x14ac:dyDescent="0.25">
      <c r="A348">
        <v>2018</v>
      </c>
      <c r="B348">
        <v>474</v>
      </c>
      <c r="C348">
        <v>501</v>
      </c>
    </row>
    <row r="349" spans="1:3" hidden="1" x14ac:dyDescent="0.25">
      <c r="A349">
        <v>2018</v>
      </c>
      <c r="B349">
        <v>475</v>
      </c>
      <c r="C349">
        <v>502</v>
      </c>
    </row>
    <row r="350" spans="1:3" hidden="1" x14ac:dyDescent="0.25">
      <c r="A350">
        <v>2018</v>
      </c>
      <c r="B350">
        <v>476</v>
      </c>
      <c r="C350">
        <v>503</v>
      </c>
    </row>
    <row r="351" spans="1:3" hidden="1" x14ac:dyDescent="0.25">
      <c r="A351">
        <v>2018</v>
      </c>
      <c r="B351">
        <v>477</v>
      </c>
      <c r="C351">
        <v>504</v>
      </c>
    </row>
    <row r="352" spans="1:3" hidden="1" x14ac:dyDescent="0.25">
      <c r="A352">
        <v>2018</v>
      </c>
      <c r="B352">
        <v>478</v>
      </c>
      <c r="C352">
        <v>505</v>
      </c>
    </row>
    <row r="353" spans="1:3" hidden="1" x14ac:dyDescent="0.25">
      <c r="A353">
        <v>2018</v>
      </c>
      <c r="B353">
        <v>479</v>
      </c>
      <c r="C353">
        <v>506</v>
      </c>
    </row>
    <row r="354" spans="1:3" hidden="1" x14ac:dyDescent="0.25">
      <c r="A354">
        <v>2018</v>
      </c>
      <c r="B354">
        <v>480</v>
      </c>
      <c r="C354">
        <v>507</v>
      </c>
    </row>
    <row r="355" spans="1:3" hidden="1" x14ac:dyDescent="0.25">
      <c r="A355">
        <v>2018</v>
      </c>
      <c r="B355">
        <v>481</v>
      </c>
      <c r="C355">
        <v>508</v>
      </c>
    </row>
    <row r="356" spans="1:3" hidden="1" x14ac:dyDescent="0.25">
      <c r="A356">
        <v>2018</v>
      </c>
      <c r="B356">
        <v>482</v>
      </c>
      <c r="C356">
        <v>509</v>
      </c>
    </row>
    <row r="357" spans="1:3" hidden="1" x14ac:dyDescent="0.25">
      <c r="A357">
        <v>2018</v>
      </c>
      <c r="B357">
        <v>483</v>
      </c>
      <c r="C357">
        <v>510</v>
      </c>
    </row>
    <row r="358" spans="1:3" hidden="1" x14ac:dyDescent="0.25">
      <c r="A358">
        <v>2018</v>
      </c>
      <c r="B358">
        <v>484</v>
      </c>
      <c r="C358">
        <v>511</v>
      </c>
    </row>
    <row r="359" spans="1:3" hidden="1" x14ac:dyDescent="0.25">
      <c r="A359">
        <v>2018</v>
      </c>
      <c r="B359">
        <v>485</v>
      </c>
      <c r="C359">
        <v>512</v>
      </c>
    </row>
    <row r="360" spans="1:3" hidden="1" x14ac:dyDescent="0.25">
      <c r="A360">
        <v>2018</v>
      </c>
      <c r="B360">
        <v>486</v>
      </c>
      <c r="C360">
        <v>513</v>
      </c>
    </row>
    <row r="361" spans="1:3" hidden="1" x14ac:dyDescent="0.25">
      <c r="A361">
        <v>2018</v>
      </c>
      <c r="B361">
        <v>487</v>
      </c>
      <c r="C361">
        <v>514</v>
      </c>
    </row>
    <row r="362" spans="1:3" hidden="1" x14ac:dyDescent="0.25">
      <c r="A362">
        <v>2018</v>
      </c>
      <c r="B362">
        <v>488</v>
      </c>
      <c r="C362">
        <v>515</v>
      </c>
    </row>
    <row r="363" spans="1:3" hidden="1" x14ac:dyDescent="0.25">
      <c r="A363">
        <v>2018</v>
      </c>
      <c r="B363">
        <v>489</v>
      </c>
      <c r="C363">
        <v>516</v>
      </c>
    </row>
    <row r="364" spans="1:3" hidden="1" x14ac:dyDescent="0.25">
      <c r="A364">
        <v>2018</v>
      </c>
      <c r="B364">
        <v>490</v>
      </c>
      <c r="C364">
        <v>517</v>
      </c>
    </row>
    <row r="365" spans="1:3" hidden="1" x14ac:dyDescent="0.25">
      <c r="A365">
        <v>2018</v>
      </c>
      <c r="B365">
        <v>491</v>
      </c>
      <c r="C365">
        <v>518</v>
      </c>
    </row>
    <row r="366" spans="1:3" hidden="1" x14ac:dyDescent="0.25">
      <c r="A366">
        <v>2018</v>
      </c>
      <c r="B366">
        <v>492</v>
      </c>
      <c r="C366">
        <v>519</v>
      </c>
    </row>
    <row r="367" spans="1:3" hidden="1" x14ac:dyDescent="0.25">
      <c r="A367">
        <v>2018</v>
      </c>
      <c r="B367">
        <v>493</v>
      </c>
      <c r="C367">
        <v>520</v>
      </c>
    </row>
    <row r="368" spans="1:3" hidden="1" x14ac:dyDescent="0.25">
      <c r="A368">
        <v>2018</v>
      </c>
      <c r="B368">
        <v>494</v>
      </c>
      <c r="C368">
        <v>521</v>
      </c>
    </row>
    <row r="369" spans="1:3" hidden="1" x14ac:dyDescent="0.25">
      <c r="A369">
        <v>2018</v>
      </c>
      <c r="B369">
        <v>495</v>
      </c>
      <c r="C369">
        <v>522</v>
      </c>
    </row>
    <row r="370" spans="1:3" hidden="1" x14ac:dyDescent="0.25">
      <c r="A370">
        <v>2018</v>
      </c>
      <c r="B370">
        <v>496</v>
      </c>
      <c r="C370">
        <v>523</v>
      </c>
    </row>
    <row r="371" spans="1:3" hidden="1" x14ac:dyDescent="0.25">
      <c r="A371">
        <v>2018</v>
      </c>
      <c r="B371">
        <v>497</v>
      </c>
      <c r="C371">
        <v>524</v>
      </c>
    </row>
    <row r="372" spans="1:3" hidden="1" x14ac:dyDescent="0.25">
      <c r="A372">
        <v>2018</v>
      </c>
      <c r="B372">
        <v>498</v>
      </c>
      <c r="C372">
        <v>525</v>
      </c>
    </row>
    <row r="373" spans="1:3" hidden="1" x14ac:dyDescent="0.25">
      <c r="A373">
        <v>2018</v>
      </c>
      <c r="B373">
        <v>499</v>
      </c>
      <c r="C373">
        <v>526</v>
      </c>
    </row>
    <row r="374" spans="1:3" hidden="1" x14ac:dyDescent="0.25">
      <c r="A374">
        <v>2018</v>
      </c>
      <c r="B374">
        <v>500</v>
      </c>
      <c r="C374">
        <v>527</v>
      </c>
    </row>
    <row r="375" spans="1:3" hidden="1" x14ac:dyDescent="0.25">
      <c r="A375">
        <v>2018</v>
      </c>
      <c r="B375">
        <v>501</v>
      </c>
      <c r="C375">
        <v>528</v>
      </c>
    </row>
    <row r="376" spans="1:3" hidden="1" x14ac:dyDescent="0.25">
      <c r="A376">
        <v>2018</v>
      </c>
      <c r="B376">
        <v>502</v>
      </c>
      <c r="C376">
        <v>529</v>
      </c>
    </row>
    <row r="377" spans="1:3" hidden="1" x14ac:dyDescent="0.25">
      <c r="A377">
        <v>2018</v>
      </c>
      <c r="B377">
        <v>503</v>
      </c>
      <c r="C377">
        <v>530</v>
      </c>
    </row>
    <row r="378" spans="1:3" hidden="1" x14ac:dyDescent="0.25">
      <c r="A378">
        <v>2018</v>
      </c>
      <c r="B378">
        <v>504</v>
      </c>
      <c r="C378">
        <v>531</v>
      </c>
    </row>
    <row r="379" spans="1:3" hidden="1" x14ac:dyDescent="0.25">
      <c r="A379">
        <v>2018</v>
      </c>
      <c r="B379">
        <v>505</v>
      </c>
      <c r="C379">
        <v>532</v>
      </c>
    </row>
    <row r="380" spans="1:3" hidden="1" x14ac:dyDescent="0.25">
      <c r="A380">
        <v>2018</v>
      </c>
      <c r="B380">
        <v>506</v>
      </c>
      <c r="C380">
        <v>533</v>
      </c>
    </row>
    <row r="381" spans="1:3" hidden="1" x14ac:dyDescent="0.25">
      <c r="A381">
        <v>2018</v>
      </c>
      <c r="B381">
        <v>507</v>
      </c>
      <c r="C381">
        <v>534</v>
      </c>
    </row>
    <row r="382" spans="1:3" hidden="1" x14ac:dyDescent="0.25">
      <c r="A382">
        <v>2018</v>
      </c>
      <c r="B382">
        <v>508</v>
      </c>
      <c r="C382">
        <v>535</v>
      </c>
    </row>
    <row r="383" spans="1:3" hidden="1" x14ac:dyDescent="0.25">
      <c r="A383">
        <v>2018</v>
      </c>
      <c r="B383">
        <v>509</v>
      </c>
      <c r="C383">
        <v>536</v>
      </c>
    </row>
    <row r="384" spans="1:3" hidden="1" x14ac:dyDescent="0.25">
      <c r="A384">
        <v>2018</v>
      </c>
      <c r="B384">
        <v>510</v>
      </c>
      <c r="C384">
        <v>537</v>
      </c>
    </row>
    <row r="385" spans="1:3" hidden="1" x14ac:dyDescent="0.25">
      <c r="A385">
        <v>2018</v>
      </c>
      <c r="B385">
        <v>511</v>
      </c>
      <c r="C385">
        <v>538</v>
      </c>
    </row>
    <row r="386" spans="1:3" hidden="1" x14ac:dyDescent="0.25">
      <c r="A386">
        <v>2018</v>
      </c>
      <c r="B386">
        <v>512</v>
      </c>
      <c r="C386">
        <v>539</v>
      </c>
    </row>
    <row r="387" spans="1:3" hidden="1" x14ac:dyDescent="0.25">
      <c r="A387">
        <v>2018</v>
      </c>
      <c r="B387">
        <v>513</v>
      </c>
      <c r="C387">
        <v>540</v>
      </c>
    </row>
    <row r="388" spans="1:3" hidden="1" x14ac:dyDescent="0.25">
      <c r="A388">
        <v>2018</v>
      </c>
      <c r="B388">
        <v>514</v>
      </c>
      <c r="C388">
        <v>541</v>
      </c>
    </row>
    <row r="389" spans="1:3" hidden="1" x14ac:dyDescent="0.25">
      <c r="A389">
        <v>2018</v>
      </c>
      <c r="B389">
        <v>515</v>
      </c>
      <c r="C389">
        <v>542</v>
      </c>
    </row>
    <row r="390" spans="1:3" hidden="1" x14ac:dyDescent="0.25">
      <c r="A390">
        <v>2018</v>
      </c>
      <c r="B390">
        <v>516</v>
      </c>
      <c r="C390">
        <v>543</v>
      </c>
    </row>
    <row r="391" spans="1:3" hidden="1" x14ac:dyDescent="0.25">
      <c r="A391">
        <v>2018</v>
      </c>
      <c r="B391">
        <v>517</v>
      </c>
      <c r="C391">
        <v>544</v>
      </c>
    </row>
    <row r="392" spans="1:3" hidden="1" x14ac:dyDescent="0.25">
      <c r="A392">
        <v>2018</v>
      </c>
      <c r="B392">
        <v>518</v>
      </c>
      <c r="C392">
        <v>545</v>
      </c>
    </row>
    <row r="393" spans="1:3" hidden="1" x14ac:dyDescent="0.25">
      <c r="A393">
        <v>2018</v>
      </c>
      <c r="B393">
        <v>519</v>
      </c>
      <c r="C393">
        <v>546</v>
      </c>
    </row>
    <row r="394" spans="1:3" hidden="1" x14ac:dyDescent="0.25">
      <c r="A394">
        <v>2018</v>
      </c>
      <c r="B394">
        <v>520</v>
      </c>
      <c r="C394">
        <v>547</v>
      </c>
    </row>
    <row r="395" spans="1:3" hidden="1" x14ac:dyDescent="0.25">
      <c r="A395">
        <v>2018</v>
      </c>
      <c r="B395">
        <v>521</v>
      </c>
      <c r="C395">
        <v>548</v>
      </c>
    </row>
    <row r="396" spans="1:3" hidden="1" x14ac:dyDescent="0.25">
      <c r="A396">
        <v>2018</v>
      </c>
      <c r="B396">
        <v>522</v>
      </c>
      <c r="C396">
        <v>549</v>
      </c>
    </row>
    <row r="397" spans="1:3" hidden="1" x14ac:dyDescent="0.25">
      <c r="A397">
        <v>2018</v>
      </c>
      <c r="B397">
        <v>523</v>
      </c>
      <c r="C397">
        <v>550</v>
      </c>
    </row>
    <row r="398" spans="1:3" hidden="1" x14ac:dyDescent="0.25">
      <c r="A398">
        <v>2018</v>
      </c>
      <c r="B398">
        <v>524</v>
      </c>
      <c r="C398">
        <v>551</v>
      </c>
    </row>
    <row r="399" spans="1:3" hidden="1" x14ac:dyDescent="0.25">
      <c r="A399">
        <v>2018</v>
      </c>
      <c r="B399">
        <v>525</v>
      </c>
      <c r="C399">
        <v>552</v>
      </c>
    </row>
    <row r="400" spans="1:3" hidden="1" x14ac:dyDescent="0.25">
      <c r="A400">
        <v>2018</v>
      </c>
      <c r="B400">
        <v>526</v>
      </c>
      <c r="C400">
        <v>553</v>
      </c>
    </row>
    <row r="401" spans="1:3" hidden="1" x14ac:dyDescent="0.25">
      <c r="A401">
        <v>2018</v>
      </c>
      <c r="B401">
        <v>527</v>
      </c>
      <c r="C401">
        <v>554</v>
      </c>
    </row>
    <row r="402" spans="1:3" hidden="1" x14ac:dyDescent="0.25">
      <c r="A402">
        <v>2018</v>
      </c>
      <c r="B402">
        <v>528</v>
      </c>
      <c r="C402">
        <v>555</v>
      </c>
    </row>
    <row r="403" spans="1:3" hidden="1" x14ac:dyDescent="0.25">
      <c r="A403">
        <v>2018</v>
      </c>
      <c r="B403">
        <v>529</v>
      </c>
      <c r="C403">
        <v>556</v>
      </c>
    </row>
    <row r="404" spans="1:3" hidden="1" x14ac:dyDescent="0.25">
      <c r="A404">
        <v>2018</v>
      </c>
      <c r="B404">
        <v>530</v>
      </c>
      <c r="C404">
        <v>557</v>
      </c>
    </row>
    <row r="405" spans="1:3" hidden="1" x14ac:dyDescent="0.25">
      <c r="A405">
        <v>2018</v>
      </c>
      <c r="B405">
        <v>531</v>
      </c>
      <c r="C405">
        <v>558</v>
      </c>
    </row>
    <row r="406" spans="1:3" hidden="1" x14ac:dyDescent="0.25">
      <c r="A406">
        <v>2018</v>
      </c>
      <c r="B406">
        <v>532</v>
      </c>
      <c r="C406">
        <v>559</v>
      </c>
    </row>
    <row r="407" spans="1:3" hidden="1" x14ac:dyDescent="0.25">
      <c r="A407">
        <v>2018</v>
      </c>
      <c r="B407">
        <v>533</v>
      </c>
      <c r="C407">
        <v>560</v>
      </c>
    </row>
    <row r="408" spans="1:3" hidden="1" x14ac:dyDescent="0.25">
      <c r="A408">
        <v>2018</v>
      </c>
      <c r="B408">
        <v>534</v>
      </c>
      <c r="C408">
        <v>561</v>
      </c>
    </row>
    <row r="409" spans="1:3" hidden="1" x14ac:dyDescent="0.25">
      <c r="A409">
        <v>2018</v>
      </c>
      <c r="B409">
        <v>535</v>
      </c>
      <c r="C409">
        <v>562</v>
      </c>
    </row>
    <row r="410" spans="1:3" hidden="1" x14ac:dyDescent="0.25">
      <c r="A410">
        <v>2018</v>
      </c>
      <c r="B410">
        <v>536</v>
      </c>
      <c r="C410">
        <v>563</v>
      </c>
    </row>
    <row r="411" spans="1:3" hidden="1" x14ac:dyDescent="0.25">
      <c r="A411">
        <v>2018</v>
      </c>
      <c r="B411">
        <v>537</v>
      </c>
      <c r="C411">
        <v>564</v>
      </c>
    </row>
    <row r="412" spans="1:3" hidden="1" x14ac:dyDescent="0.25">
      <c r="A412">
        <v>2018</v>
      </c>
      <c r="B412">
        <v>538</v>
      </c>
      <c r="C412">
        <v>565</v>
      </c>
    </row>
    <row r="413" spans="1:3" hidden="1" x14ac:dyDescent="0.25">
      <c r="A413">
        <v>2018</v>
      </c>
      <c r="B413">
        <v>539</v>
      </c>
      <c r="C413">
        <v>572</v>
      </c>
    </row>
    <row r="414" spans="1:3" hidden="1" x14ac:dyDescent="0.25">
      <c r="A414">
        <v>2018</v>
      </c>
      <c r="B414">
        <v>540</v>
      </c>
      <c r="C414">
        <v>573</v>
      </c>
    </row>
    <row r="415" spans="1:3" hidden="1" x14ac:dyDescent="0.25">
      <c r="A415">
        <v>2018</v>
      </c>
      <c r="B415">
        <v>541</v>
      </c>
      <c r="C415">
        <v>574</v>
      </c>
    </row>
    <row r="416" spans="1:3" hidden="1" x14ac:dyDescent="0.25">
      <c r="A416">
        <v>2018</v>
      </c>
      <c r="B416">
        <v>542</v>
      </c>
      <c r="C416">
        <v>575</v>
      </c>
    </row>
    <row r="417" spans="1:3" hidden="1" x14ac:dyDescent="0.25">
      <c r="A417">
        <v>2018</v>
      </c>
      <c r="B417">
        <v>543</v>
      </c>
      <c r="C417">
        <v>576</v>
      </c>
    </row>
    <row r="418" spans="1:3" hidden="1" x14ac:dyDescent="0.25">
      <c r="A418">
        <v>2018</v>
      </c>
      <c r="B418">
        <v>544</v>
      </c>
      <c r="C418">
        <v>577</v>
      </c>
    </row>
    <row r="419" spans="1:3" hidden="1" x14ac:dyDescent="0.25">
      <c r="A419">
        <v>2018</v>
      </c>
      <c r="B419">
        <v>545</v>
      </c>
      <c r="C419">
        <v>578</v>
      </c>
    </row>
    <row r="420" spans="1:3" hidden="1" x14ac:dyDescent="0.25">
      <c r="A420">
        <v>2018</v>
      </c>
      <c r="B420">
        <v>546</v>
      </c>
      <c r="C420">
        <v>579</v>
      </c>
    </row>
    <row r="421" spans="1:3" hidden="1" x14ac:dyDescent="0.25">
      <c r="A421">
        <v>2018</v>
      </c>
      <c r="B421">
        <v>547</v>
      </c>
      <c r="C421">
        <v>580</v>
      </c>
    </row>
    <row r="422" spans="1:3" hidden="1" x14ac:dyDescent="0.25">
      <c r="A422">
        <v>2018</v>
      </c>
      <c r="B422">
        <v>548</v>
      </c>
      <c r="C422">
        <v>581</v>
      </c>
    </row>
    <row r="423" spans="1:3" hidden="1" x14ac:dyDescent="0.25">
      <c r="A423">
        <v>2018</v>
      </c>
      <c r="B423">
        <v>549</v>
      </c>
      <c r="C423">
        <v>582</v>
      </c>
    </row>
    <row r="424" spans="1:3" hidden="1" x14ac:dyDescent="0.25">
      <c r="A424">
        <v>2018</v>
      </c>
      <c r="B424">
        <v>550</v>
      </c>
      <c r="C424">
        <v>583</v>
      </c>
    </row>
    <row r="425" spans="1:3" hidden="1" x14ac:dyDescent="0.25">
      <c r="A425">
        <v>2018</v>
      </c>
      <c r="B425">
        <v>551</v>
      </c>
      <c r="C425">
        <v>584</v>
      </c>
    </row>
    <row r="426" spans="1:3" hidden="1" x14ac:dyDescent="0.25">
      <c r="A426">
        <v>2018</v>
      </c>
      <c r="B426">
        <v>552</v>
      </c>
      <c r="C426">
        <v>585</v>
      </c>
    </row>
    <row r="427" spans="1:3" hidden="1" x14ac:dyDescent="0.25">
      <c r="A427">
        <v>2018</v>
      </c>
      <c r="B427">
        <v>553</v>
      </c>
      <c r="C427">
        <v>586</v>
      </c>
    </row>
    <row r="428" spans="1:3" hidden="1" x14ac:dyDescent="0.25">
      <c r="A428">
        <v>2018</v>
      </c>
      <c r="B428">
        <v>554</v>
      </c>
      <c r="C428">
        <v>587</v>
      </c>
    </row>
    <row r="429" spans="1:3" hidden="1" x14ac:dyDescent="0.25">
      <c r="A429">
        <v>2018</v>
      </c>
      <c r="B429">
        <v>555</v>
      </c>
      <c r="C429">
        <v>588</v>
      </c>
    </row>
    <row r="430" spans="1:3" hidden="1" x14ac:dyDescent="0.25">
      <c r="A430">
        <v>2018</v>
      </c>
      <c r="B430">
        <v>556</v>
      </c>
      <c r="C430">
        <v>589</v>
      </c>
    </row>
    <row r="431" spans="1:3" hidden="1" x14ac:dyDescent="0.25">
      <c r="A431">
        <v>2018</v>
      </c>
      <c r="B431">
        <v>557</v>
      </c>
      <c r="C431">
        <v>590</v>
      </c>
    </row>
    <row r="432" spans="1:3" hidden="1" x14ac:dyDescent="0.25">
      <c r="A432">
        <v>2018</v>
      </c>
      <c r="B432">
        <v>558</v>
      </c>
      <c r="C432">
        <v>591</v>
      </c>
    </row>
    <row r="433" spans="1:3" hidden="1" x14ac:dyDescent="0.25">
      <c r="A433">
        <v>2018</v>
      </c>
      <c r="B433">
        <v>559</v>
      </c>
      <c r="C433">
        <v>592</v>
      </c>
    </row>
    <row r="434" spans="1:3" hidden="1" x14ac:dyDescent="0.25">
      <c r="A434">
        <v>2018</v>
      </c>
      <c r="B434">
        <v>560</v>
      </c>
      <c r="C434">
        <v>595</v>
      </c>
    </row>
    <row r="435" spans="1:3" hidden="1" x14ac:dyDescent="0.25">
      <c r="A435">
        <v>2018</v>
      </c>
      <c r="B435">
        <v>561</v>
      </c>
      <c r="C435">
        <v>596</v>
      </c>
    </row>
    <row r="436" spans="1:3" hidden="1" x14ac:dyDescent="0.25">
      <c r="A436">
        <v>2018</v>
      </c>
      <c r="B436">
        <v>562</v>
      </c>
      <c r="C436">
        <v>597</v>
      </c>
    </row>
    <row r="437" spans="1:3" hidden="1" x14ac:dyDescent="0.25">
      <c r="A437">
        <v>2018</v>
      </c>
      <c r="B437">
        <v>563</v>
      </c>
      <c r="C437">
        <v>598</v>
      </c>
    </row>
    <row r="438" spans="1:3" hidden="1" x14ac:dyDescent="0.25">
      <c r="A438">
        <v>2018</v>
      </c>
      <c r="B438">
        <v>564</v>
      </c>
      <c r="C438">
        <v>599</v>
      </c>
    </row>
    <row r="439" spans="1:3" hidden="1" x14ac:dyDescent="0.25">
      <c r="A439">
        <v>2018</v>
      </c>
      <c r="B439">
        <v>565</v>
      </c>
      <c r="C439">
        <v>600</v>
      </c>
    </row>
    <row r="440" spans="1:3" hidden="1" x14ac:dyDescent="0.25">
      <c r="A440">
        <v>2018</v>
      </c>
      <c r="B440">
        <v>572</v>
      </c>
      <c r="C440">
        <v>601</v>
      </c>
    </row>
    <row r="441" spans="1:3" hidden="1" x14ac:dyDescent="0.25">
      <c r="A441">
        <v>2018</v>
      </c>
      <c r="B441">
        <v>573</v>
      </c>
      <c r="C441">
        <v>602</v>
      </c>
    </row>
    <row r="442" spans="1:3" hidden="1" x14ac:dyDescent="0.25">
      <c r="A442">
        <v>2018</v>
      </c>
      <c r="B442">
        <v>574</v>
      </c>
      <c r="C442">
        <v>603</v>
      </c>
    </row>
    <row r="443" spans="1:3" hidden="1" x14ac:dyDescent="0.25">
      <c r="A443">
        <v>2018</v>
      </c>
      <c r="B443">
        <v>575</v>
      </c>
      <c r="C443">
        <v>604</v>
      </c>
    </row>
    <row r="444" spans="1:3" hidden="1" x14ac:dyDescent="0.25">
      <c r="A444">
        <v>2018</v>
      </c>
      <c r="B444">
        <v>576</v>
      </c>
      <c r="C444">
        <v>605</v>
      </c>
    </row>
    <row r="445" spans="1:3" hidden="1" x14ac:dyDescent="0.25">
      <c r="A445">
        <v>2018</v>
      </c>
      <c r="B445">
        <v>577</v>
      </c>
      <c r="C445">
        <v>606</v>
      </c>
    </row>
    <row r="446" spans="1:3" hidden="1" x14ac:dyDescent="0.25">
      <c r="A446">
        <v>2018</v>
      </c>
      <c r="B446">
        <v>578</v>
      </c>
      <c r="C446">
        <v>607</v>
      </c>
    </row>
    <row r="447" spans="1:3" hidden="1" x14ac:dyDescent="0.25">
      <c r="A447">
        <v>2018</v>
      </c>
      <c r="B447">
        <v>579</v>
      </c>
      <c r="C447">
        <v>608</v>
      </c>
    </row>
    <row r="448" spans="1:3" hidden="1" x14ac:dyDescent="0.25">
      <c r="A448">
        <v>2018</v>
      </c>
      <c r="B448">
        <v>580</v>
      </c>
      <c r="C448">
        <v>609</v>
      </c>
    </row>
    <row r="449" spans="1:3" hidden="1" x14ac:dyDescent="0.25">
      <c r="A449">
        <v>2018</v>
      </c>
      <c r="B449">
        <v>581</v>
      </c>
      <c r="C449">
        <v>672</v>
      </c>
    </row>
    <row r="450" spans="1:3" hidden="1" x14ac:dyDescent="0.25">
      <c r="A450">
        <v>2018</v>
      </c>
      <c r="B450">
        <v>582</v>
      </c>
      <c r="C450">
        <v>673</v>
      </c>
    </row>
    <row r="451" spans="1:3" hidden="1" x14ac:dyDescent="0.25">
      <c r="A451">
        <v>2018</v>
      </c>
      <c r="B451">
        <v>583</v>
      </c>
      <c r="C451">
        <v>685</v>
      </c>
    </row>
    <row r="452" spans="1:3" hidden="1" x14ac:dyDescent="0.25">
      <c r="A452">
        <v>2018</v>
      </c>
      <c r="B452">
        <v>584</v>
      </c>
      <c r="C452">
        <v>686</v>
      </c>
    </row>
    <row r="453" spans="1:3" hidden="1" x14ac:dyDescent="0.25">
      <c r="A453">
        <v>2018</v>
      </c>
      <c r="B453">
        <v>585</v>
      </c>
      <c r="C453">
        <v>690</v>
      </c>
    </row>
    <row r="454" spans="1:3" hidden="1" x14ac:dyDescent="0.25">
      <c r="A454">
        <v>2018</v>
      </c>
      <c r="B454">
        <v>586</v>
      </c>
      <c r="C454">
        <v>691</v>
      </c>
    </row>
    <row r="455" spans="1:3" hidden="1" x14ac:dyDescent="0.25">
      <c r="A455">
        <v>2018</v>
      </c>
      <c r="B455">
        <v>587</v>
      </c>
      <c r="C455">
        <v>692</v>
      </c>
    </row>
    <row r="456" spans="1:3" hidden="1" x14ac:dyDescent="0.25">
      <c r="A456">
        <v>2018</v>
      </c>
      <c r="B456">
        <v>588</v>
      </c>
      <c r="C456">
        <v>693</v>
      </c>
    </row>
    <row r="457" spans="1:3" hidden="1" x14ac:dyDescent="0.25">
      <c r="A457">
        <v>2018</v>
      </c>
      <c r="B457">
        <v>589</v>
      </c>
      <c r="C457">
        <v>694</v>
      </c>
    </row>
    <row r="458" spans="1:3" hidden="1" x14ac:dyDescent="0.25">
      <c r="A458">
        <v>2018</v>
      </c>
      <c r="B458">
        <v>590</v>
      </c>
      <c r="C458">
        <v>695</v>
      </c>
    </row>
    <row r="459" spans="1:3" hidden="1" x14ac:dyDescent="0.25">
      <c r="A459">
        <v>2018</v>
      </c>
      <c r="B459">
        <v>591</v>
      </c>
      <c r="C459">
        <v>696</v>
      </c>
    </row>
    <row r="460" spans="1:3" hidden="1" x14ac:dyDescent="0.25">
      <c r="A460">
        <v>2018</v>
      </c>
      <c r="B460">
        <v>592</v>
      </c>
      <c r="C460">
        <v>697</v>
      </c>
    </row>
    <row r="461" spans="1:3" hidden="1" x14ac:dyDescent="0.25">
      <c r="A461">
        <v>2018</v>
      </c>
      <c r="B461">
        <v>595</v>
      </c>
      <c r="C461">
        <v>698</v>
      </c>
    </row>
    <row r="462" spans="1:3" hidden="1" x14ac:dyDescent="0.25">
      <c r="A462">
        <v>2018</v>
      </c>
      <c r="B462">
        <v>596</v>
      </c>
      <c r="C462">
        <v>699</v>
      </c>
    </row>
    <row r="463" spans="1:3" hidden="1" x14ac:dyDescent="0.25">
      <c r="A463">
        <v>2018</v>
      </c>
      <c r="B463">
        <v>597</v>
      </c>
      <c r="C463">
        <v>700</v>
      </c>
    </row>
    <row r="464" spans="1:3" hidden="1" x14ac:dyDescent="0.25">
      <c r="A464">
        <v>2018</v>
      </c>
      <c r="B464">
        <v>598</v>
      </c>
      <c r="C464">
        <v>701</v>
      </c>
    </row>
    <row r="465" spans="1:3" hidden="1" x14ac:dyDescent="0.25">
      <c r="A465">
        <v>2018</v>
      </c>
      <c r="B465">
        <v>599</v>
      </c>
      <c r="C465">
        <v>702</v>
      </c>
    </row>
    <row r="466" spans="1:3" hidden="1" x14ac:dyDescent="0.25">
      <c r="A466">
        <v>2018</v>
      </c>
      <c r="B466">
        <v>600</v>
      </c>
      <c r="C466">
        <v>703</v>
      </c>
    </row>
    <row r="467" spans="1:3" hidden="1" x14ac:dyDescent="0.25">
      <c r="A467">
        <v>2018</v>
      </c>
      <c r="B467">
        <v>601</v>
      </c>
      <c r="C467">
        <v>704</v>
      </c>
    </row>
    <row r="468" spans="1:3" hidden="1" x14ac:dyDescent="0.25">
      <c r="A468">
        <v>2018</v>
      </c>
      <c r="B468">
        <v>602</v>
      </c>
      <c r="C468">
        <v>705</v>
      </c>
    </row>
    <row r="469" spans="1:3" hidden="1" x14ac:dyDescent="0.25">
      <c r="A469">
        <v>2018</v>
      </c>
      <c r="B469">
        <v>603</v>
      </c>
      <c r="C469">
        <v>706</v>
      </c>
    </row>
    <row r="470" spans="1:3" hidden="1" x14ac:dyDescent="0.25">
      <c r="A470">
        <v>2018</v>
      </c>
      <c r="B470">
        <v>604</v>
      </c>
      <c r="C470">
        <v>707</v>
      </c>
    </row>
    <row r="471" spans="1:3" hidden="1" x14ac:dyDescent="0.25">
      <c r="A471">
        <v>2018</v>
      </c>
      <c r="B471">
        <v>605</v>
      </c>
      <c r="C471">
        <v>708</v>
      </c>
    </row>
    <row r="472" spans="1:3" hidden="1" x14ac:dyDescent="0.25">
      <c r="A472">
        <v>2018</v>
      </c>
      <c r="B472">
        <v>606</v>
      </c>
      <c r="C472">
        <v>709</v>
      </c>
    </row>
    <row r="473" spans="1:3" hidden="1" x14ac:dyDescent="0.25">
      <c r="A473">
        <v>2018</v>
      </c>
      <c r="B473">
        <v>607</v>
      </c>
      <c r="C473">
        <v>710</v>
      </c>
    </row>
    <row r="474" spans="1:3" hidden="1" x14ac:dyDescent="0.25">
      <c r="A474">
        <v>2018</v>
      </c>
      <c r="B474">
        <v>608</v>
      </c>
      <c r="C474">
        <v>711</v>
      </c>
    </row>
    <row r="475" spans="1:3" hidden="1" x14ac:dyDescent="0.25">
      <c r="A475">
        <v>2018</v>
      </c>
      <c r="B475">
        <v>609</v>
      </c>
      <c r="C475">
        <v>712</v>
      </c>
    </row>
    <row r="476" spans="1:3" hidden="1" x14ac:dyDescent="0.25">
      <c r="A476">
        <v>2018</v>
      </c>
      <c r="B476">
        <v>610</v>
      </c>
      <c r="C476">
        <v>713</v>
      </c>
    </row>
    <row r="477" spans="1:3" hidden="1" x14ac:dyDescent="0.25">
      <c r="A477">
        <v>2018</v>
      </c>
      <c r="B477">
        <v>611</v>
      </c>
      <c r="C477">
        <v>714</v>
      </c>
    </row>
    <row r="478" spans="1:3" hidden="1" x14ac:dyDescent="0.25">
      <c r="A478">
        <v>2018</v>
      </c>
      <c r="B478">
        <v>612</v>
      </c>
      <c r="C478">
        <v>715</v>
      </c>
    </row>
    <row r="479" spans="1:3" hidden="1" x14ac:dyDescent="0.25">
      <c r="A479">
        <v>2018</v>
      </c>
      <c r="B479">
        <v>613</v>
      </c>
      <c r="C479">
        <v>716</v>
      </c>
    </row>
    <row r="480" spans="1:3" hidden="1" x14ac:dyDescent="0.25">
      <c r="A480">
        <v>2018</v>
      </c>
      <c r="B480">
        <v>614</v>
      </c>
      <c r="C480">
        <v>717</v>
      </c>
    </row>
    <row r="481" spans="1:3" hidden="1" x14ac:dyDescent="0.25">
      <c r="A481">
        <v>2018</v>
      </c>
      <c r="B481">
        <v>615</v>
      </c>
      <c r="C481">
        <v>719</v>
      </c>
    </row>
    <row r="482" spans="1:3" hidden="1" x14ac:dyDescent="0.25">
      <c r="A482">
        <v>2018</v>
      </c>
      <c r="B482">
        <v>616</v>
      </c>
      <c r="C482">
        <v>722</v>
      </c>
    </row>
    <row r="483" spans="1:3" hidden="1" x14ac:dyDescent="0.25">
      <c r="A483">
        <v>2018</v>
      </c>
      <c r="B483">
        <v>617</v>
      </c>
      <c r="C483">
        <v>723</v>
      </c>
    </row>
    <row r="484" spans="1:3" hidden="1" x14ac:dyDescent="0.25">
      <c r="A484">
        <v>2018</v>
      </c>
      <c r="B484">
        <v>618</v>
      </c>
      <c r="C484">
        <v>724</v>
      </c>
    </row>
    <row r="485" spans="1:3" hidden="1" x14ac:dyDescent="0.25">
      <c r="A485">
        <v>2018</v>
      </c>
      <c r="B485">
        <v>619</v>
      </c>
      <c r="C485">
        <v>725</v>
      </c>
    </row>
    <row r="486" spans="1:3" hidden="1" x14ac:dyDescent="0.25">
      <c r="A486">
        <v>2018</v>
      </c>
      <c r="B486">
        <v>620</v>
      </c>
      <c r="C486">
        <v>726</v>
      </c>
    </row>
    <row r="487" spans="1:3" hidden="1" x14ac:dyDescent="0.25">
      <c r="A487">
        <v>2018</v>
      </c>
      <c r="B487">
        <v>621</v>
      </c>
      <c r="C487">
        <v>727</v>
      </c>
    </row>
    <row r="488" spans="1:3" hidden="1" x14ac:dyDescent="0.25">
      <c r="A488">
        <v>2018</v>
      </c>
      <c r="B488">
        <v>622</v>
      </c>
      <c r="C488">
        <v>728</v>
      </c>
    </row>
    <row r="489" spans="1:3" hidden="1" x14ac:dyDescent="0.25">
      <c r="A489">
        <v>2018</v>
      </c>
      <c r="B489">
        <v>623</v>
      </c>
      <c r="C489">
        <v>729</v>
      </c>
    </row>
    <row r="490" spans="1:3" hidden="1" x14ac:dyDescent="0.25">
      <c r="A490">
        <v>2018</v>
      </c>
      <c r="B490">
        <v>624</v>
      </c>
      <c r="C490">
        <v>298</v>
      </c>
    </row>
    <row r="491" spans="1:3" hidden="1" x14ac:dyDescent="0.25">
      <c r="A491">
        <v>2018</v>
      </c>
      <c r="B491">
        <v>625</v>
      </c>
      <c r="C491">
        <v>370</v>
      </c>
    </row>
    <row r="492" spans="1:3" hidden="1" x14ac:dyDescent="0.25">
      <c r="A492">
        <v>2018</v>
      </c>
      <c r="B492">
        <v>626</v>
      </c>
      <c r="C492">
        <v>302</v>
      </c>
    </row>
    <row r="493" spans="1:3" hidden="1" x14ac:dyDescent="0.25">
      <c r="A493">
        <v>2018</v>
      </c>
      <c r="B493">
        <v>627</v>
      </c>
      <c r="C493">
        <v>321</v>
      </c>
    </row>
    <row r="494" spans="1:3" hidden="1" x14ac:dyDescent="0.25">
      <c r="A494">
        <v>2018</v>
      </c>
      <c r="B494">
        <v>628</v>
      </c>
      <c r="C494">
        <v>417</v>
      </c>
    </row>
    <row r="495" spans="1:3" hidden="1" x14ac:dyDescent="0.25">
      <c r="A495">
        <v>2018</v>
      </c>
      <c r="B495">
        <v>629</v>
      </c>
      <c r="C495">
        <v>419</v>
      </c>
    </row>
    <row r="496" spans="1:3" hidden="1" x14ac:dyDescent="0.25">
      <c r="A496">
        <v>2018</v>
      </c>
      <c r="B496">
        <v>630</v>
      </c>
      <c r="C496">
        <v>13</v>
      </c>
    </row>
    <row r="497" spans="1:3" hidden="1" x14ac:dyDescent="0.25">
      <c r="A497">
        <v>2018</v>
      </c>
      <c r="B497">
        <v>631</v>
      </c>
      <c r="C497">
        <v>18</v>
      </c>
    </row>
    <row r="498" spans="1:3" hidden="1" x14ac:dyDescent="0.25">
      <c r="A498">
        <v>2018</v>
      </c>
      <c r="B498">
        <v>632</v>
      </c>
      <c r="C498">
        <v>58</v>
      </c>
    </row>
    <row r="499" spans="1:3" hidden="1" x14ac:dyDescent="0.25">
      <c r="A499">
        <v>2018</v>
      </c>
      <c r="B499">
        <v>633</v>
      </c>
      <c r="C499">
        <v>64</v>
      </c>
    </row>
    <row r="500" spans="1:3" hidden="1" x14ac:dyDescent="0.25">
      <c r="A500">
        <v>2018</v>
      </c>
      <c r="B500">
        <v>634</v>
      </c>
      <c r="C500">
        <v>76</v>
      </c>
    </row>
    <row r="501" spans="1:3" hidden="1" x14ac:dyDescent="0.25">
      <c r="A501">
        <v>2018</v>
      </c>
      <c r="B501">
        <v>635</v>
      </c>
      <c r="C501">
        <v>77</v>
      </c>
    </row>
    <row r="502" spans="1:3" hidden="1" x14ac:dyDescent="0.25">
      <c r="A502">
        <v>2018</v>
      </c>
      <c r="B502">
        <v>636</v>
      </c>
      <c r="C502">
        <v>93</v>
      </c>
    </row>
    <row r="503" spans="1:3" hidden="1" x14ac:dyDescent="0.25">
      <c r="A503">
        <v>2018</v>
      </c>
      <c r="B503">
        <v>637</v>
      </c>
      <c r="C503">
        <v>96</v>
      </c>
    </row>
    <row r="504" spans="1:3" hidden="1" x14ac:dyDescent="0.25">
      <c r="A504">
        <v>2018</v>
      </c>
      <c r="B504">
        <v>638</v>
      </c>
      <c r="C504">
        <v>103</v>
      </c>
    </row>
    <row r="505" spans="1:3" hidden="1" x14ac:dyDescent="0.25">
      <c r="A505">
        <v>2018</v>
      </c>
      <c r="B505">
        <v>639</v>
      </c>
      <c r="C505">
        <v>192</v>
      </c>
    </row>
    <row r="506" spans="1:3" hidden="1" x14ac:dyDescent="0.25">
      <c r="A506">
        <v>2018</v>
      </c>
      <c r="B506">
        <v>640</v>
      </c>
      <c r="C506">
        <v>242</v>
      </c>
    </row>
    <row r="507" spans="1:3" hidden="1" x14ac:dyDescent="0.25">
      <c r="A507">
        <v>2018</v>
      </c>
      <c r="B507">
        <v>641</v>
      </c>
      <c r="C507">
        <v>264</v>
      </c>
    </row>
    <row r="508" spans="1:3" hidden="1" x14ac:dyDescent="0.25">
      <c r="A508">
        <v>2018</v>
      </c>
      <c r="B508">
        <v>642</v>
      </c>
      <c r="C508">
        <v>281</v>
      </c>
    </row>
    <row r="509" spans="1:3" hidden="1" x14ac:dyDescent="0.25">
      <c r="A509">
        <v>2018</v>
      </c>
      <c r="B509">
        <v>643</v>
      </c>
      <c r="C509">
        <v>301</v>
      </c>
    </row>
    <row r="510" spans="1:3" hidden="1" x14ac:dyDescent="0.25">
      <c r="A510">
        <v>2018</v>
      </c>
      <c r="B510">
        <v>644</v>
      </c>
      <c r="C510">
        <v>313</v>
      </c>
    </row>
    <row r="511" spans="1:3" hidden="1" x14ac:dyDescent="0.25">
      <c r="A511">
        <v>2018</v>
      </c>
      <c r="B511">
        <v>645</v>
      </c>
      <c r="C511">
        <v>322</v>
      </c>
    </row>
    <row r="512" spans="1:3" hidden="1" x14ac:dyDescent="0.25">
      <c r="A512">
        <v>2018</v>
      </c>
      <c r="B512">
        <v>646</v>
      </c>
      <c r="C512">
        <v>326</v>
      </c>
    </row>
    <row r="513" spans="1:3" hidden="1" x14ac:dyDescent="0.25">
      <c r="A513">
        <v>2018</v>
      </c>
      <c r="B513">
        <v>647</v>
      </c>
      <c r="C513">
        <v>363</v>
      </c>
    </row>
    <row r="514" spans="1:3" hidden="1" x14ac:dyDescent="0.25">
      <c r="A514">
        <v>2018</v>
      </c>
      <c r="B514">
        <v>648</v>
      </c>
      <c r="C514">
        <v>368</v>
      </c>
    </row>
    <row r="515" spans="1:3" hidden="1" x14ac:dyDescent="0.25">
      <c r="A515">
        <v>2018</v>
      </c>
      <c r="B515">
        <v>649</v>
      </c>
      <c r="C515">
        <v>390</v>
      </c>
    </row>
    <row r="516" spans="1:3" hidden="1" x14ac:dyDescent="0.25">
      <c r="A516">
        <v>2018</v>
      </c>
      <c r="B516">
        <v>650</v>
      </c>
      <c r="C516">
        <v>403</v>
      </c>
    </row>
    <row r="517" spans="1:3" hidden="1" x14ac:dyDescent="0.25">
      <c r="A517">
        <v>2018</v>
      </c>
      <c r="B517">
        <v>651</v>
      </c>
      <c r="C517">
        <v>404</v>
      </c>
    </row>
    <row r="518" spans="1:3" hidden="1" x14ac:dyDescent="0.25">
      <c r="A518">
        <v>2018</v>
      </c>
      <c r="B518">
        <v>652</v>
      </c>
      <c r="C518">
        <v>413</v>
      </c>
    </row>
    <row r="519" spans="1:3" hidden="1" x14ac:dyDescent="0.25">
      <c r="A519">
        <v>2018</v>
      </c>
      <c r="B519">
        <v>653</v>
      </c>
      <c r="C519">
        <v>416</v>
      </c>
    </row>
    <row r="520" spans="1:3" hidden="1" x14ac:dyDescent="0.25">
      <c r="A520">
        <v>2018</v>
      </c>
      <c r="B520">
        <v>654</v>
      </c>
      <c r="C520">
        <v>440</v>
      </c>
    </row>
    <row r="521" spans="1:3" hidden="1" x14ac:dyDescent="0.25">
      <c r="A521">
        <v>2018</v>
      </c>
      <c r="B521">
        <v>655</v>
      </c>
      <c r="C521">
        <v>164</v>
      </c>
    </row>
    <row r="522" spans="1:3" hidden="1" x14ac:dyDescent="0.25">
      <c r="A522">
        <v>2018</v>
      </c>
      <c r="B522">
        <v>656</v>
      </c>
      <c r="C522">
        <v>173</v>
      </c>
    </row>
    <row r="523" spans="1:3" hidden="1" x14ac:dyDescent="0.25">
      <c r="A523">
        <v>2018</v>
      </c>
      <c r="B523">
        <v>657</v>
      </c>
      <c r="C523">
        <v>178</v>
      </c>
    </row>
    <row r="524" spans="1:3" hidden="1" x14ac:dyDescent="0.25">
      <c r="A524">
        <v>2018</v>
      </c>
      <c r="B524">
        <v>658</v>
      </c>
      <c r="C524">
        <v>187</v>
      </c>
    </row>
    <row r="525" spans="1:3" hidden="1" x14ac:dyDescent="0.25">
      <c r="A525">
        <v>2018</v>
      </c>
      <c r="B525">
        <v>659</v>
      </c>
      <c r="C525">
        <v>209</v>
      </c>
    </row>
    <row r="526" spans="1:3" hidden="1" x14ac:dyDescent="0.25">
      <c r="A526">
        <v>2018</v>
      </c>
      <c r="B526">
        <v>660</v>
      </c>
      <c r="C526">
        <v>234</v>
      </c>
    </row>
    <row r="527" spans="1:3" hidden="1" x14ac:dyDescent="0.25">
      <c r="A527">
        <v>2018</v>
      </c>
      <c r="B527">
        <v>661</v>
      </c>
      <c r="C527">
        <v>257</v>
      </c>
    </row>
    <row r="528" spans="1:3" hidden="1" x14ac:dyDescent="0.25">
      <c r="A528">
        <v>2018</v>
      </c>
      <c r="B528">
        <v>662</v>
      </c>
      <c r="C528">
        <v>268</v>
      </c>
    </row>
    <row r="529" spans="1:3" hidden="1" x14ac:dyDescent="0.25">
      <c r="A529">
        <v>2018</v>
      </c>
      <c r="B529">
        <v>663</v>
      </c>
      <c r="C529">
        <v>393</v>
      </c>
    </row>
    <row r="530" spans="1:3" hidden="1" x14ac:dyDescent="0.25">
      <c r="A530">
        <v>2018</v>
      </c>
      <c r="B530">
        <v>664</v>
      </c>
      <c r="C530">
        <v>157</v>
      </c>
    </row>
    <row r="531" spans="1:3" hidden="1" x14ac:dyDescent="0.25">
      <c r="A531">
        <v>2018</v>
      </c>
      <c r="B531">
        <v>665</v>
      </c>
      <c r="C531">
        <v>170</v>
      </c>
    </row>
    <row r="532" spans="1:3" hidden="1" x14ac:dyDescent="0.25">
      <c r="A532">
        <v>2018</v>
      </c>
      <c r="B532">
        <v>666</v>
      </c>
      <c r="C532">
        <v>205</v>
      </c>
    </row>
    <row r="533" spans="1:3" hidden="1" x14ac:dyDescent="0.25">
      <c r="A533">
        <v>2018</v>
      </c>
      <c r="B533">
        <v>667</v>
      </c>
      <c r="C533">
        <v>367</v>
      </c>
    </row>
    <row r="534" spans="1:3" hidden="1" x14ac:dyDescent="0.25">
      <c r="A534">
        <v>2018</v>
      </c>
      <c r="B534">
        <v>668</v>
      </c>
      <c r="C534">
        <v>426</v>
      </c>
    </row>
    <row r="535" spans="1:3" hidden="1" x14ac:dyDescent="0.25">
      <c r="A535">
        <v>2018</v>
      </c>
      <c r="B535">
        <v>670</v>
      </c>
      <c r="C535">
        <v>250</v>
      </c>
    </row>
    <row r="536" spans="1:3" hidden="1" x14ac:dyDescent="0.25">
      <c r="A536">
        <v>2018</v>
      </c>
      <c r="B536">
        <v>671</v>
      </c>
      <c r="C536">
        <v>308</v>
      </c>
    </row>
    <row r="537" spans="1:3" hidden="1" x14ac:dyDescent="0.25">
      <c r="A537">
        <v>2018</v>
      </c>
      <c r="B537">
        <v>672</v>
      </c>
      <c r="C537">
        <v>364</v>
      </c>
    </row>
    <row r="538" spans="1:3" hidden="1" x14ac:dyDescent="0.25">
      <c r="A538">
        <v>2018</v>
      </c>
      <c r="B538">
        <v>673</v>
      </c>
      <c r="C538">
        <v>238</v>
      </c>
    </row>
    <row r="539" spans="1:3" hidden="1" x14ac:dyDescent="0.25">
      <c r="A539">
        <v>2018</v>
      </c>
      <c r="B539">
        <v>674</v>
      </c>
      <c r="C539">
        <v>297</v>
      </c>
    </row>
    <row r="540" spans="1:3" hidden="1" x14ac:dyDescent="0.25">
      <c r="A540">
        <v>2018</v>
      </c>
      <c r="B540">
        <v>675</v>
      </c>
      <c r="C540">
        <v>284</v>
      </c>
    </row>
    <row r="541" spans="1:3" hidden="1" x14ac:dyDescent="0.25">
      <c r="A541">
        <v>2018</v>
      </c>
      <c r="B541">
        <v>676</v>
      </c>
      <c r="C541">
        <v>14</v>
      </c>
    </row>
    <row r="542" spans="1:3" hidden="1" x14ac:dyDescent="0.25">
      <c r="A542">
        <v>2018</v>
      </c>
      <c r="B542">
        <v>677</v>
      </c>
      <c r="C542">
        <v>140</v>
      </c>
    </row>
    <row r="543" spans="1:3" hidden="1" x14ac:dyDescent="0.25">
      <c r="A543">
        <v>2018</v>
      </c>
      <c r="B543">
        <v>678</v>
      </c>
      <c r="C543">
        <v>299</v>
      </c>
    </row>
    <row r="544" spans="1:3" hidden="1" x14ac:dyDescent="0.25">
      <c r="A544">
        <v>2018</v>
      </c>
      <c r="B544">
        <v>680</v>
      </c>
      <c r="C544">
        <v>412</v>
      </c>
    </row>
    <row r="545" spans="1:3" hidden="1" x14ac:dyDescent="0.25">
      <c r="A545">
        <v>2018</v>
      </c>
      <c r="B545">
        <v>681</v>
      </c>
      <c r="C545">
        <v>318</v>
      </c>
    </row>
    <row r="546" spans="1:3" hidden="1" x14ac:dyDescent="0.25">
      <c r="A546">
        <v>2018</v>
      </c>
      <c r="B546">
        <v>682</v>
      </c>
      <c r="C546">
        <v>323</v>
      </c>
    </row>
    <row r="547" spans="1:3" hidden="1" x14ac:dyDescent="0.25">
      <c r="A547">
        <v>2018</v>
      </c>
      <c r="B547">
        <v>683</v>
      </c>
      <c r="C547">
        <v>350</v>
      </c>
    </row>
    <row r="548" spans="1:3" hidden="1" x14ac:dyDescent="0.25">
      <c r="A548">
        <v>2018</v>
      </c>
      <c r="B548">
        <v>684</v>
      </c>
      <c r="C548">
        <v>374</v>
      </c>
    </row>
    <row r="549" spans="1:3" hidden="1" x14ac:dyDescent="0.25">
      <c r="A549">
        <v>2018</v>
      </c>
      <c r="B549">
        <v>685</v>
      </c>
      <c r="C549">
        <v>408</v>
      </c>
    </row>
    <row r="550" spans="1:3" hidden="1" x14ac:dyDescent="0.25">
      <c r="A550">
        <v>2018</v>
      </c>
      <c r="B550">
        <v>686</v>
      </c>
      <c r="C550">
        <v>213</v>
      </c>
    </row>
    <row r="551" spans="1:3" hidden="1" x14ac:dyDescent="0.25">
      <c r="A551">
        <v>2018</v>
      </c>
      <c r="B551">
        <v>690</v>
      </c>
      <c r="C551">
        <v>224</v>
      </c>
    </row>
    <row r="552" spans="1:3" hidden="1" x14ac:dyDescent="0.25">
      <c r="A552">
        <v>2018</v>
      </c>
      <c r="B552">
        <v>691</v>
      </c>
      <c r="C552">
        <v>249</v>
      </c>
    </row>
    <row r="553" spans="1:3" hidden="1" x14ac:dyDescent="0.25">
      <c r="A553">
        <v>2018</v>
      </c>
      <c r="B553">
        <v>692</v>
      </c>
      <c r="C553">
        <v>316</v>
      </c>
    </row>
    <row r="554" spans="1:3" hidden="1" x14ac:dyDescent="0.25">
      <c r="A554">
        <v>2018</v>
      </c>
      <c r="B554">
        <v>693</v>
      </c>
      <c r="C554">
        <v>324</v>
      </c>
    </row>
    <row r="555" spans="1:3" hidden="1" x14ac:dyDescent="0.25">
      <c r="A555">
        <v>2018</v>
      </c>
      <c r="B555">
        <v>694</v>
      </c>
      <c r="C555">
        <v>366</v>
      </c>
    </row>
    <row r="556" spans="1:3" hidden="1" x14ac:dyDescent="0.25">
      <c r="A556">
        <v>2018</v>
      </c>
      <c r="B556">
        <v>695</v>
      </c>
      <c r="C556">
        <v>135</v>
      </c>
    </row>
    <row r="557" spans="1:3" hidden="1" x14ac:dyDescent="0.25">
      <c r="A557">
        <v>2018</v>
      </c>
      <c r="B557">
        <v>696</v>
      </c>
      <c r="C557">
        <v>176</v>
      </c>
    </row>
    <row r="558" spans="1:3" hidden="1" x14ac:dyDescent="0.25">
      <c r="A558">
        <v>2018</v>
      </c>
      <c r="B558">
        <v>697</v>
      </c>
      <c r="C558">
        <v>236</v>
      </c>
    </row>
    <row r="559" spans="1:3" hidden="1" x14ac:dyDescent="0.25">
      <c r="A559">
        <v>2018</v>
      </c>
      <c r="B559">
        <v>698</v>
      </c>
      <c r="C559">
        <v>221</v>
      </c>
    </row>
    <row r="560" spans="1:3" hidden="1" x14ac:dyDescent="0.25">
      <c r="A560">
        <v>2018</v>
      </c>
      <c r="B560">
        <v>699</v>
      </c>
      <c r="C560">
        <v>328</v>
      </c>
    </row>
    <row r="561" spans="1:3" hidden="1" x14ac:dyDescent="0.25">
      <c r="A561">
        <v>2018</v>
      </c>
      <c r="B561">
        <v>700</v>
      </c>
      <c r="C561">
        <v>16</v>
      </c>
    </row>
    <row r="562" spans="1:3" hidden="1" x14ac:dyDescent="0.25">
      <c r="A562">
        <v>2018</v>
      </c>
      <c r="B562">
        <v>701</v>
      </c>
      <c r="C562">
        <v>67</v>
      </c>
    </row>
    <row r="563" spans="1:3" hidden="1" x14ac:dyDescent="0.25">
      <c r="A563">
        <v>2018</v>
      </c>
      <c r="B563">
        <v>702</v>
      </c>
      <c r="C563">
        <v>199</v>
      </c>
    </row>
    <row r="564" spans="1:3" hidden="1" x14ac:dyDescent="0.25">
      <c r="A564">
        <v>2018</v>
      </c>
      <c r="B564">
        <v>703</v>
      </c>
      <c r="C564">
        <v>207</v>
      </c>
    </row>
    <row r="565" spans="1:3" hidden="1" x14ac:dyDescent="0.25">
      <c r="A565">
        <v>2018</v>
      </c>
      <c r="B565">
        <v>704</v>
      </c>
      <c r="C565">
        <v>296</v>
      </c>
    </row>
    <row r="566" spans="1:3" hidden="1" x14ac:dyDescent="0.25">
      <c r="A566">
        <v>2018</v>
      </c>
      <c r="B566">
        <v>705</v>
      </c>
      <c r="C566">
        <v>306</v>
      </c>
    </row>
    <row r="567" spans="1:3" hidden="1" x14ac:dyDescent="0.25">
      <c r="A567">
        <v>2018</v>
      </c>
      <c r="B567">
        <v>706</v>
      </c>
      <c r="C567">
        <v>130</v>
      </c>
    </row>
    <row r="568" spans="1:3" hidden="1" x14ac:dyDescent="0.25">
      <c r="A568">
        <v>2018</v>
      </c>
      <c r="B568">
        <v>707</v>
      </c>
      <c r="C568">
        <v>147</v>
      </c>
    </row>
    <row r="569" spans="1:3" hidden="1" x14ac:dyDescent="0.25">
      <c r="A569">
        <v>2018</v>
      </c>
      <c r="B569">
        <v>708</v>
      </c>
      <c r="C569">
        <v>153</v>
      </c>
    </row>
    <row r="570" spans="1:3" hidden="1" x14ac:dyDescent="0.25">
      <c r="A570">
        <v>2018</v>
      </c>
      <c r="B570">
        <v>709</v>
      </c>
      <c r="C570">
        <v>154</v>
      </c>
    </row>
    <row r="571" spans="1:3" hidden="1" x14ac:dyDescent="0.25">
      <c r="A571">
        <v>2018</v>
      </c>
      <c r="B571">
        <v>710</v>
      </c>
      <c r="C571">
        <v>185</v>
      </c>
    </row>
    <row r="572" spans="1:3" hidden="1" x14ac:dyDescent="0.25">
      <c r="A572">
        <v>2018</v>
      </c>
      <c r="B572">
        <v>711</v>
      </c>
      <c r="C572">
        <v>186</v>
      </c>
    </row>
    <row r="573" spans="1:3" hidden="1" x14ac:dyDescent="0.25">
      <c r="A573">
        <v>2018</v>
      </c>
      <c r="B573">
        <v>712</v>
      </c>
      <c r="C573">
        <v>197</v>
      </c>
    </row>
    <row r="574" spans="1:3" hidden="1" x14ac:dyDescent="0.25">
      <c r="A574">
        <v>2018</v>
      </c>
      <c r="B574">
        <v>713</v>
      </c>
      <c r="C574">
        <v>59</v>
      </c>
    </row>
    <row r="575" spans="1:3" hidden="1" x14ac:dyDescent="0.25">
      <c r="A575">
        <v>2018</v>
      </c>
      <c r="B575">
        <v>714</v>
      </c>
      <c r="C575">
        <v>432</v>
      </c>
    </row>
    <row r="576" spans="1:3" hidden="1" x14ac:dyDescent="0.25">
      <c r="A576">
        <v>2018</v>
      </c>
      <c r="B576">
        <v>715</v>
      </c>
      <c r="C576">
        <v>433</v>
      </c>
    </row>
    <row r="577" spans="1:3" hidden="1" x14ac:dyDescent="0.25">
      <c r="A577">
        <v>2018</v>
      </c>
      <c r="B577">
        <v>716</v>
      </c>
      <c r="C577">
        <v>26</v>
      </c>
    </row>
    <row r="578" spans="1:3" hidden="1" x14ac:dyDescent="0.25">
      <c r="A578">
        <v>2018</v>
      </c>
      <c r="B578">
        <v>717</v>
      </c>
      <c r="C578">
        <v>34</v>
      </c>
    </row>
    <row r="579" spans="1:3" hidden="1" x14ac:dyDescent="0.25">
      <c r="A579">
        <v>2018</v>
      </c>
      <c r="B579">
        <v>719</v>
      </c>
      <c r="C579">
        <v>52</v>
      </c>
    </row>
    <row r="580" spans="1:3" hidden="1" x14ac:dyDescent="0.25">
      <c r="A580">
        <v>2018</v>
      </c>
      <c r="B580">
        <v>722</v>
      </c>
      <c r="C580">
        <v>63</v>
      </c>
    </row>
    <row r="581" spans="1:3" hidden="1" x14ac:dyDescent="0.25">
      <c r="A581">
        <v>2018</v>
      </c>
      <c r="B581">
        <v>723</v>
      </c>
      <c r="C581">
        <v>184</v>
      </c>
    </row>
    <row r="582" spans="1:3" hidden="1" x14ac:dyDescent="0.25">
      <c r="A582">
        <v>2018</v>
      </c>
      <c r="B582">
        <v>724</v>
      </c>
      <c r="C582">
        <v>329</v>
      </c>
    </row>
    <row r="583" spans="1:3" hidden="1" x14ac:dyDescent="0.25">
      <c r="A583">
        <v>2018</v>
      </c>
      <c r="B583">
        <v>725</v>
      </c>
      <c r="C583">
        <v>223</v>
      </c>
    </row>
    <row r="584" spans="1:3" hidden="1" x14ac:dyDescent="0.25">
      <c r="A584">
        <v>2018</v>
      </c>
      <c r="B584">
        <v>726</v>
      </c>
      <c r="C584">
        <v>180</v>
      </c>
    </row>
    <row r="585" spans="1:3" hidden="1" x14ac:dyDescent="0.25">
      <c r="A585">
        <v>2018</v>
      </c>
      <c r="B585">
        <v>727</v>
      </c>
      <c r="C585">
        <v>420</v>
      </c>
    </row>
    <row r="586" spans="1:3" hidden="1" x14ac:dyDescent="0.25">
      <c r="A586">
        <v>2018</v>
      </c>
      <c r="B586">
        <v>728</v>
      </c>
      <c r="C586">
        <v>429</v>
      </c>
    </row>
    <row r="587" spans="1:3" hidden="1" x14ac:dyDescent="0.25">
      <c r="A587">
        <v>2018</v>
      </c>
      <c r="B587">
        <v>729</v>
      </c>
      <c r="C587">
        <v>152</v>
      </c>
    </row>
    <row r="588" spans="1:3" hidden="1" x14ac:dyDescent="0.25">
      <c r="A588">
        <v>2018</v>
      </c>
      <c r="B588">
        <v>730</v>
      </c>
      <c r="C588">
        <v>1</v>
      </c>
    </row>
    <row r="589" spans="1:3" hidden="1" x14ac:dyDescent="0.25">
      <c r="A589">
        <v>2018</v>
      </c>
      <c r="B589">
        <v>731</v>
      </c>
      <c r="C589">
        <v>8</v>
      </c>
    </row>
    <row r="590" spans="1:3" hidden="1" x14ac:dyDescent="0.25">
      <c r="A590">
        <v>2018</v>
      </c>
      <c r="B590">
        <v>732</v>
      </c>
      <c r="C590">
        <v>123</v>
      </c>
    </row>
    <row r="591" spans="1:3" hidden="1" x14ac:dyDescent="0.25">
      <c r="A591">
        <v>2018</v>
      </c>
      <c r="B591">
        <v>298</v>
      </c>
      <c r="C591">
        <v>126</v>
      </c>
    </row>
    <row r="592" spans="1:3" hidden="1" x14ac:dyDescent="0.25">
      <c r="A592">
        <v>2018</v>
      </c>
      <c r="B592">
        <v>370</v>
      </c>
      <c r="C592">
        <v>133</v>
      </c>
    </row>
    <row r="593" spans="1:3" hidden="1" x14ac:dyDescent="0.25">
      <c r="A593">
        <v>2018</v>
      </c>
      <c r="B593">
        <v>302</v>
      </c>
      <c r="C593">
        <v>169</v>
      </c>
    </row>
    <row r="594" spans="1:3" hidden="1" x14ac:dyDescent="0.25">
      <c r="A594">
        <v>2018</v>
      </c>
      <c r="B594">
        <v>321</v>
      </c>
      <c r="C594">
        <v>177</v>
      </c>
    </row>
    <row r="595" spans="1:3" hidden="1" x14ac:dyDescent="0.25">
      <c r="A595">
        <v>2018</v>
      </c>
      <c r="B595">
        <v>417</v>
      </c>
      <c r="C595">
        <v>159</v>
      </c>
    </row>
    <row r="596" spans="1:3" hidden="1" x14ac:dyDescent="0.25">
      <c r="A596">
        <v>2018</v>
      </c>
      <c r="B596">
        <v>419</v>
      </c>
      <c r="C596">
        <v>182</v>
      </c>
    </row>
    <row r="597" spans="1:3" hidden="1" x14ac:dyDescent="0.25">
      <c r="A597">
        <v>2018</v>
      </c>
      <c r="B597">
        <v>13</v>
      </c>
      <c r="C597">
        <v>196</v>
      </c>
    </row>
    <row r="598" spans="1:3" hidden="1" x14ac:dyDescent="0.25">
      <c r="A598">
        <v>2018</v>
      </c>
      <c r="B598">
        <v>18</v>
      </c>
      <c r="C598">
        <v>5</v>
      </c>
    </row>
    <row r="599" spans="1:3" hidden="1" x14ac:dyDescent="0.25">
      <c r="A599">
        <v>2018</v>
      </c>
      <c r="B599">
        <v>58</v>
      </c>
      <c r="C599">
        <v>87</v>
      </c>
    </row>
    <row r="600" spans="1:3" hidden="1" x14ac:dyDescent="0.25">
      <c r="A600">
        <v>2018</v>
      </c>
      <c r="B600">
        <v>64</v>
      </c>
      <c r="C600">
        <v>389</v>
      </c>
    </row>
    <row r="601" spans="1:3" hidden="1" x14ac:dyDescent="0.25">
      <c r="A601">
        <v>2018</v>
      </c>
      <c r="B601">
        <v>76</v>
      </c>
      <c r="C601">
        <v>193</v>
      </c>
    </row>
    <row r="602" spans="1:3" hidden="1" x14ac:dyDescent="0.25">
      <c r="A602">
        <v>2018</v>
      </c>
      <c r="B602">
        <v>77</v>
      </c>
      <c r="C602">
        <v>247</v>
      </c>
    </row>
    <row r="603" spans="1:3" hidden="1" x14ac:dyDescent="0.25">
      <c r="A603">
        <v>2018</v>
      </c>
      <c r="B603">
        <v>93</v>
      </c>
      <c r="C603">
        <v>314</v>
      </c>
    </row>
    <row r="604" spans="1:3" hidden="1" x14ac:dyDescent="0.25">
      <c r="A604">
        <v>2018</v>
      </c>
      <c r="B604">
        <v>96</v>
      </c>
      <c r="C604">
        <v>315</v>
      </c>
    </row>
    <row r="605" spans="1:3" hidden="1" x14ac:dyDescent="0.25">
      <c r="A605">
        <v>2018</v>
      </c>
      <c r="B605">
        <v>103</v>
      </c>
      <c r="C605">
        <v>338</v>
      </c>
    </row>
    <row r="606" spans="1:3" hidden="1" x14ac:dyDescent="0.25">
      <c r="A606">
        <v>2018</v>
      </c>
      <c r="B606">
        <v>192</v>
      </c>
      <c r="C606">
        <v>392</v>
      </c>
    </row>
    <row r="607" spans="1:3" hidden="1" x14ac:dyDescent="0.25">
      <c r="A607">
        <v>2018</v>
      </c>
      <c r="B607">
        <v>242</v>
      </c>
      <c r="C607">
        <v>422</v>
      </c>
    </row>
    <row r="608" spans="1:3" hidden="1" x14ac:dyDescent="0.25">
      <c r="A608">
        <v>2018</v>
      </c>
      <c r="B608">
        <v>264</v>
      </c>
      <c r="C608">
        <v>438</v>
      </c>
    </row>
    <row r="609" spans="1:3" hidden="1" x14ac:dyDescent="0.25">
      <c r="A609">
        <v>2018</v>
      </c>
      <c r="B609">
        <v>281</v>
      </c>
      <c r="C609">
        <v>381</v>
      </c>
    </row>
    <row r="610" spans="1:3" hidden="1" x14ac:dyDescent="0.25">
      <c r="A610">
        <v>2018</v>
      </c>
      <c r="B610">
        <v>301</v>
      </c>
      <c r="C610">
        <v>409</v>
      </c>
    </row>
    <row r="611" spans="1:3" hidden="1" x14ac:dyDescent="0.25">
      <c r="A611">
        <v>2018</v>
      </c>
      <c r="B611">
        <v>313</v>
      </c>
      <c r="C611">
        <v>425</v>
      </c>
    </row>
    <row r="612" spans="1:3" hidden="1" x14ac:dyDescent="0.25">
      <c r="A612">
        <v>2018</v>
      </c>
      <c r="B612">
        <v>322</v>
      </c>
      <c r="C612">
        <v>259</v>
      </c>
    </row>
    <row r="613" spans="1:3" hidden="1" x14ac:dyDescent="0.25">
      <c r="A613">
        <v>2018</v>
      </c>
      <c r="B613">
        <v>326</v>
      </c>
      <c r="C613">
        <v>282</v>
      </c>
    </row>
    <row r="614" spans="1:3" hidden="1" x14ac:dyDescent="0.25">
      <c r="A614">
        <v>2018</v>
      </c>
      <c r="B614">
        <v>363</v>
      </c>
      <c r="C614">
        <v>353</v>
      </c>
    </row>
    <row r="615" spans="1:3" hidden="1" x14ac:dyDescent="0.25">
      <c r="A615">
        <v>2018</v>
      </c>
      <c r="B615">
        <v>368</v>
      </c>
      <c r="C615">
        <v>2</v>
      </c>
    </row>
    <row r="616" spans="1:3" hidden="1" x14ac:dyDescent="0.25">
      <c r="A616">
        <v>2018</v>
      </c>
      <c r="B616">
        <v>390</v>
      </c>
      <c r="C616">
        <v>40</v>
      </c>
    </row>
    <row r="617" spans="1:3" hidden="1" x14ac:dyDescent="0.25">
      <c r="A617">
        <v>2018</v>
      </c>
      <c r="B617">
        <v>403</v>
      </c>
      <c r="C617">
        <v>271</v>
      </c>
    </row>
    <row r="618" spans="1:3" hidden="1" x14ac:dyDescent="0.25">
      <c r="A618">
        <v>2018</v>
      </c>
      <c r="B618">
        <v>404</v>
      </c>
      <c r="C618">
        <v>293</v>
      </c>
    </row>
    <row r="619" spans="1:3" hidden="1" x14ac:dyDescent="0.25">
      <c r="A619">
        <v>2018</v>
      </c>
      <c r="B619">
        <v>413</v>
      </c>
      <c r="C619">
        <v>211</v>
      </c>
    </row>
    <row r="620" spans="1:3" hidden="1" x14ac:dyDescent="0.25">
      <c r="A620">
        <v>2018</v>
      </c>
      <c r="B620">
        <v>416</v>
      </c>
      <c r="C620">
        <v>265</v>
      </c>
    </row>
    <row r="621" spans="1:3" hidden="1" x14ac:dyDescent="0.25">
      <c r="A621">
        <v>2018</v>
      </c>
      <c r="B621">
        <v>440</v>
      </c>
      <c r="C621">
        <v>276</v>
      </c>
    </row>
    <row r="622" spans="1:3" hidden="1" x14ac:dyDescent="0.25">
      <c r="A622">
        <v>2018</v>
      </c>
      <c r="B622">
        <v>441</v>
      </c>
      <c r="C622">
        <v>394</v>
      </c>
    </row>
    <row r="623" spans="1:3" hidden="1" x14ac:dyDescent="0.25">
      <c r="A623">
        <v>2018</v>
      </c>
      <c r="B623">
        <v>442</v>
      </c>
      <c r="C623">
        <v>395</v>
      </c>
    </row>
    <row r="624" spans="1:3" hidden="1" x14ac:dyDescent="0.25">
      <c r="A624">
        <v>2018</v>
      </c>
      <c r="B624">
        <v>443</v>
      </c>
      <c r="C624">
        <v>12310</v>
      </c>
    </row>
    <row r="625" spans="1:3" hidden="1" x14ac:dyDescent="0.25">
      <c r="A625">
        <v>2018</v>
      </c>
      <c r="B625">
        <v>164</v>
      </c>
      <c r="C625">
        <v>12331</v>
      </c>
    </row>
    <row r="626" spans="1:3" hidden="1" x14ac:dyDescent="0.25">
      <c r="A626">
        <v>2018</v>
      </c>
      <c r="B626">
        <v>173</v>
      </c>
      <c r="C626">
        <v>12332</v>
      </c>
    </row>
    <row r="627" spans="1:3" hidden="1" x14ac:dyDescent="0.25">
      <c r="A627">
        <v>2018</v>
      </c>
      <c r="B627">
        <v>178</v>
      </c>
      <c r="C627">
        <v>12333</v>
      </c>
    </row>
    <row r="628" spans="1:3" hidden="1" x14ac:dyDescent="0.25">
      <c r="A628">
        <v>2018</v>
      </c>
      <c r="B628">
        <v>187</v>
      </c>
      <c r="C628">
        <v>12334</v>
      </c>
    </row>
    <row r="629" spans="1:3" hidden="1" x14ac:dyDescent="0.25">
      <c r="A629">
        <v>2018</v>
      </c>
      <c r="B629">
        <v>209</v>
      </c>
      <c r="C629">
        <v>12335</v>
      </c>
    </row>
    <row r="630" spans="1:3" hidden="1" x14ac:dyDescent="0.25">
      <c r="A630">
        <v>2018</v>
      </c>
      <c r="B630">
        <v>234</v>
      </c>
      <c r="C630">
        <v>12336</v>
      </c>
    </row>
    <row r="631" spans="1:3" hidden="1" x14ac:dyDescent="0.25">
      <c r="A631">
        <v>2018</v>
      </c>
      <c r="B631">
        <v>257</v>
      </c>
      <c r="C631">
        <v>12337</v>
      </c>
    </row>
    <row r="632" spans="1:3" hidden="1" x14ac:dyDescent="0.25">
      <c r="A632">
        <v>2018</v>
      </c>
      <c r="B632">
        <v>268</v>
      </c>
      <c r="C632">
        <v>12338</v>
      </c>
    </row>
    <row r="633" spans="1:3" hidden="1" x14ac:dyDescent="0.25">
      <c r="A633">
        <v>2018</v>
      </c>
      <c r="B633">
        <v>393</v>
      </c>
      <c r="C633">
        <v>12339</v>
      </c>
    </row>
    <row r="634" spans="1:3" hidden="1" x14ac:dyDescent="0.25">
      <c r="A634">
        <v>2018</v>
      </c>
      <c r="B634">
        <v>157</v>
      </c>
      <c r="C634">
        <v>12340</v>
      </c>
    </row>
    <row r="635" spans="1:3" hidden="1" x14ac:dyDescent="0.25">
      <c r="A635">
        <v>2018</v>
      </c>
      <c r="B635">
        <v>170</v>
      </c>
      <c r="C635">
        <v>12341</v>
      </c>
    </row>
    <row r="636" spans="1:3" hidden="1" x14ac:dyDescent="0.25">
      <c r="A636">
        <v>2018</v>
      </c>
      <c r="B636">
        <v>205</v>
      </c>
      <c r="C636">
        <v>12342</v>
      </c>
    </row>
    <row r="637" spans="1:3" hidden="1" x14ac:dyDescent="0.25">
      <c r="A637">
        <v>2018</v>
      </c>
      <c r="B637">
        <v>367</v>
      </c>
      <c r="C637">
        <v>12343</v>
      </c>
    </row>
    <row r="638" spans="1:3" hidden="1" x14ac:dyDescent="0.25">
      <c r="A638">
        <v>2018</v>
      </c>
      <c r="B638">
        <v>426</v>
      </c>
      <c r="C638">
        <v>12344</v>
      </c>
    </row>
    <row r="639" spans="1:3" hidden="1" x14ac:dyDescent="0.25">
      <c r="A639">
        <v>2018</v>
      </c>
      <c r="B639">
        <v>250</v>
      </c>
      <c r="C639">
        <v>12345</v>
      </c>
    </row>
    <row r="640" spans="1:3" hidden="1" x14ac:dyDescent="0.25">
      <c r="A640">
        <v>2018</v>
      </c>
      <c r="B640">
        <v>308</v>
      </c>
      <c r="C640">
        <v>12346</v>
      </c>
    </row>
    <row r="641" spans="1:3" hidden="1" x14ac:dyDescent="0.25">
      <c r="A641">
        <v>2018</v>
      </c>
      <c r="B641">
        <v>364</v>
      </c>
      <c r="C641">
        <v>12347</v>
      </c>
    </row>
    <row r="642" spans="1:3" hidden="1" x14ac:dyDescent="0.25">
      <c r="A642">
        <v>2018</v>
      </c>
      <c r="B642">
        <v>238</v>
      </c>
      <c r="C642">
        <v>12348</v>
      </c>
    </row>
    <row r="643" spans="1:3" hidden="1" x14ac:dyDescent="0.25">
      <c r="A643">
        <v>2018</v>
      </c>
      <c r="B643">
        <v>297</v>
      </c>
      <c r="C643">
        <v>12349</v>
      </c>
    </row>
    <row r="644" spans="1:3" hidden="1" x14ac:dyDescent="0.25">
      <c r="A644">
        <v>2018</v>
      </c>
      <c r="B644">
        <v>284</v>
      </c>
      <c r="C644">
        <v>12350</v>
      </c>
    </row>
    <row r="645" spans="1:3" hidden="1" x14ac:dyDescent="0.25">
      <c r="A645">
        <v>2018</v>
      </c>
      <c r="B645">
        <v>14</v>
      </c>
      <c r="C645">
        <v>12351</v>
      </c>
    </row>
    <row r="646" spans="1:3" hidden="1" x14ac:dyDescent="0.25">
      <c r="A646">
        <v>2018</v>
      </c>
      <c r="B646">
        <v>140</v>
      </c>
      <c r="C646">
        <v>12352</v>
      </c>
    </row>
    <row r="647" spans="1:3" hidden="1" x14ac:dyDescent="0.25">
      <c r="A647">
        <v>2018</v>
      </c>
      <c r="B647">
        <v>299</v>
      </c>
      <c r="C647">
        <v>12353</v>
      </c>
    </row>
    <row r="648" spans="1:3" hidden="1" x14ac:dyDescent="0.25">
      <c r="A648">
        <v>2018</v>
      </c>
      <c r="B648">
        <v>412</v>
      </c>
      <c r="C648">
        <v>12354</v>
      </c>
    </row>
    <row r="649" spans="1:3" hidden="1" x14ac:dyDescent="0.25">
      <c r="A649">
        <v>2018</v>
      </c>
      <c r="B649">
        <v>318</v>
      </c>
      <c r="C649">
        <v>12355</v>
      </c>
    </row>
    <row r="650" spans="1:3" hidden="1" x14ac:dyDescent="0.25">
      <c r="A650">
        <v>2018</v>
      </c>
      <c r="B650">
        <v>323</v>
      </c>
      <c r="C650">
        <v>12356</v>
      </c>
    </row>
    <row r="651" spans="1:3" hidden="1" x14ac:dyDescent="0.25">
      <c r="A651">
        <v>2018</v>
      </c>
      <c r="B651">
        <v>350</v>
      </c>
      <c r="C651">
        <v>12357</v>
      </c>
    </row>
    <row r="652" spans="1:3" hidden="1" x14ac:dyDescent="0.25">
      <c r="A652">
        <v>2018</v>
      </c>
      <c r="B652">
        <v>374</v>
      </c>
      <c r="C652">
        <v>12358</v>
      </c>
    </row>
    <row r="653" spans="1:3" hidden="1" x14ac:dyDescent="0.25">
      <c r="A653">
        <v>2018</v>
      </c>
      <c r="B653">
        <v>408</v>
      </c>
      <c r="C653">
        <v>12359</v>
      </c>
    </row>
    <row r="654" spans="1:3" hidden="1" x14ac:dyDescent="0.25">
      <c r="A654">
        <v>2018</v>
      </c>
      <c r="B654">
        <v>213</v>
      </c>
      <c r="C654">
        <v>12360</v>
      </c>
    </row>
    <row r="655" spans="1:3" hidden="1" x14ac:dyDescent="0.25">
      <c r="A655">
        <v>2018</v>
      </c>
      <c r="B655">
        <v>224</v>
      </c>
      <c r="C655">
        <v>12361</v>
      </c>
    </row>
    <row r="656" spans="1:3" hidden="1" x14ac:dyDescent="0.25">
      <c r="A656">
        <v>2018</v>
      </c>
      <c r="B656">
        <v>249</v>
      </c>
      <c r="C656">
        <v>12362</v>
      </c>
    </row>
    <row r="657" spans="1:3" hidden="1" x14ac:dyDescent="0.25">
      <c r="A657">
        <v>2018</v>
      </c>
      <c r="B657">
        <v>316</v>
      </c>
      <c r="C657">
        <v>12363</v>
      </c>
    </row>
    <row r="658" spans="1:3" hidden="1" x14ac:dyDescent="0.25">
      <c r="A658">
        <v>2018</v>
      </c>
      <c r="B658">
        <v>324</v>
      </c>
      <c r="C658">
        <v>12364</v>
      </c>
    </row>
    <row r="659" spans="1:3" hidden="1" x14ac:dyDescent="0.25">
      <c r="A659">
        <v>2018</v>
      </c>
      <c r="B659">
        <v>366</v>
      </c>
      <c r="C659">
        <v>12365</v>
      </c>
    </row>
    <row r="660" spans="1:3" hidden="1" x14ac:dyDescent="0.25">
      <c r="A660">
        <v>2018</v>
      </c>
      <c r="B660">
        <v>135</v>
      </c>
      <c r="C660">
        <v>12366</v>
      </c>
    </row>
    <row r="661" spans="1:3" hidden="1" x14ac:dyDescent="0.25">
      <c r="A661">
        <v>2018</v>
      </c>
      <c r="B661">
        <v>176</v>
      </c>
      <c r="C661">
        <v>12367</v>
      </c>
    </row>
    <row r="662" spans="1:3" hidden="1" x14ac:dyDescent="0.25">
      <c r="A662">
        <v>2018</v>
      </c>
      <c r="B662">
        <v>236</v>
      </c>
      <c r="C662">
        <v>12368</v>
      </c>
    </row>
    <row r="663" spans="1:3" hidden="1" x14ac:dyDescent="0.25">
      <c r="A663">
        <v>2018</v>
      </c>
      <c r="B663">
        <v>221</v>
      </c>
      <c r="C663">
        <v>12369</v>
      </c>
    </row>
    <row r="664" spans="1:3" hidden="1" x14ac:dyDescent="0.25">
      <c r="A664">
        <v>2018</v>
      </c>
      <c r="B664">
        <v>328</v>
      </c>
      <c r="C664">
        <v>12370</v>
      </c>
    </row>
    <row r="665" spans="1:3" hidden="1" x14ac:dyDescent="0.25">
      <c r="A665">
        <v>2018</v>
      </c>
      <c r="B665">
        <v>16</v>
      </c>
      <c r="C665">
        <v>12371</v>
      </c>
    </row>
    <row r="666" spans="1:3" hidden="1" x14ac:dyDescent="0.25">
      <c r="A666">
        <v>2018</v>
      </c>
      <c r="B666">
        <v>67</v>
      </c>
      <c r="C666">
        <v>12372</v>
      </c>
    </row>
    <row r="667" spans="1:3" hidden="1" x14ac:dyDescent="0.25">
      <c r="A667">
        <v>2018</v>
      </c>
      <c r="B667">
        <v>199</v>
      </c>
      <c r="C667">
        <v>12373</v>
      </c>
    </row>
    <row r="668" spans="1:3" hidden="1" x14ac:dyDescent="0.25">
      <c r="A668">
        <v>2018</v>
      </c>
      <c r="B668">
        <v>207</v>
      </c>
      <c r="C668">
        <v>12374</v>
      </c>
    </row>
    <row r="669" spans="1:3" hidden="1" x14ac:dyDescent="0.25">
      <c r="A669">
        <v>2018</v>
      </c>
      <c r="B669">
        <v>296</v>
      </c>
      <c r="C669">
        <v>12375</v>
      </c>
    </row>
    <row r="670" spans="1:3" hidden="1" x14ac:dyDescent="0.25">
      <c r="A670">
        <v>2018</v>
      </c>
      <c r="B670">
        <v>306</v>
      </c>
      <c r="C670">
        <v>12376</v>
      </c>
    </row>
    <row r="671" spans="1:3" hidden="1" x14ac:dyDescent="0.25">
      <c r="A671">
        <v>2018</v>
      </c>
      <c r="B671">
        <v>130</v>
      </c>
      <c r="C671">
        <v>12377</v>
      </c>
    </row>
    <row r="672" spans="1:3" hidden="1" x14ac:dyDescent="0.25">
      <c r="A672">
        <v>2018</v>
      </c>
      <c r="B672">
        <v>147</v>
      </c>
      <c r="C672">
        <v>12378</v>
      </c>
    </row>
    <row r="673" spans="1:7" hidden="1" x14ac:dyDescent="0.25">
      <c r="A673">
        <v>2018</v>
      </c>
      <c r="B673">
        <v>153</v>
      </c>
      <c r="C673">
        <v>12379</v>
      </c>
    </row>
    <row r="674" spans="1:7" x14ac:dyDescent="0.25">
      <c r="A674">
        <v>2018</v>
      </c>
      <c r="B674">
        <v>154</v>
      </c>
    </row>
    <row r="675" spans="1:7" x14ac:dyDescent="0.25">
      <c r="A675">
        <v>2018</v>
      </c>
      <c r="B675">
        <v>185</v>
      </c>
    </row>
    <row r="676" spans="1:7" x14ac:dyDescent="0.25">
      <c r="A676">
        <v>2018</v>
      </c>
      <c r="B676">
        <v>186</v>
      </c>
    </row>
    <row r="677" spans="1:7" ht="15.75" thickBot="1" x14ac:dyDescent="0.3">
      <c r="A677">
        <v>2018</v>
      </c>
      <c r="B677">
        <v>197</v>
      </c>
    </row>
    <row r="678" spans="1:7" ht="15.75" thickBot="1" x14ac:dyDescent="0.3">
      <c r="A678">
        <v>2018</v>
      </c>
      <c r="B678">
        <v>59</v>
      </c>
      <c r="C678" s="5" t="s">
        <v>95</v>
      </c>
      <c r="D678" s="6"/>
      <c r="E678" s="6"/>
      <c r="F678" s="6"/>
      <c r="G678" s="7"/>
    </row>
    <row r="679" spans="1:7" x14ac:dyDescent="0.25">
      <c r="A679">
        <v>2018</v>
      </c>
      <c r="B679">
        <v>432</v>
      </c>
    </row>
    <row r="680" spans="1:7" x14ac:dyDescent="0.25">
      <c r="A680">
        <v>2018</v>
      </c>
      <c r="B680">
        <v>433</v>
      </c>
    </row>
    <row r="681" spans="1:7" x14ac:dyDescent="0.25">
      <c r="A681">
        <v>2018</v>
      </c>
      <c r="B681">
        <v>26</v>
      </c>
    </row>
    <row r="682" spans="1:7" x14ac:dyDescent="0.25">
      <c r="A682">
        <v>2018</v>
      </c>
      <c r="B682">
        <v>34</v>
      </c>
    </row>
    <row r="683" spans="1:7" x14ac:dyDescent="0.25">
      <c r="A683">
        <v>2018</v>
      </c>
      <c r="B683">
        <v>52</v>
      </c>
    </row>
    <row r="684" spans="1:7" x14ac:dyDescent="0.25">
      <c r="A684">
        <v>2018</v>
      </c>
      <c r="B684">
        <v>63</v>
      </c>
    </row>
    <row r="685" spans="1:7" x14ac:dyDescent="0.25">
      <c r="A685">
        <v>2018</v>
      </c>
      <c r="B685">
        <v>184</v>
      </c>
    </row>
    <row r="686" spans="1:7" x14ac:dyDescent="0.25">
      <c r="A686">
        <v>2018</v>
      </c>
      <c r="B686">
        <v>329</v>
      </c>
    </row>
    <row r="687" spans="1:7" x14ac:dyDescent="0.25">
      <c r="A687">
        <v>2018</v>
      </c>
      <c r="B687">
        <v>223</v>
      </c>
    </row>
    <row r="688" spans="1:7" x14ac:dyDescent="0.25">
      <c r="A688">
        <v>2018</v>
      </c>
      <c r="B688">
        <v>180</v>
      </c>
    </row>
    <row r="689" spans="1:2" x14ac:dyDescent="0.25">
      <c r="A689">
        <v>2018</v>
      </c>
      <c r="B689">
        <v>420</v>
      </c>
    </row>
    <row r="690" spans="1:2" x14ac:dyDescent="0.25">
      <c r="A690">
        <v>2018</v>
      </c>
      <c r="B690">
        <v>429</v>
      </c>
    </row>
    <row r="691" spans="1:2" x14ac:dyDescent="0.25">
      <c r="A691">
        <v>2018</v>
      </c>
      <c r="B691">
        <v>152</v>
      </c>
    </row>
    <row r="692" spans="1:2" x14ac:dyDescent="0.25">
      <c r="A692">
        <v>2018</v>
      </c>
      <c r="B692">
        <v>1</v>
      </c>
    </row>
    <row r="693" spans="1:2" x14ac:dyDescent="0.25">
      <c r="A693">
        <v>2018</v>
      </c>
      <c r="B693">
        <v>8</v>
      </c>
    </row>
    <row r="694" spans="1:2" x14ac:dyDescent="0.25">
      <c r="A694">
        <v>2018</v>
      </c>
      <c r="B694">
        <v>123</v>
      </c>
    </row>
    <row r="695" spans="1:2" x14ac:dyDescent="0.25">
      <c r="A695">
        <v>2018</v>
      </c>
      <c r="B695">
        <v>126</v>
      </c>
    </row>
    <row r="696" spans="1:2" x14ac:dyDescent="0.25">
      <c r="A696">
        <v>2018</v>
      </c>
      <c r="B696">
        <v>133</v>
      </c>
    </row>
    <row r="697" spans="1:2" x14ac:dyDescent="0.25">
      <c r="A697">
        <v>2018</v>
      </c>
      <c r="B697">
        <v>169</v>
      </c>
    </row>
    <row r="698" spans="1:2" x14ac:dyDescent="0.25">
      <c r="A698">
        <v>2018</v>
      </c>
      <c r="B698">
        <v>177</v>
      </c>
    </row>
    <row r="699" spans="1:2" x14ac:dyDescent="0.25">
      <c r="A699">
        <v>2018</v>
      </c>
      <c r="B699">
        <v>159</v>
      </c>
    </row>
    <row r="700" spans="1:2" x14ac:dyDescent="0.25">
      <c r="A700">
        <v>2018</v>
      </c>
      <c r="B700">
        <v>182</v>
      </c>
    </row>
    <row r="701" spans="1:2" x14ac:dyDescent="0.25">
      <c r="A701">
        <v>2018</v>
      </c>
      <c r="B701">
        <v>196</v>
      </c>
    </row>
    <row r="702" spans="1:2" x14ac:dyDescent="0.25">
      <c r="A702">
        <v>2018</v>
      </c>
      <c r="B702">
        <v>5</v>
      </c>
    </row>
    <row r="703" spans="1:2" x14ac:dyDescent="0.25">
      <c r="A703">
        <v>2018</v>
      </c>
      <c r="B703">
        <v>87</v>
      </c>
    </row>
    <row r="704" spans="1:2" x14ac:dyDescent="0.25">
      <c r="A704">
        <v>2018</v>
      </c>
      <c r="B704">
        <v>389</v>
      </c>
    </row>
    <row r="705" spans="1:2" x14ac:dyDescent="0.25">
      <c r="A705">
        <v>2018</v>
      </c>
      <c r="B705">
        <v>193</v>
      </c>
    </row>
    <row r="706" spans="1:2" x14ac:dyDescent="0.25">
      <c r="A706">
        <v>2018</v>
      </c>
      <c r="B706">
        <v>247</v>
      </c>
    </row>
    <row r="707" spans="1:2" x14ac:dyDescent="0.25">
      <c r="A707">
        <v>2018</v>
      </c>
      <c r="B707">
        <v>314</v>
      </c>
    </row>
    <row r="708" spans="1:2" x14ac:dyDescent="0.25">
      <c r="A708">
        <v>2018</v>
      </c>
      <c r="B708">
        <v>315</v>
      </c>
    </row>
    <row r="709" spans="1:2" x14ac:dyDescent="0.25">
      <c r="A709">
        <v>2018</v>
      </c>
      <c r="B709">
        <v>669</v>
      </c>
    </row>
    <row r="710" spans="1:2" x14ac:dyDescent="0.25">
      <c r="A710">
        <v>2018</v>
      </c>
      <c r="B710">
        <v>338</v>
      </c>
    </row>
    <row r="711" spans="1:2" x14ac:dyDescent="0.25">
      <c r="A711">
        <v>2018</v>
      </c>
      <c r="B711">
        <v>392</v>
      </c>
    </row>
    <row r="712" spans="1:2" x14ac:dyDescent="0.25">
      <c r="A712">
        <v>2018</v>
      </c>
      <c r="B712">
        <v>567</v>
      </c>
    </row>
    <row r="713" spans="1:2" x14ac:dyDescent="0.25">
      <c r="A713">
        <v>2018</v>
      </c>
      <c r="B713">
        <v>568</v>
      </c>
    </row>
    <row r="714" spans="1:2" x14ac:dyDescent="0.25">
      <c r="A714">
        <v>2018</v>
      </c>
      <c r="B714">
        <v>422</v>
      </c>
    </row>
    <row r="715" spans="1:2" x14ac:dyDescent="0.25">
      <c r="A715">
        <v>2018</v>
      </c>
      <c r="B715">
        <v>438</v>
      </c>
    </row>
    <row r="716" spans="1:2" x14ac:dyDescent="0.25">
      <c r="A716">
        <v>2018</v>
      </c>
      <c r="B716">
        <v>381</v>
      </c>
    </row>
    <row r="717" spans="1:2" x14ac:dyDescent="0.25">
      <c r="A717">
        <v>2018</v>
      </c>
      <c r="B717">
        <v>409</v>
      </c>
    </row>
    <row r="718" spans="1:2" x14ac:dyDescent="0.25">
      <c r="A718">
        <v>2018</v>
      </c>
      <c r="B718">
        <v>425</v>
      </c>
    </row>
    <row r="719" spans="1:2" x14ac:dyDescent="0.25">
      <c r="A719">
        <v>2018</v>
      </c>
      <c r="B719">
        <v>259</v>
      </c>
    </row>
    <row r="720" spans="1:2" x14ac:dyDescent="0.25">
      <c r="A720">
        <v>2018</v>
      </c>
      <c r="B720">
        <v>282</v>
      </c>
    </row>
    <row r="721" spans="1:2" x14ac:dyDescent="0.25">
      <c r="A721">
        <v>2018</v>
      </c>
      <c r="B721">
        <v>353</v>
      </c>
    </row>
    <row r="722" spans="1:2" x14ac:dyDescent="0.25">
      <c r="A722">
        <v>2018</v>
      </c>
      <c r="B722">
        <v>2</v>
      </c>
    </row>
    <row r="723" spans="1:2" x14ac:dyDescent="0.25">
      <c r="A723">
        <v>2018</v>
      </c>
      <c r="B723">
        <v>40</v>
      </c>
    </row>
    <row r="724" spans="1:2" x14ac:dyDescent="0.25">
      <c r="A724">
        <v>2018</v>
      </c>
      <c r="B724">
        <v>271</v>
      </c>
    </row>
    <row r="725" spans="1:2" x14ac:dyDescent="0.25">
      <c r="A725">
        <v>2018</v>
      </c>
      <c r="B725">
        <v>293</v>
      </c>
    </row>
    <row r="726" spans="1:2" x14ac:dyDescent="0.25">
      <c r="A726">
        <v>2018</v>
      </c>
      <c r="B726">
        <v>569</v>
      </c>
    </row>
    <row r="727" spans="1:2" x14ac:dyDescent="0.25">
      <c r="A727">
        <v>2018</v>
      </c>
      <c r="B727">
        <v>570</v>
      </c>
    </row>
    <row r="728" spans="1:2" x14ac:dyDescent="0.25">
      <c r="A728">
        <v>2018</v>
      </c>
      <c r="B728">
        <v>571</v>
      </c>
    </row>
    <row r="729" spans="1:2" x14ac:dyDescent="0.25">
      <c r="A729">
        <v>2018</v>
      </c>
      <c r="B729">
        <v>211</v>
      </c>
    </row>
    <row r="730" spans="1:2" x14ac:dyDescent="0.25">
      <c r="A730">
        <v>2018</v>
      </c>
      <c r="B730">
        <v>265</v>
      </c>
    </row>
    <row r="731" spans="1:2" x14ac:dyDescent="0.25">
      <c r="A731">
        <v>2018</v>
      </c>
      <c r="B731">
        <v>276</v>
      </c>
    </row>
    <row r="732" spans="1:2" x14ac:dyDescent="0.25">
      <c r="A732">
        <v>2018</v>
      </c>
      <c r="B732">
        <v>394</v>
      </c>
    </row>
    <row r="733" spans="1:2" x14ac:dyDescent="0.25">
      <c r="A733">
        <v>2018</v>
      </c>
      <c r="B733">
        <v>395</v>
      </c>
    </row>
    <row r="734" spans="1:2" x14ac:dyDescent="0.25">
      <c r="A734">
        <v>2018</v>
      </c>
      <c r="B734">
        <v>12310</v>
      </c>
    </row>
    <row r="735" spans="1:2" x14ac:dyDescent="0.25">
      <c r="A735">
        <v>2018</v>
      </c>
      <c r="B735">
        <v>12331</v>
      </c>
    </row>
    <row r="736" spans="1:2" x14ac:dyDescent="0.25">
      <c r="A736">
        <v>2018</v>
      </c>
      <c r="B736">
        <v>12332</v>
      </c>
    </row>
    <row r="737" spans="1:2" x14ac:dyDescent="0.25">
      <c r="A737">
        <v>2018</v>
      </c>
      <c r="B737">
        <v>12333</v>
      </c>
    </row>
    <row r="738" spans="1:2" x14ac:dyDescent="0.25">
      <c r="A738">
        <v>2018</v>
      </c>
      <c r="B738">
        <v>12334</v>
      </c>
    </row>
    <row r="739" spans="1:2" x14ac:dyDescent="0.25">
      <c r="A739">
        <v>2018</v>
      </c>
      <c r="B739">
        <v>12335</v>
      </c>
    </row>
    <row r="740" spans="1:2" x14ac:dyDescent="0.25">
      <c r="A740">
        <v>2018</v>
      </c>
      <c r="B740">
        <v>12336</v>
      </c>
    </row>
    <row r="741" spans="1:2" x14ac:dyDescent="0.25">
      <c r="A741">
        <v>2018</v>
      </c>
      <c r="B741">
        <v>12337</v>
      </c>
    </row>
    <row r="742" spans="1:2" x14ac:dyDescent="0.25">
      <c r="A742">
        <v>2018</v>
      </c>
      <c r="B742">
        <v>12338</v>
      </c>
    </row>
    <row r="743" spans="1:2" x14ac:dyDescent="0.25">
      <c r="A743">
        <v>2018</v>
      </c>
      <c r="B743">
        <v>12339</v>
      </c>
    </row>
    <row r="744" spans="1:2" x14ac:dyDescent="0.25">
      <c r="A744">
        <v>2018</v>
      </c>
      <c r="B744">
        <v>12340</v>
      </c>
    </row>
    <row r="745" spans="1:2" x14ac:dyDescent="0.25">
      <c r="A745">
        <v>2018</v>
      </c>
      <c r="B745">
        <v>12341</v>
      </c>
    </row>
    <row r="746" spans="1:2" x14ac:dyDescent="0.25">
      <c r="A746">
        <v>2018</v>
      </c>
      <c r="B746">
        <v>12342</v>
      </c>
    </row>
    <row r="747" spans="1:2" x14ac:dyDescent="0.25">
      <c r="A747">
        <v>2018</v>
      </c>
      <c r="B747">
        <v>12343</v>
      </c>
    </row>
    <row r="748" spans="1:2" x14ac:dyDescent="0.25">
      <c r="A748">
        <v>2018</v>
      </c>
      <c r="B748">
        <v>12344</v>
      </c>
    </row>
    <row r="749" spans="1:2" x14ac:dyDescent="0.25">
      <c r="A749">
        <v>2018</v>
      </c>
      <c r="B749">
        <v>12345</v>
      </c>
    </row>
    <row r="750" spans="1:2" x14ac:dyDescent="0.25">
      <c r="A750">
        <v>2018</v>
      </c>
      <c r="B750">
        <v>12346</v>
      </c>
    </row>
    <row r="751" spans="1:2" x14ac:dyDescent="0.25">
      <c r="A751">
        <v>2018</v>
      </c>
      <c r="B751">
        <v>12347</v>
      </c>
    </row>
    <row r="752" spans="1:2" x14ac:dyDescent="0.25">
      <c r="A752">
        <v>2018</v>
      </c>
      <c r="B752">
        <v>12348</v>
      </c>
    </row>
    <row r="753" spans="1:2" x14ac:dyDescent="0.25">
      <c r="A753">
        <v>2018</v>
      </c>
      <c r="B753">
        <v>12349</v>
      </c>
    </row>
    <row r="754" spans="1:2" x14ac:dyDescent="0.25">
      <c r="A754">
        <v>2018</v>
      </c>
      <c r="B754">
        <v>12350</v>
      </c>
    </row>
    <row r="755" spans="1:2" x14ac:dyDescent="0.25">
      <c r="A755">
        <v>2018</v>
      </c>
      <c r="B755">
        <v>12351</v>
      </c>
    </row>
    <row r="756" spans="1:2" x14ac:dyDescent="0.25">
      <c r="A756">
        <v>2018</v>
      </c>
      <c r="B756">
        <v>12352</v>
      </c>
    </row>
    <row r="757" spans="1:2" x14ac:dyDescent="0.25">
      <c r="A757">
        <v>2018</v>
      </c>
      <c r="B757">
        <v>12353</v>
      </c>
    </row>
    <row r="758" spans="1:2" x14ac:dyDescent="0.25">
      <c r="A758">
        <v>2018</v>
      </c>
      <c r="B758">
        <v>12354</v>
      </c>
    </row>
    <row r="759" spans="1:2" x14ac:dyDescent="0.25">
      <c r="A759">
        <v>2018</v>
      </c>
      <c r="B759">
        <v>12355</v>
      </c>
    </row>
    <row r="760" spans="1:2" x14ac:dyDescent="0.25">
      <c r="A760">
        <v>2018</v>
      </c>
      <c r="B760">
        <v>12356</v>
      </c>
    </row>
    <row r="761" spans="1:2" x14ac:dyDescent="0.25">
      <c r="A761">
        <v>2018</v>
      </c>
      <c r="B761">
        <v>12357</v>
      </c>
    </row>
    <row r="762" spans="1:2" x14ac:dyDescent="0.25">
      <c r="A762">
        <v>2018</v>
      </c>
      <c r="B762">
        <v>12358</v>
      </c>
    </row>
    <row r="763" spans="1:2" x14ac:dyDescent="0.25">
      <c r="A763">
        <v>2018</v>
      </c>
      <c r="B763">
        <v>12359</v>
      </c>
    </row>
    <row r="764" spans="1:2" x14ac:dyDescent="0.25">
      <c r="A764">
        <v>2018</v>
      </c>
      <c r="B764">
        <v>12360</v>
      </c>
    </row>
    <row r="765" spans="1:2" x14ac:dyDescent="0.25">
      <c r="A765">
        <v>2018</v>
      </c>
      <c r="B765">
        <v>12361</v>
      </c>
    </row>
    <row r="766" spans="1:2" x14ac:dyDescent="0.25">
      <c r="A766">
        <v>2018</v>
      </c>
      <c r="B766">
        <v>12362</v>
      </c>
    </row>
    <row r="767" spans="1:2" x14ac:dyDescent="0.25">
      <c r="A767">
        <v>2018</v>
      </c>
      <c r="B767">
        <v>12363</v>
      </c>
    </row>
    <row r="768" spans="1:2" x14ac:dyDescent="0.25">
      <c r="A768">
        <v>2018</v>
      </c>
      <c r="B768">
        <v>12364</v>
      </c>
    </row>
    <row r="769" spans="1:2" x14ac:dyDescent="0.25">
      <c r="A769">
        <v>2018</v>
      </c>
      <c r="B769">
        <v>12365</v>
      </c>
    </row>
    <row r="770" spans="1:2" x14ac:dyDescent="0.25">
      <c r="A770">
        <v>2018</v>
      </c>
      <c r="B770">
        <v>12366</v>
      </c>
    </row>
    <row r="771" spans="1:2" x14ac:dyDescent="0.25">
      <c r="A771">
        <v>2018</v>
      </c>
      <c r="B771">
        <v>12367</v>
      </c>
    </row>
    <row r="772" spans="1:2" x14ac:dyDescent="0.25">
      <c r="A772">
        <v>2018</v>
      </c>
      <c r="B772">
        <v>12368</v>
      </c>
    </row>
    <row r="773" spans="1:2" x14ac:dyDescent="0.25">
      <c r="A773">
        <v>2018</v>
      </c>
      <c r="B773">
        <v>12369</v>
      </c>
    </row>
    <row r="774" spans="1:2" x14ac:dyDescent="0.25">
      <c r="A774">
        <v>2018</v>
      </c>
      <c r="B774">
        <v>12370</v>
      </c>
    </row>
    <row r="775" spans="1:2" x14ac:dyDescent="0.25">
      <c r="A775">
        <v>2018</v>
      </c>
      <c r="B775">
        <v>12371</v>
      </c>
    </row>
    <row r="776" spans="1:2" x14ac:dyDescent="0.25">
      <c r="A776">
        <v>2018</v>
      </c>
      <c r="B776">
        <v>12372</v>
      </c>
    </row>
    <row r="777" spans="1:2" x14ac:dyDescent="0.25">
      <c r="A777">
        <v>2018</v>
      </c>
      <c r="B777">
        <v>12373</v>
      </c>
    </row>
    <row r="778" spans="1:2" x14ac:dyDescent="0.25">
      <c r="A778">
        <v>2018</v>
      </c>
      <c r="B778">
        <v>12374</v>
      </c>
    </row>
    <row r="779" spans="1:2" x14ac:dyDescent="0.25">
      <c r="A779">
        <v>2018</v>
      </c>
      <c r="B779">
        <v>12375</v>
      </c>
    </row>
    <row r="780" spans="1:2" x14ac:dyDescent="0.25">
      <c r="A780">
        <v>2018</v>
      </c>
      <c r="B780">
        <v>12376</v>
      </c>
    </row>
    <row r="781" spans="1:2" x14ac:dyDescent="0.25">
      <c r="A781">
        <v>2018</v>
      </c>
      <c r="B781">
        <v>12377</v>
      </c>
    </row>
    <row r="782" spans="1:2" x14ac:dyDescent="0.25">
      <c r="A782">
        <v>2018</v>
      </c>
      <c r="B782">
        <v>12378</v>
      </c>
    </row>
    <row r="783" spans="1:2" x14ac:dyDescent="0.25">
      <c r="A783">
        <v>2018</v>
      </c>
      <c r="B783">
        <v>12379</v>
      </c>
    </row>
  </sheetData>
  <autoFilter ref="A1:C783">
    <filterColumn colId="2">
      <colorFilter dxfId="6"/>
    </filterColumn>
  </autoFilter>
  <conditionalFormatting sqref="B1:C1048576">
    <cfRule type="duplicateValues" dxfId="5" priority="2"/>
  </conditionalFormatting>
  <conditionalFormatting sqref="B1:C1048576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4"/>
  <sheetViews>
    <sheetView workbookViewId="0">
      <selection activeCell="M12" sqref="M12"/>
    </sheetView>
  </sheetViews>
  <sheetFormatPr defaultRowHeight="15" x14ac:dyDescent="0.25"/>
  <cols>
    <col min="1" max="1" width="14.42578125" style="20" customWidth="1"/>
    <col min="2" max="2" width="17.140625" style="20" customWidth="1"/>
    <col min="3" max="3" width="18" style="20" customWidth="1"/>
    <col min="4" max="4" width="25.140625" style="21" customWidth="1"/>
    <col min="5" max="5" width="11.7109375" customWidth="1"/>
  </cols>
  <sheetData>
    <row r="1" spans="1:4" ht="29.25" customHeight="1" x14ac:dyDescent="0.3">
      <c r="A1" s="22" t="s">
        <v>100</v>
      </c>
      <c r="B1" s="22">
        <v>2018</v>
      </c>
      <c r="C1" s="22">
        <v>2019</v>
      </c>
      <c r="D1" s="23" t="s">
        <v>101</v>
      </c>
    </row>
    <row r="2" spans="1:4" x14ac:dyDescent="0.25">
      <c r="A2" s="24">
        <v>1</v>
      </c>
      <c r="B2" s="24">
        <v>23013.601084548107</v>
      </c>
      <c r="C2" s="24">
        <v>23673.233800000002</v>
      </c>
      <c r="D2" s="25">
        <v>2.8662733529990159</v>
      </c>
    </row>
    <row r="3" spans="1:4" x14ac:dyDescent="0.25">
      <c r="A3" s="24">
        <v>2</v>
      </c>
      <c r="B3" s="24">
        <v>17694.666059405939</v>
      </c>
      <c r="C3" s="24">
        <v>17034.814799999996</v>
      </c>
      <c r="D3" s="25">
        <v>-3.7290969899665689</v>
      </c>
    </row>
    <row r="4" spans="1:4" x14ac:dyDescent="0.25">
      <c r="A4" s="24">
        <v>3</v>
      </c>
      <c r="B4" s="24">
        <v>51284.03889230769</v>
      </c>
      <c r="C4" s="24">
        <v>59898.154799999997</v>
      </c>
      <c r="D4" s="25">
        <v>16.796874999999996</v>
      </c>
    </row>
    <row r="5" spans="1:4" x14ac:dyDescent="0.25">
      <c r="A5" s="24">
        <v>4</v>
      </c>
      <c r="B5" s="24">
        <v>50940.035433070872</v>
      </c>
      <c r="C5" s="24">
        <v>49167.322200000002</v>
      </c>
      <c r="D5" s="25">
        <v>-3.4800000000000071</v>
      </c>
    </row>
    <row r="6" spans="1:4" x14ac:dyDescent="0.25">
      <c r="A6" s="24">
        <v>5</v>
      </c>
      <c r="B6" s="24">
        <v>50950.768199328108</v>
      </c>
      <c r="C6" s="24">
        <v>48621.017099999997</v>
      </c>
      <c r="D6" s="25">
        <v>-4.5725534308211531</v>
      </c>
    </row>
    <row r="7" spans="1:4" x14ac:dyDescent="0.25">
      <c r="A7" s="24">
        <v>6</v>
      </c>
      <c r="B7" s="24">
        <v>51125.767172675522</v>
      </c>
      <c r="C7" s="24">
        <v>48754.505399999995</v>
      </c>
      <c r="D7" s="25">
        <v>-4.6380952380952483</v>
      </c>
    </row>
    <row r="8" spans="1:4" x14ac:dyDescent="0.25">
      <c r="A8" s="24">
        <v>7</v>
      </c>
      <c r="B8" s="24">
        <v>50966.048611111109</v>
      </c>
      <c r="C8" s="24">
        <v>48642.944999999992</v>
      </c>
      <c r="D8" s="25">
        <v>-4.5581395348837326</v>
      </c>
    </row>
    <row r="9" spans="1:4" x14ac:dyDescent="0.25">
      <c r="A9" s="24">
        <v>8</v>
      </c>
      <c r="B9" s="24">
        <v>50453.711245634455</v>
      </c>
      <c r="C9" s="24">
        <v>51534.581200000001</v>
      </c>
      <c r="D9" s="25">
        <v>2.1423001949317828</v>
      </c>
    </row>
    <row r="10" spans="1:4" x14ac:dyDescent="0.25">
      <c r="A10" s="24">
        <v>9</v>
      </c>
      <c r="B10" s="24">
        <v>50694.353613365158</v>
      </c>
      <c r="C10" s="24">
        <v>58578.1158</v>
      </c>
      <c r="D10" s="25">
        <v>15.551558752997595</v>
      </c>
    </row>
    <row r="11" spans="1:4" x14ac:dyDescent="0.25">
      <c r="A11" s="24">
        <v>10</v>
      </c>
      <c r="B11" s="24">
        <v>50160.717751693002</v>
      </c>
      <c r="C11" s="24">
        <v>49548.400599999994</v>
      </c>
      <c r="D11" s="25">
        <v>-1.2207105064248052</v>
      </c>
    </row>
    <row r="12" spans="1:4" x14ac:dyDescent="0.25">
      <c r="A12" s="24">
        <v>11</v>
      </c>
      <c r="B12" s="24">
        <v>49177.611790878756</v>
      </c>
      <c r="C12" s="24">
        <v>46927.53</v>
      </c>
      <c r="D12" s="25">
        <v>-4.5754189944134147</v>
      </c>
    </row>
    <row r="13" spans="1:4" x14ac:dyDescent="0.25">
      <c r="A13" s="24">
        <v>12</v>
      </c>
      <c r="B13" s="24">
        <v>48773.105406844094</v>
      </c>
      <c r="C13" s="24">
        <v>50351.797299999991</v>
      </c>
      <c r="D13" s="25">
        <v>3.2368082368082458</v>
      </c>
    </row>
    <row r="14" spans="1:4" x14ac:dyDescent="0.25">
      <c r="A14" s="24">
        <v>13</v>
      </c>
      <c r="B14" s="24">
        <v>48775.551458515285</v>
      </c>
      <c r="C14" s="24">
        <v>46745.027399999999</v>
      </c>
      <c r="D14" s="25">
        <v>-4.162995594713661</v>
      </c>
    </row>
    <row r="15" spans="1:4" x14ac:dyDescent="0.25">
      <c r="A15" s="24">
        <v>14</v>
      </c>
      <c r="B15" s="24">
        <v>52898.747605633806</v>
      </c>
      <c r="C15" s="24">
        <v>61120.510499999997</v>
      </c>
      <c r="D15" s="25">
        <v>15.542452830188667</v>
      </c>
    </row>
    <row r="16" spans="1:4" x14ac:dyDescent="0.25">
      <c r="A16" s="24">
        <v>15</v>
      </c>
      <c r="B16" s="24">
        <v>47839.205680634208</v>
      </c>
      <c r="C16" s="24">
        <v>55265.439599999991</v>
      </c>
      <c r="D16" s="25">
        <v>15.523321956769022</v>
      </c>
    </row>
    <row r="17" spans="1:4" x14ac:dyDescent="0.25">
      <c r="A17" s="24">
        <v>16</v>
      </c>
      <c r="B17" s="24">
        <v>5555.0466906474821</v>
      </c>
      <c r="C17" s="24">
        <v>5302.7271000000001</v>
      </c>
      <c r="D17" s="25">
        <v>-4.5421686746987957</v>
      </c>
    </row>
    <row r="18" spans="1:4" x14ac:dyDescent="0.25">
      <c r="A18" s="24">
        <v>17</v>
      </c>
      <c r="B18" s="24">
        <v>5487.0417044334972</v>
      </c>
      <c r="C18" s="24">
        <v>5317.4672999999993</v>
      </c>
      <c r="D18" s="25">
        <v>-3.0904522613065391</v>
      </c>
    </row>
    <row r="19" spans="1:4" x14ac:dyDescent="0.25">
      <c r="A19" s="24">
        <v>18</v>
      </c>
      <c r="B19" s="24">
        <v>5398.6829399999997</v>
      </c>
      <c r="C19" s="24">
        <v>5154.5213999999996</v>
      </c>
      <c r="D19" s="25">
        <v>-4.5226130653266345</v>
      </c>
    </row>
    <row r="20" spans="1:4" x14ac:dyDescent="0.25">
      <c r="A20" s="24">
        <v>19</v>
      </c>
      <c r="B20" s="24">
        <v>17910</v>
      </c>
      <c r="C20" s="24">
        <v>21010.5</v>
      </c>
      <c r="D20" s="25">
        <v>17.311557788944725</v>
      </c>
    </row>
    <row r="21" spans="1:4" x14ac:dyDescent="0.25">
      <c r="A21" s="24">
        <v>20</v>
      </c>
      <c r="B21" s="24">
        <v>5296.8881860465108</v>
      </c>
      <c r="C21" s="24">
        <v>5144.2519999999995</v>
      </c>
      <c r="D21" s="25">
        <v>-2.881619937694698</v>
      </c>
    </row>
    <row r="22" spans="1:4" x14ac:dyDescent="0.25">
      <c r="A22" s="24">
        <v>21</v>
      </c>
      <c r="B22" s="24">
        <v>79560</v>
      </c>
      <c r="C22" s="24">
        <v>91908</v>
      </c>
      <c r="D22" s="25">
        <v>15.520361990950226</v>
      </c>
    </row>
    <row r="23" spans="1:4" x14ac:dyDescent="0.25">
      <c r="A23" s="24">
        <v>22</v>
      </c>
      <c r="B23" s="24">
        <v>4826.1428181818183</v>
      </c>
      <c r="C23" s="24">
        <v>4686.5739999999996</v>
      </c>
      <c r="D23" s="25">
        <v>-2.8919330289193397</v>
      </c>
    </row>
    <row r="24" spans="1:4" x14ac:dyDescent="0.25">
      <c r="A24" s="24">
        <v>23</v>
      </c>
      <c r="B24" s="24">
        <v>4732.3235798319329</v>
      </c>
      <c r="C24" s="24">
        <v>4893.4382999999998</v>
      </c>
      <c r="D24" s="25">
        <v>3.4045584045583981</v>
      </c>
    </row>
    <row r="25" spans="1:4" x14ac:dyDescent="0.25">
      <c r="A25" s="24">
        <v>24</v>
      </c>
      <c r="B25" s="24">
        <v>-26.722786516853933</v>
      </c>
      <c r="C25" s="24">
        <v>2299.0504000000001</v>
      </c>
      <c r="D25" s="25">
        <v>-8703.3333333333339</v>
      </c>
    </row>
    <row r="26" spans="1:4" x14ac:dyDescent="0.25">
      <c r="A26" s="24">
        <v>25</v>
      </c>
      <c r="B26" s="24">
        <v>2349.8247272727272</v>
      </c>
      <c r="C26" s="24">
        <v>2433.2289999999998</v>
      </c>
      <c r="D26" s="25">
        <v>3.5493827160493798</v>
      </c>
    </row>
    <row r="27" spans="1:4" x14ac:dyDescent="0.25">
      <c r="A27" s="24">
        <v>26</v>
      </c>
      <c r="B27" s="24">
        <v>2296.5035625</v>
      </c>
      <c r="C27" s="24">
        <v>2216.3081999999999</v>
      </c>
      <c r="D27" s="25">
        <v>-3.4920634920634965</v>
      </c>
    </row>
    <row r="28" spans="1:4" x14ac:dyDescent="0.25">
      <c r="A28" s="24">
        <v>27</v>
      </c>
      <c r="B28" s="24">
        <v>2033.2948163265305</v>
      </c>
      <c r="C28" s="24">
        <v>2013.8270999999997</v>
      </c>
      <c r="D28" s="25">
        <v>-0.95744680851064579</v>
      </c>
    </row>
    <row r="29" spans="1:4" x14ac:dyDescent="0.25">
      <c r="A29" s="24">
        <v>28</v>
      </c>
      <c r="B29" s="24">
        <v>18000</v>
      </c>
      <c r="C29" s="24">
        <v>21114</v>
      </c>
      <c r="D29" s="25">
        <v>17.3</v>
      </c>
    </row>
    <row r="30" spans="1:4" x14ac:dyDescent="0.25">
      <c r="A30" s="24">
        <v>29</v>
      </c>
      <c r="B30" s="24">
        <v>3909.0098181818175</v>
      </c>
      <c r="C30" s="24">
        <v>4022.4971999999998</v>
      </c>
      <c r="D30" s="25">
        <v>2.9032258064516245</v>
      </c>
    </row>
    <row r="31" spans="1:4" x14ac:dyDescent="0.25">
      <c r="A31" s="24">
        <v>30</v>
      </c>
      <c r="B31" s="24">
        <v>3527.2435714285716</v>
      </c>
      <c r="C31" s="24">
        <v>4368.3554999999997</v>
      </c>
      <c r="D31" s="25">
        <v>23.846153846153829</v>
      </c>
    </row>
    <row r="32" spans="1:4" x14ac:dyDescent="0.25">
      <c r="A32" s="24">
        <v>31</v>
      </c>
      <c r="B32" s="24">
        <v>3547.8719999999998</v>
      </c>
      <c r="C32" s="24">
        <v>3791.7882</v>
      </c>
      <c r="D32" s="25">
        <v>6.8750000000000027</v>
      </c>
    </row>
    <row r="33" spans="1:4" x14ac:dyDescent="0.25">
      <c r="A33" s="24">
        <v>32</v>
      </c>
      <c r="B33" s="24">
        <v>3528.2924571428575</v>
      </c>
      <c r="C33" s="24">
        <v>3784.3781999999997</v>
      </c>
      <c r="D33" s="25">
        <v>7.2580645161290098</v>
      </c>
    </row>
    <row r="34" spans="1:4" x14ac:dyDescent="0.25">
      <c r="A34" s="24">
        <v>33</v>
      </c>
      <c r="B34" s="24">
        <v>3535.6</v>
      </c>
      <c r="C34" s="24">
        <v>3778.6724999999997</v>
      </c>
      <c r="D34" s="25">
        <v>6.8749999999999938</v>
      </c>
    </row>
    <row r="35" spans="1:4" x14ac:dyDescent="0.25">
      <c r="A35" s="24">
        <v>34</v>
      </c>
      <c r="B35" s="24">
        <v>3796.6894137931031</v>
      </c>
      <c r="C35" s="24">
        <v>3670.1330999999996</v>
      </c>
      <c r="D35" s="25">
        <v>-3.3333333333333357</v>
      </c>
    </row>
    <row r="36" spans="1:4" x14ac:dyDescent="0.25">
      <c r="A36" s="24">
        <v>35</v>
      </c>
      <c r="B36" s="24">
        <v>3406.7647272727268</v>
      </c>
      <c r="C36" s="24">
        <v>3505.6707999999999</v>
      </c>
      <c r="D36" s="25">
        <v>2.9032258064516245</v>
      </c>
    </row>
    <row r="37" spans="1:4" x14ac:dyDescent="0.25">
      <c r="A37" s="24">
        <v>36</v>
      </c>
      <c r="B37" s="24">
        <v>3599.3751888268157</v>
      </c>
      <c r="C37" s="24">
        <v>3434.7572999999998</v>
      </c>
      <c r="D37" s="25">
        <v>-4.5735129068462488</v>
      </c>
    </row>
    <row r="38" spans="1:4" x14ac:dyDescent="0.25">
      <c r="A38" s="24">
        <v>37</v>
      </c>
      <c r="B38" s="24">
        <v>3418.2520952380951</v>
      </c>
      <c r="C38" s="24">
        <v>3528.3313999999996</v>
      </c>
      <c r="D38" s="25">
        <v>3.2203389830508398</v>
      </c>
    </row>
    <row r="39" spans="1:4" x14ac:dyDescent="0.25">
      <c r="A39" s="24">
        <v>38</v>
      </c>
      <c r="B39" s="24">
        <v>3312</v>
      </c>
      <c r="C39" s="24">
        <v>3408.6</v>
      </c>
      <c r="D39" s="25">
        <v>2.9166666666666639</v>
      </c>
    </row>
    <row r="40" spans="1:4" x14ac:dyDescent="0.25">
      <c r="A40" s="24">
        <v>39</v>
      </c>
      <c r="B40" s="24">
        <v>3486.2067370948375</v>
      </c>
      <c r="C40" s="24">
        <v>3561.4117999999999</v>
      </c>
      <c r="D40" s="25">
        <v>2.1572175311620501</v>
      </c>
    </row>
    <row r="41" spans="1:4" x14ac:dyDescent="0.25">
      <c r="A41" s="24">
        <v>40</v>
      </c>
      <c r="B41" s="24">
        <v>3072.961272727272</v>
      </c>
      <c r="C41" s="24">
        <v>3321.9770999999996</v>
      </c>
      <c r="D41" s="25">
        <v>8.1034482758620818</v>
      </c>
    </row>
    <row r="42" spans="1:4" x14ac:dyDescent="0.25">
      <c r="A42" s="24">
        <v>41</v>
      </c>
      <c r="B42" s="24">
        <v>3314.3050843373494</v>
      </c>
      <c r="C42" s="24">
        <v>3308.0120999999995</v>
      </c>
      <c r="D42" s="25">
        <v>-0.18987341772153521</v>
      </c>
    </row>
    <row r="43" spans="1:4" x14ac:dyDescent="0.25">
      <c r="A43" s="24">
        <v>42</v>
      </c>
      <c r="B43" s="24">
        <v>2753.1359999999995</v>
      </c>
      <c r="C43" s="24">
        <v>3158.4587999999999</v>
      </c>
      <c r="D43" s="25">
        <v>14.722222222222237</v>
      </c>
    </row>
    <row r="44" spans="1:4" x14ac:dyDescent="0.25">
      <c r="A44" s="24">
        <v>43</v>
      </c>
      <c r="B44" s="24">
        <v>2838.773090909091</v>
      </c>
      <c r="C44" s="24">
        <v>3284.1668</v>
      </c>
      <c r="D44" s="25">
        <v>15.689655172413788</v>
      </c>
    </row>
    <row r="45" spans="1:4" x14ac:dyDescent="0.25">
      <c r="A45" s="24">
        <v>44</v>
      </c>
      <c r="B45" s="24">
        <v>3177.223047619048</v>
      </c>
      <c r="C45" s="24">
        <v>3901.5221999999999</v>
      </c>
      <c r="D45" s="25">
        <v>22.796610169491505</v>
      </c>
    </row>
    <row r="46" spans="1:4" x14ac:dyDescent="0.25">
      <c r="A46" s="24">
        <v>45</v>
      </c>
      <c r="B46" s="24">
        <v>3179.7345762711861</v>
      </c>
      <c r="C46" s="24">
        <v>3922.6361999999995</v>
      </c>
      <c r="D46" s="25">
        <v>23.363636363636356</v>
      </c>
    </row>
    <row r="47" spans="1:4" x14ac:dyDescent="0.25">
      <c r="A47" s="24">
        <v>46</v>
      </c>
      <c r="B47" s="24">
        <v>79398</v>
      </c>
      <c r="C47" s="24">
        <v>91763.099999999991</v>
      </c>
      <c r="D47" s="25">
        <v>15.573566084788018</v>
      </c>
    </row>
    <row r="48" spans="1:4" x14ac:dyDescent="0.25">
      <c r="A48" s="24">
        <v>47</v>
      </c>
      <c r="B48" s="24">
        <v>2982.6892307692306</v>
      </c>
      <c r="C48" s="24">
        <v>3822.1031999999996</v>
      </c>
      <c r="D48" s="25">
        <v>28.142857142857139</v>
      </c>
    </row>
    <row r="49" spans="1:4" x14ac:dyDescent="0.25">
      <c r="A49" s="24">
        <v>48</v>
      </c>
      <c r="B49" s="24">
        <v>3257.1954041570439</v>
      </c>
      <c r="C49" s="24">
        <v>2999.6175000000003</v>
      </c>
      <c r="D49" s="25">
        <v>-7.9079659706109737</v>
      </c>
    </row>
    <row r="50" spans="1:4" x14ac:dyDescent="0.25">
      <c r="A50" s="24">
        <v>49</v>
      </c>
      <c r="B50" s="24">
        <v>3062.6202352941177</v>
      </c>
      <c r="C50" s="24">
        <v>3145.5661999999998</v>
      </c>
      <c r="D50" s="25">
        <v>2.7083333333333228</v>
      </c>
    </row>
    <row r="51" spans="1:4" x14ac:dyDescent="0.25">
      <c r="A51" s="24">
        <v>50</v>
      </c>
      <c r="B51" s="24">
        <v>3482.2947347447075</v>
      </c>
      <c r="C51" s="24">
        <v>3324.7415999999998</v>
      </c>
      <c r="D51" s="25">
        <v>-4.524405506883614</v>
      </c>
    </row>
    <row r="52" spans="1:4" x14ac:dyDescent="0.25">
      <c r="A52" s="24">
        <v>51</v>
      </c>
      <c r="B52" s="24">
        <v>2832.7594285714285</v>
      </c>
      <c r="C52" s="24">
        <v>2948.9751999999994</v>
      </c>
      <c r="D52" s="25">
        <v>4.1025641025640827</v>
      </c>
    </row>
    <row r="53" spans="1:4" x14ac:dyDescent="0.25">
      <c r="A53" s="24">
        <v>52</v>
      </c>
      <c r="B53" s="24">
        <v>2586.3771157894739</v>
      </c>
      <c r="C53" s="24">
        <v>2468.6073000000001</v>
      </c>
      <c r="D53" s="25">
        <v>-4.5534665099882528</v>
      </c>
    </row>
    <row r="54" spans="1:4" x14ac:dyDescent="0.25">
      <c r="A54" s="24">
        <v>53</v>
      </c>
      <c r="B54" s="24">
        <v>2769.9480498220641</v>
      </c>
      <c r="C54" s="24">
        <v>2643.9962999999998</v>
      </c>
      <c r="D54" s="25">
        <v>-4.547079856972597</v>
      </c>
    </row>
    <row r="55" spans="1:4" x14ac:dyDescent="0.25">
      <c r="A55" s="24">
        <v>54</v>
      </c>
      <c r="B55" s="24">
        <v>2736.8536038186157</v>
      </c>
      <c r="C55" s="24">
        <v>2658.3139999999999</v>
      </c>
      <c r="D55" s="25">
        <v>-2.8697042366107164</v>
      </c>
    </row>
    <row r="56" spans="1:4" x14ac:dyDescent="0.25">
      <c r="A56" s="24">
        <v>55</v>
      </c>
      <c r="B56" s="24">
        <v>2680.2860095693782</v>
      </c>
      <c r="C56" s="24">
        <v>2468.741</v>
      </c>
      <c r="D56" s="25">
        <v>-7.8926282051282106</v>
      </c>
    </row>
    <row r="57" spans="1:4" x14ac:dyDescent="0.25">
      <c r="A57" s="24">
        <v>56</v>
      </c>
      <c r="B57" s="24">
        <v>2423.7600000000002</v>
      </c>
      <c r="C57" s="24">
        <v>2710.5716000000002</v>
      </c>
      <c r="D57" s="25">
        <v>11.833333333333332</v>
      </c>
    </row>
    <row r="58" spans="1:4" x14ac:dyDescent="0.25">
      <c r="A58" s="24">
        <v>57</v>
      </c>
      <c r="B58" s="24">
        <v>2423.0039999999999</v>
      </c>
      <c r="C58" s="24">
        <v>3028.7549999999997</v>
      </c>
      <c r="D58" s="25">
        <v>24.999999999999993</v>
      </c>
    </row>
    <row r="59" spans="1:4" x14ac:dyDescent="0.25">
      <c r="A59" s="24">
        <v>58</v>
      </c>
      <c r="B59" s="24">
        <v>2718.833333333333</v>
      </c>
      <c r="C59" s="24">
        <v>2838.4619999999995</v>
      </c>
      <c r="D59" s="25">
        <v>4.3999999999999941</v>
      </c>
    </row>
    <row r="60" spans="1:4" x14ac:dyDescent="0.25">
      <c r="A60" s="24">
        <v>59</v>
      </c>
      <c r="B60" s="24">
        <v>2889.9274054054054</v>
      </c>
      <c r="C60" s="24">
        <v>2757.8537999999999</v>
      </c>
      <c r="D60" s="25">
        <v>-4.5701357466063381</v>
      </c>
    </row>
    <row r="61" spans="1:4" x14ac:dyDescent="0.25">
      <c r="A61" s="24">
        <v>60</v>
      </c>
      <c r="B61" s="24">
        <v>2219.2206666666666</v>
      </c>
      <c r="C61" s="24">
        <v>2313.9434999999999</v>
      </c>
      <c r="D61" s="25">
        <v>4.268292682926826</v>
      </c>
    </row>
    <row r="62" spans="1:4" x14ac:dyDescent="0.25">
      <c r="A62" s="24">
        <v>61</v>
      </c>
      <c r="B62" s="24">
        <v>2346.832060753341</v>
      </c>
      <c r="C62" s="24">
        <v>2240.3792999999996</v>
      </c>
      <c r="D62" s="25">
        <v>-4.5360195360195359</v>
      </c>
    </row>
    <row r="63" spans="1:4" x14ac:dyDescent="0.25">
      <c r="A63" s="24">
        <v>62</v>
      </c>
      <c r="B63" s="24">
        <v>2293.2021212121208</v>
      </c>
      <c r="C63" s="24">
        <v>2310.0993999999996</v>
      </c>
      <c r="D63" s="25">
        <v>0.73684210526315874</v>
      </c>
    </row>
    <row r="64" spans="1:4" x14ac:dyDescent="0.25">
      <c r="A64" s="24">
        <v>63</v>
      </c>
      <c r="B64" s="24">
        <v>2316.9028985507243</v>
      </c>
      <c r="C64" s="24">
        <v>2211.7424999999998</v>
      </c>
      <c r="D64" s="25">
        <v>-4.5388349514563053</v>
      </c>
    </row>
    <row r="65" spans="1:4" x14ac:dyDescent="0.25">
      <c r="A65" s="24">
        <v>64</v>
      </c>
      <c r="B65" s="24">
        <v>1836.2755102040817</v>
      </c>
      <c r="C65" s="24">
        <v>1932.85</v>
      </c>
      <c r="D65" s="25">
        <v>5.2592592592592515</v>
      </c>
    </row>
    <row r="66" spans="1:4" x14ac:dyDescent="0.25">
      <c r="A66" s="24">
        <v>65</v>
      </c>
      <c r="B66" s="24">
        <v>548.6449090909091</v>
      </c>
      <c r="C66" s="24">
        <v>1944.6413999999997</v>
      </c>
      <c r="D66" s="25">
        <v>254.44444444444443</v>
      </c>
    </row>
    <row r="67" spans="1:4" x14ac:dyDescent="0.25">
      <c r="A67" s="24">
        <v>66</v>
      </c>
      <c r="B67" s="24">
        <v>1944.3111428571426</v>
      </c>
      <c r="C67" s="24">
        <v>2231.7764999999999</v>
      </c>
      <c r="D67" s="25">
        <v>14.784946236559151</v>
      </c>
    </row>
    <row r="68" spans="1:4" x14ac:dyDescent="0.25">
      <c r="A68" s="24">
        <v>67</v>
      </c>
      <c r="B68" s="24">
        <v>2318.9470270270267</v>
      </c>
      <c r="C68" s="24">
        <v>2212.9679999999998</v>
      </c>
      <c r="D68" s="25">
        <v>-4.5701357466063284</v>
      </c>
    </row>
    <row r="69" spans="1:4" x14ac:dyDescent="0.25">
      <c r="A69" s="24">
        <v>68</v>
      </c>
      <c r="B69" s="24">
        <v>1626.4412727272729</v>
      </c>
      <c r="C69" s="24">
        <v>1789.0853999999999</v>
      </c>
      <c r="D69" s="25">
        <v>9.999999999999984</v>
      </c>
    </row>
    <row r="70" spans="1:4" x14ac:dyDescent="0.25">
      <c r="A70" s="24">
        <v>69</v>
      </c>
      <c r="B70" s="24">
        <v>1545.0936363636363</v>
      </c>
      <c r="C70" s="24">
        <v>1699.6029999999998</v>
      </c>
      <c r="D70" s="25">
        <v>9.9999999999999964</v>
      </c>
    </row>
    <row r="71" spans="1:4" x14ac:dyDescent="0.25">
      <c r="A71" s="24">
        <v>70</v>
      </c>
      <c r="B71" s="24">
        <v>1569.24</v>
      </c>
      <c r="C71" s="24">
        <v>1656.4199999999998</v>
      </c>
      <c r="D71" s="25">
        <v>5.5555555555555447</v>
      </c>
    </row>
    <row r="72" spans="1:4" x14ac:dyDescent="0.25">
      <c r="A72" s="24">
        <v>71</v>
      </c>
      <c r="B72" s="24">
        <v>1615.5395999999998</v>
      </c>
      <c r="C72" s="24">
        <v>1728.9107999999999</v>
      </c>
      <c r="D72" s="25">
        <v>7.017543859649126</v>
      </c>
    </row>
    <row r="73" spans="1:4" x14ac:dyDescent="0.25">
      <c r="A73" s="24">
        <v>72</v>
      </c>
      <c r="B73" s="24">
        <v>3960</v>
      </c>
      <c r="C73" s="24">
        <v>5009.3999999999996</v>
      </c>
      <c r="D73" s="25">
        <v>26.499999999999993</v>
      </c>
    </row>
    <row r="74" spans="1:4" x14ac:dyDescent="0.25">
      <c r="A74" s="24">
        <v>73</v>
      </c>
      <c r="B74" s="24">
        <v>1259.72</v>
      </c>
      <c r="C74" s="24">
        <v>1356.8983999999998</v>
      </c>
      <c r="D74" s="25">
        <v>7.7142857142856966</v>
      </c>
    </row>
    <row r="75" spans="1:4" x14ac:dyDescent="0.25">
      <c r="A75" s="24">
        <v>74</v>
      </c>
      <c r="B75" s="24">
        <v>1179.5418461538463</v>
      </c>
      <c r="C75" s="24">
        <v>1603.1045999999999</v>
      </c>
      <c r="D75" s="25">
        <v>35.909090909090878</v>
      </c>
    </row>
    <row r="76" spans="1:4" x14ac:dyDescent="0.25">
      <c r="A76" s="24">
        <v>75</v>
      </c>
      <c r="B76" s="24">
        <v>1452.8123076923077</v>
      </c>
      <c r="C76" s="24">
        <v>1537.9056</v>
      </c>
      <c r="D76" s="25">
        <v>5.8571428571428577</v>
      </c>
    </row>
    <row r="77" spans="1:4" x14ac:dyDescent="0.25">
      <c r="A77" s="24">
        <v>76</v>
      </c>
      <c r="B77" s="24">
        <v>1414.1454545454542</v>
      </c>
      <c r="C77" s="24">
        <v>1555.56</v>
      </c>
      <c r="D77" s="25">
        <v>10.000000000000025</v>
      </c>
    </row>
    <row r="78" spans="1:4" x14ac:dyDescent="0.25">
      <c r="A78" s="24">
        <v>77</v>
      </c>
      <c r="B78" s="24">
        <v>1399.9023529411766</v>
      </c>
      <c r="C78" s="24">
        <v>1533.6708000000001</v>
      </c>
      <c r="D78" s="25">
        <v>9.5555555555555571</v>
      </c>
    </row>
    <row r="79" spans="1:4" x14ac:dyDescent="0.25">
      <c r="A79" s="24">
        <v>78</v>
      </c>
      <c r="B79" s="24">
        <v>1509.3730588235292</v>
      </c>
      <c r="C79" s="24">
        <v>1557.5114999999998</v>
      </c>
      <c r="D79" s="25">
        <v>3.1893004115226402</v>
      </c>
    </row>
    <row r="80" spans="1:4" x14ac:dyDescent="0.25">
      <c r="A80" s="24">
        <v>79</v>
      </c>
      <c r="B80" s="24">
        <v>1378.4082352941177</v>
      </c>
      <c r="C80" s="24">
        <v>1588.2325999999998</v>
      </c>
      <c r="D80" s="25">
        <v>15.222222222222204</v>
      </c>
    </row>
    <row r="81" spans="1:4" x14ac:dyDescent="0.25">
      <c r="A81" s="24">
        <v>80</v>
      </c>
      <c r="B81" s="24">
        <v>1276.4304</v>
      </c>
      <c r="C81" s="24">
        <v>1747.4939999999999</v>
      </c>
      <c r="D81" s="25">
        <v>36.904761904761898</v>
      </c>
    </row>
    <row r="82" spans="1:4" x14ac:dyDescent="0.25">
      <c r="A82" s="24">
        <v>81</v>
      </c>
      <c r="B82" s="24">
        <v>1194.6479999999999</v>
      </c>
      <c r="C82" s="24">
        <v>1418.6444999999999</v>
      </c>
      <c r="D82" s="25">
        <v>18.75</v>
      </c>
    </row>
    <row r="83" spans="1:4" x14ac:dyDescent="0.25">
      <c r="A83" s="24">
        <v>82</v>
      </c>
      <c r="B83" s="24">
        <v>1395.6332727272727</v>
      </c>
      <c r="C83" s="24">
        <v>1413.3556000000001</v>
      </c>
      <c r="D83" s="25">
        <v>1.2698412698412789</v>
      </c>
    </row>
    <row r="84" spans="1:4" x14ac:dyDescent="0.25">
      <c r="A84" s="24">
        <v>83</v>
      </c>
      <c r="B84" s="24">
        <v>1164.4505217391304</v>
      </c>
      <c r="C84" s="24">
        <v>1339.1180999999999</v>
      </c>
      <c r="D84" s="25">
        <v>14.999999999999993</v>
      </c>
    </row>
    <row r="85" spans="1:4" x14ac:dyDescent="0.25">
      <c r="A85" s="24">
        <v>84</v>
      </c>
      <c r="B85" s="24">
        <v>1423.8731351351353</v>
      </c>
      <c r="C85" s="24">
        <v>1382.6387999999999</v>
      </c>
      <c r="D85" s="25">
        <v>-2.895927601809968</v>
      </c>
    </row>
    <row r="86" spans="1:4" x14ac:dyDescent="0.25">
      <c r="A86" s="24">
        <v>85</v>
      </c>
      <c r="B86" s="24">
        <v>959.7538461538461</v>
      </c>
      <c r="C86" s="24">
        <v>1292.24</v>
      </c>
      <c r="D86" s="25">
        <v>34.642857142857153</v>
      </c>
    </row>
    <row r="87" spans="1:4" x14ac:dyDescent="0.25">
      <c r="A87" s="24">
        <v>86</v>
      </c>
      <c r="B87" s="24">
        <v>1573.5202857142856</v>
      </c>
      <c r="C87" s="24">
        <v>1681.1821999999997</v>
      </c>
      <c r="D87" s="25">
        <v>6.8421052631578867</v>
      </c>
    </row>
    <row r="88" spans="1:4" x14ac:dyDescent="0.25">
      <c r="A88" s="24">
        <v>87</v>
      </c>
      <c r="B88" s="24">
        <v>1130.6978181818181</v>
      </c>
      <c r="C88" s="24">
        <v>1158.4110000000001</v>
      </c>
      <c r="D88" s="25">
        <v>2.4509803921568758</v>
      </c>
    </row>
    <row r="89" spans="1:4" x14ac:dyDescent="0.25">
      <c r="A89" s="24">
        <v>88</v>
      </c>
      <c r="B89" s="24">
        <v>4862.4601395348836</v>
      </c>
      <c r="C89" s="24">
        <v>5093.1153000000004</v>
      </c>
      <c r="D89" s="25">
        <v>4.7435897435897534</v>
      </c>
    </row>
    <row r="90" spans="1:4" x14ac:dyDescent="0.25">
      <c r="A90" s="24">
        <v>89</v>
      </c>
      <c r="B90" s="24">
        <v>4948.9603448275857</v>
      </c>
      <c r="C90" s="24">
        <v>6112.8824999999997</v>
      </c>
      <c r="D90" s="25">
        <v>23.518518518518526</v>
      </c>
    </row>
    <row r="91" spans="1:4" x14ac:dyDescent="0.25">
      <c r="A91" s="24">
        <v>90</v>
      </c>
      <c r="B91" s="24">
        <v>5044.4430000000002</v>
      </c>
      <c r="C91" s="24">
        <v>5221.4409999999998</v>
      </c>
      <c r="D91" s="25">
        <v>3.5087719298245532</v>
      </c>
    </row>
    <row r="92" spans="1:4" x14ac:dyDescent="0.25">
      <c r="A92" s="24">
        <v>91</v>
      </c>
      <c r="B92" s="24">
        <v>4513.5305999999991</v>
      </c>
      <c r="C92" s="24">
        <v>5767.2890999999991</v>
      </c>
      <c r="D92" s="25">
        <v>27.777777777777782</v>
      </c>
    </row>
    <row r="93" spans="1:4" x14ac:dyDescent="0.25">
      <c r="A93" s="24">
        <v>92</v>
      </c>
      <c r="B93" s="24">
        <v>3813.8281578947363</v>
      </c>
      <c r="C93" s="24">
        <v>4830.8489999999993</v>
      </c>
      <c r="D93" s="25">
        <v>26.666666666666668</v>
      </c>
    </row>
    <row r="94" spans="1:4" x14ac:dyDescent="0.25">
      <c r="A94" s="24">
        <v>93</v>
      </c>
      <c r="B94" s="24">
        <v>4633.6467272727277</v>
      </c>
      <c r="C94" s="24">
        <v>5746.6305000000002</v>
      </c>
      <c r="D94" s="25">
        <v>24.019607843137248</v>
      </c>
    </row>
    <row r="95" spans="1:4" x14ac:dyDescent="0.25">
      <c r="A95" s="24">
        <v>94</v>
      </c>
      <c r="B95" s="24">
        <v>4281.5417142857132</v>
      </c>
      <c r="C95" s="24">
        <v>5744.4017999999987</v>
      </c>
      <c r="D95" s="25">
        <v>34.166666666666671</v>
      </c>
    </row>
    <row r="96" spans="1:4" x14ac:dyDescent="0.25">
      <c r="A96" s="24">
        <v>95</v>
      </c>
      <c r="B96" s="24">
        <v>4817.6196923076914</v>
      </c>
      <c r="C96" s="24">
        <v>5045.1183999999994</v>
      </c>
      <c r="D96" s="25">
        <v>4.7222222222222303</v>
      </c>
    </row>
    <row r="97" spans="1:4" x14ac:dyDescent="0.25">
      <c r="A97" s="24">
        <v>96</v>
      </c>
      <c r="B97" s="24">
        <v>4957.0099199999995</v>
      </c>
      <c r="C97" s="24">
        <v>5077.4928</v>
      </c>
      <c r="D97" s="25">
        <v>2.4305555555555656</v>
      </c>
    </row>
    <row r="98" spans="1:4" x14ac:dyDescent="0.25">
      <c r="A98" s="24">
        <v>97</v>
      </c>
      <c r="B98" s="24">
        <v>4384.8</v>
      </c>
      <c r="C98" s="24">
        <v>5602.7999999999993</v>
      </c>
      <c r="D98" s="25">
        <v>27.777777777777757</v>
      </c>
    </row>
    <row r="99" spans="1:4" x14ac:dyDescent="0.25">
      <c r="A99" s="24">
        <v>98</v>
      </c>
      <c r="B99" s="24">
        <v>4164.9784615384615</v>
      </c>
      <c r="C99" s="24">
        <v>4898.8079999999991</v>
      </c>
      <c r="D99" s="25">
        <v>17.619047619047599</v>
      </c>
    </row>
    <row r="100" spans="1:4" x14ac:dyDescent="0.25">
      <c r="A100" s="24">
        <v>99</v>
      </c>
      <c r="B100" s="24">
        <v>4901.643191489361</v>
      </c>
      <c r="C100" s="24">
        <v>4948.8441999999995</v>
      </c>
      <c r="D100" s="25">
        <v>0.96296296296296779</v>
      </c>
    </row>
    <row r="101" spans="1:4" x14ac:dyDescent="0.25">
      <c r="A101" s="24">
        <v>100</v>
      </c>
      <c r="B101" s="24">
        <v>4337.8956923076921</v>
      </c>
      <c r="C101" s="24">
        <v>4699.3870000000006</v>
      </c>
      <c r="D101" s="25">
        <v>8.3333333333333517</v>
      </c>
    </row>
    <row r="102" spans="1:4" x14ac:dyDescent="0.25">
      <c r="A102" s="24">
        <v>101</v>
      </c>
      <c r="B102" s="24">
        <v>4863.7718181818182</v>
      </c>
      <c r="C102" s="24">
        <v>5859.686999999999</v>
      </c>
      <c r="D102" s="25">
        <v>20.476190476190457</v>
      </c>
    </row>
    <row r="103" spans="1:4" x14ac:dyDescent="0.25">
      <c r="A103" s="24">
        <v>102</v>
      </c>
      <c r="B103" s="24">
        <v>4590.1712093023261</v>
      </c>
      <c r="C103" s="24">
        <v>4892.2593999999999</v>
      </c>
      <c r="D103" s="25">
        <v>6.5811965811965667</v>
      </c>
    </row>
    <row r="104" spans="1:4" x14ac:dyDescent="0.25">
      <c r="A104" s="24">
        <v>103</v>
      </c>
      <c r="B104" s="24">
        <v>4834.3508181818179</v>
      </c>
      <c r="C104" s="24">
        <v>4980.1486999999997</v>
      </c>
      <c r="D104" s="25">
        <v>3.0158730158730167</v>
      </c>
    </row>
    <row r="105" spans="1:4" x14ac:dyDescent="0.25">
      <c r="A105" s="24">
        <v>104</v>
      </c>
      <c r="B105" s="24">
        <v>4395.1503636363632</v>
      </c>
      <c r="C105" s="24">
        <v>4834.665399999999</v>
      </c>
      <c r="D105" s="25">
        <v>9.9999999999999876</v>
      </c>
    </row>
    <row r="106" spans="1:4" x14ac:dyDescent="0.25">
      <c r="A106" s="24">
        <v>105</v>
      </c>
      <c r="B106" s="24">
        <v>4777.6287469879517</v>
      </c>
      <c r="C106" s="24">
        <v>4768.5572999999995</v>
      </c>
      <c r="D106" s="25">
        <v>-0.18987341772152691</v>
      </c>
    </row>
    <row r="107" spans="1:4" x14ac:dyDescent="0.25">
      <c r="A107" s="24">
        <v>106</v>
      </c>
      <c r="B107" s="24">
        <v>4440.5108571428564</v>
      </c>
      <c r="C107" s="24">
        <v>5765.5019999999995</v>
      </c>
      <c r="D107" s="25">
        <v>29.838709677419367</v>
      </c>
    </row>
    <row r="108" spans="1:4" x14ac:dyDescent="0.25">
      <c r="A108" s="24">
        <v>107</v>
      </c>
      <c r="B108" s="24">
        <v>4770.8725116279065</v>
      </c>
      <c r="C108" s="24">
        <v>4586.6315000000004</v>
      </c>
      <c r="D108" s="25">
        <v>-3.8617886178861611</v>
      </c>
    </row>
    <row r="109" spans="1:4" x14ac:dyDescent="0.25">
      <c r="A109" s="24">
        <v>108</v>
      </c>
      <c r="B109" s="24">
        <v>4787.9139759036143</v>
      </c>
      <c r="C109" s="24">
        <v>5784.8909999999996</v>
      </c>
      <c r="D109" s="25">
        <v>20.822784810126578</v>
      </c>
    </row>
    <row r="110" spans="1:4" x14ac:dyDescent="0.25">
      <c r="A110" s="24">
        <v>109</v>
      </c>
      <c r="B110" s="24">
        <v>4638.4855932203382</v>
      </c>
      <c r="C110" s="24">
        <v>5722.2044999999989</v>
      </c>
      <c r="D110" s="25">
        <v>23.363636363636363</v>
      </c>
    </row>
    <row r="111" spans="1:4" x14ac:dyDescent="0.25">
      <c r="A111" s="24">
        <v>110</v>
      </c>
      <c r="B111" s="24">
        <v>4717.148926829268</v>
      </c>
      <c r="C111" s="24">
        <v>5702.9120999999996</v>
      </c>
      <c r="D111" s="25">
        <v>20.897435897435894</v>
      </c>
    </row>
    <row r="112" spans="1:4" x14ac:dyDescent="0.25">
      <c r="A112" s="24">
        <v>111</v>
      </c>
      <c r="B112" s="24">
        <v>4447.4930769230759</v>
      </c>
      <c r="C112" s="24">
        <v>4542.7965000000004</v>
      </c>
      <c r="D112" s="25">
        <v>2.1428571428571743</v>
      </c>
    </row>
    <row r="113" spans="1:4" x14ac:dyDescent="0.25">
      <c r="A113" s="24">
        <v>112</v>
      </c>
      <c r="B113" s="24">
        <v>5501.9464285714294</v>
      </c>
      <c r="C113" s="24">
        <v>4721.0249999999996</v>
      </c>
      <c r="D113" s="25">
        <v>-14.193548387096794</v>
      </c>
    </row>
    <row r="114" spans="1:4" x14ac:dyDescent="0.25">
      <c r="A114" s="24">
        <v>113</v>
      </c>
      <c r="B114" s="24">
        <v>4575.0035999999991</v>
      </c>
      <c r="C114" s="24">
        <v>4558.4274999999998</v>
      </c>
      <c r="D114" s="25">
        <v>-0.36231884057969521</v>
      </c>
    </row>
    <row r="115" spans="1:4" x14ac:dyDescent="0.25">
      <c r="A115" s="24">
        <v>114</v>
      </c>
      <c r="B115" s="24">
        <v>4357.7142857142853</v>
      </c>
      <c r="C115" s="24">
        <v>5658</v>
      </c>
      <c r="D115" s="25">
        <v>29.838709677419367</v>
      </c>
    </row>
    <row r="116" spans="1:4" x14ac:dyDescent="0.25">
      <c r="A116" s="24">
        <v>115</v>
      </c>
      <c r="B116" s="24">
        <v>4720.866</v>
      </c>
      <c r="C116" s="24">
        <v>4885.8425000000007</v>
      </c>
      <c r="D116" s="25">
        <v>3.4946236559139927</v>
      </c>
    </row>
    <row r="117" spans="1:4" x14ac:dyDescent="0.25">
      <c r="A117" s="24">
        <v>116</v>
      </c>
      <c r="B117" s="24">
        <v>4635.9337500000001</v>
      </c>
      <c r="C117" s="24">
        <v>6092.9414999999999</v>
      </c>
      <c r="D117" s="25">
        <v>31.42857142857142</v>
      </c>
    </row>
    <row r="118" spans="1:4" x14ac:dyDescent="0.25">
      <c r="A118" s="24">
        <v>117</v>
      </c>
      <c r="B118" s="24">
        <v>557.92421052631573</v>
      </c>
      <c r="C118" s="24">
        <v>5123.6039999999994</v>
      </c>
      <c r="D118" s="25">
        <v>818.33333333333337</v>
      </c>
    </row>
    <row r="119" spans="1:4" x14ac:dyDescent="0.25">
      <c r="A119" s="24">
        <v>118</v>
      </c>
      <c r="B119" s="24">
        <v>4889.7304615384619</v>
      </c>
      <c r="C119" s="24">
        <v>4855.7740000000003</v>
      </c>
      <c r="D119" s="25">
        <v>-0.69444444444444475</v>
      </c>
    </row>
    <row r="120" spans="1:4" x14ac:dyDescent="0.25">
      <c r="A120" s="24">
        <v>119</v>
      </c>
      <c r="B120" s="24">
        <v>4866.3665217391299</v>
      </c>
      <c r="C120" s="24">
        <v>4885.6774999999998</v>
      </c>
      <c r="D120" s="25">
        <v>0.39682539682540352</v>
      </c>
    </row>
    <row r="121" spans="1:4" x14ac:dyDescent="0.25">
      <c r="A121" s="24">
        <v>120</v>
      </c>
      <c r="B121" s="24">
        <v>4496.2777777777783</v>
      </c>
      <c r="C121" s="24">
        <v>4936.9130000000005</v>
      </c>
      <c r="D121" s="25">
        <v>9.7999999999999989</v>
      </c>
    </row>
    <row r="122" spans="1:4" x14ac:dyDescent="0.25">
      <c r="A122" s="24">
        <v>121</v>
      </c>
      <c r="B122" s="24">
        <v>4731.2420400000001</v>
      </c>
      <c r="C122" s="24">
        <v>4425.4814999999999</v>
      </c>
      <c r="D122" s="25">
        <v>-6.4625850340136104</v>
      </c>
    </row>
    <row r="123" spans="1:4" x14ac:dyDescent="0.25">
      <c r="A123" s="24">
        <v>122</v>
      </c>
      <c r="B123" s="24">
        <v>3566.6694782608693</v>
      </c>
      <c r="C123" s="24">
        <v>4584.2192999999997</v>
      </c>
      <c r="D123" s="25">
        <v>28.529411764705884</v>
      </c>
    </row>
    <row r="124" spans="1:4" x14ac:dyDescent="0.25">
      <c r="A124" s="24">
        <v>123</v>
      </c>
      <c r="B124" s="24">
        <v>4658.7272727272721</v>
      </c>
      <c r="C124" s="24">
        <v>4898.2999999999993</v>
      </c>
      <c r="D124" s="25">
        <v>5.1424501424501416</v>
      </c>
    </row>
    <row r="125" spans="1:4" x14ac:dyDescent="0.25">
      <c r="A125" s="24">
        <v>124</v>
      </c>
      <c r="B125" s="24">
        <v>4511.4693749999997</v>
      </c>
      <c r="C125" s="24">
        <v>4411.214500000001</v>
      </c>
      <c r="D125" s="25">
        <v>-2.2222222222221939</v>
      </c>
    </row>
    <row r="126" spans="1:4" x14ac:dyDescent="0.25">
      <c r="A126" s="24">
        <v>125</v>
      </c>
      <c r="B126" s="24">
        <v>4419.5540000000001</v>
      </c>
      <c r="C126" s="24">
        <v>4689.0389999999998</v>
      </c>
      <c r="D126" s="25">
        <v>6.0975609756097482</v>
      </c>
    </row>
    <row r="127" spans="1:4" x14ac:dyDescent="0.25">
      <c r="A127" s="24">
        <v>126</v>
      </c>
      <c r="B127" s="24">
        <v>506.57142857142856</v>
      </c>
      <c r="C127" s="24">
        <v>600.85</v>
      </c>
      <c r="D127" s="25">
        <v>18.611111111111118</v>
      </c>
    </row>
    <row r="128" spans="1:4" x14ac:dyDescent="0.25">
      <c r="A128" s="24">
        <v>127</v>
      </c>
      <c r="B128" s="24">
        <v>270.95999999999998</v>
      </c>
      <c r="C128" s="24">
        <v>623.20799999999997</v>
      </c>
      <c r="D128" s="25">
        <v>130</v>
      </c>
    </row>
    <row r="129" spans="1:4" x14ac:dyDescent="0.25">
      <c r="A129" s="24">
        <v>128</v>
      </c>
      <c r="B129" s="24">
        <v>519.06272727272722</v>
      </c>
      <c r="C129" s="24">
        <v>552.84299999999996</v>
      </c>
      <c r="D129" s="25">
        <v>6.5079365079365123</v>
      </c>
    </row>
    <row r="130" spans="1:4" x14ac:dyDescent="0.25">
      <c r="A130" s="24">
        <v>129</v>
      </c>
      <c r="B130" s="24">
        <v>477.17127272727276</v>
      </c>
      <c r="C130" s="24">
        <v>497.73900000000003</v>
      </c>
      <c r="D130" s="25">
        <v>4.3103448275862064</v>
      </c>
    </row>
    <row r="131" spans="1:4" x14ac:dyDescent="0.25">
      <c r="A131" s="24">
        <v>130</v>
      </c>
      <c r="B131" s="24">
        <v>108.2436</v>
      </c>
      <c r="C131" s="24">
        <v>622.40069999999992</v>
      </c>
      <c r="D131" s="25">
        <v>474.99999999999994</v>
      </c>
    </row>
    <row r="132" spans="1:4" x14ac:dyDescent="0.25">
      <c r="A132" s="24">
        <v>131</v>
      </c>
      <c r="B132" s="24">
        <v>494.78</v>
      </c>
      <c r="C132" s="24">
        <v>521.76800000000003</v>
      </c>
      <c r="D132" s="25">
        <v>5.4545454545454666</v>
      </c>
    </row>
    <row r="133" spans="1:4" x14ac:dyDescent="0.25">
      <c r="A133" s="24">
        <v>132</v>
      </c>
      <c r="B133" s="24">
        <v>453.01031999999998</v>
      </c>
      <c r="C133" s="24">
        <v>512.33309999999994</v>
      </c>
      <c r="D133" s="25">
        <v>13.095238095238088</v>
      </c>
    </row>
    <row r="134" spans="1:4" x14ac:dyDescent="0.25">
      <c r="A134" s="24">
        <v>133</v>
      </c>
      <c r="B134" s="24">
        <v>496.74917647058817</v>
      </c>
      <c r="C134" s="24">
        <v>529.96799999999996</v>
      </c>
      <c r="D134" s="25">
        <v>6.6872427983539158</v>
      </c>
    </row>
    <row r="135" spans="1:4" x14ac:dyDescent="0.25">
      <c r="A135" s="24">
        <v>134</v>
      </c>
      <c r="B135" s="24">
        <v>2519.4</v>
      </c>
      <c r="C135" s="24">
        <v>3507.2699999999995</v>
      </c>
      <c r="D135" s="25">
        <v>39.210526315789451</v>
      </c>
    </row>
    <row r="136" spans="1:4" x14ac:dyDescent="0.25">
      <c r="A136" s="24">
        <v>135</v>
      </c>
      <c r="B136" s="24">
        <v>479.42470588235295</v>
      </c>
      <c r="C136" s="24">
        <v>494.71499999999997</v>
      </c>
      <c r="D136" s="25">
        <v>3.189300411522626</v>
      </c>
    </row>
    <row r="137" spans="1:4" x14ac:dyDescent="0.25">
      <c r="A137" s="24">
        <v>136</v>
      </c>
      <c r="B137" s="24">
        <v>441.94133333333332</v>
      </c>
      <c r="C137" s="24">
        <v>455.75200000000001</v>
      </c>
      <c r="D137" s="25">
        <v>3.1250000000000058</v>
      </c>
    </row>
    <row r="138" spans="1:4" x14ac:dyDescent="0.25">
      <c r="A138" s="24">
        <v>137</v>
      </c>
      <c r="B138" s="24">
        <v>8316</v>
      </c>
      <c r="C138" s="24">
        <v>10018.799999999999</v>
      </c>
      <c r="D138" s="25">
        <v>20.476190476190471</v>
      </c>
    </row>
    <row r="139" spans="1:4" x14ac:dyDescent="0.25">
      <c r="A139" s="24">
        <v>138</v>
      </c>
      <c r="B139" s="24">
        <v>400.85999999999996</v>
      </c>
      <c r="C139" s="24">
        <v>227.94</v>
      </c>
      <c r="D139" s="25">
        <v>-43.13725490196078</v>
      </c>
    </row>
    <row r="140" spans="1:4" x14ac:dyDescent="0.25">
      <c r="A140" s="24">
        <v>139</v>
      </c>
      <c r="B140" s="24">
        <v>201.93971014492755</v>
      </c>
      <c r="C140" s="24">
        <v>196.15599999999998</v>
      </c>
      <c r="D140" s="25">
        <v>-2.8640776699029282</v>
      </c>
    </row>
    <row r="141" spans="1:4" x14ac:dyDescent="0.25">
      <c r="A141" s="24">
        <v>140</v>
      </c>
      <c r="B141" s="24">
        <v>183.85714285714286</v>
      </c>
      <c r="C141" s="24">
        <v>191.39999999999998</v>
      </c>
      <c r="D141" s="25">
        <v>4.102564102564088</v>
      </c>
    </row>
    <row r="142" spans="1:4" x14ac:dyDescent="0.25">
      <c r="A142" s="24">
        <v>141</v>
      </c>
      <c r="B142" s="24">
        <v>1881</v>
      </c>
      <c r="C142" s="24">
        <v>2618.5499999999997</v>
      </c>
      <c r="D142" s="25">
        <v>39.210526315789458</v>
      </c>
    </row>
    <row r="143" spans="1:4" x14ac:dyDescent="0.25">
      <c r="A143" s="24">
        <v>142</v>
      </c>
      <c r="B143" s="24">
        <v>180</v>
      </c>
      <c r="C143" s="24">
        <v>621</v>
      </c>
      <c r="D143" s="25">
        <v>245</v>
      </c>
    </row>
    <row r="144" spans="1:4" x14ac:dyDescent="0.25">
      <c r="A144" s="24">
        <v>143</v>
      </c>
      <c r="B144" s="24">
        <v>-69.98599999999999</v>
      </c>
      <c r="C144" s="24">
        <v>241.45169999999999</v>
      </c>
      <c r="D144" s="25">
        <v>-445</v>
      </c>
    </row>
    <row r="145" spans="1:4" x14ac:dyDescent="0.25">
      <c r="A145" s="24">
        <v>144</v>
      </c>
      <c r="B145" s="24">
        <v>396</v>
      </c>
      <c r="C145" s="24">
        <v>910.8</v>
      </c>
      <c r="D145" s="25">
        <v>129.99999999999997</v>
      </c>
    </row>
    <row r="146" spans="1:4" x14ac:dyDescent="0.25">
      <c r="A146" s="24">
        <v>145</v>
      </c>
      <c r="B146" s="24">
        <v>1710</v>
      </c>
      <c r="C146" s="24">
        <v>2380.5</v>
      </c>
      <c r="D146" s="25">
        <v>39.210526315789473</v>
      </c>
    </row>
    <row r="147" spans="1:4" x14ac:dyDescent="0.25">
      <c r="A147" s="24">
        <v>146</v>
      </c>
      <c r="B147" s="24">
        <v>208.66515789473684</v>
      </c>
      <c r="C147" s="24">
        <v>213.77950000000001</v>
      </c>
      <c r="D147" s="25">
        <v>2.4509803921568718</v>
      </c>
    </row>
    <row r="148" spans="1:4" x14ac:dyDescent="0.25">
      <c r="A148" s="24">
        <v>147</v>
      </c>
      <c r="B148" s="24">
        <v>-76.786000000000001</v>
      </c>
      <c r="C148" s="24">
        <v>234.19730000000001</v>
      </c>
      <c r="D148" s="25">
        <v>-404.99999999999994</v>
      </c>
    </row>
    <row r="149" spans="1:4" x14ac:dyDescent="0.25">
      <c r="A149" s="24">
        <v>148</v>
      </c>
      <c r="B149" s="24">
        <v>7560</v>
      </c>
      <c r="C149" s="24">
        <v>9108</v>
      </c>
      <c r="D149" s="25">
        <v>20.476190476190474</v>
      </c>
    </row>
    <row r="150" spans="1:4" x14ac:dyDescent="0.25">
      <c r="A150" s="24">
        <v>149</v>
      </c>
      <c r="B150" s="24">
        <v>346.25</v>
      </c>
      <c r="C150" s="24">
        <v>422.42500000000001</v>
      </c>
      <c r="D150" s="25">
        <v>22.000000000000004</v>
      </c>
    </row>
    <row r="151" spans="1:4" x14ac:dyDescent="0.25">
      <c r="A151" s="24">
        <v>150</v>
      </c>
      <c r="B151" s="24">
        <v>365.88333333333333</v>
      </c>
      <c r="C151" s="24">
        <v>362.22450000000003</v>
      </c>
      <c r="D151" s="25">
        <v>-0.99999999999998845</v>
      </c>
    </row>
    <row r="152" spans="1:4" x14ac:dyDescent="0.25">
      <c r="A152" s="24">
        <v>151</v>
      </c>
      <c r="B152" s="24">
        <v>2271.2900000000004</v>
      </c>
      <c r="C152" s="24">
        <v>369.89580000000001</v>
      </c>
      <c r="D152" s="25">
        <v>-83.714285714285722</v>
      </c>
    </row>
    <row r="153" spans="1:4" x14ac:dyDescent="0.25">
      <c r="A153" s="24">
        <v>152</v>
      </c>
      <c r="B153" s="24">
        <v>313.74782608695654</v>
      </c>
      <c r="C153" s="24">
        <v>367.14</v>
      </c>
      <c r="D153" s="25">
        <v>17.017543859649113</v>
      </c>
    </row>
    <row r="154" spans="1:4" x14ac:dyDescent="0.25">
      <c r="A154" s="24">
        <v>153</v>
      </c>
      <c r="B154" s="24">
        <v>75.951599999999985</v>
      </c>
      <c r="C154" s="24">
        <v>386.08729999999997</v>
      </c>
      <c r="D154" s="25">
        <v>408.33333333333343</v>
      </c>
    </row>
    <row r="155" spans="1:4" x14ac:dyDescent="0.25">
      <c r="A155" s="24">
        <v>154</v>
      </c>
      <c r="B155" s="24">
        <v>-136.798</v>
      </c>
      <c r="C155" s="24">
        <v>471.95309999999995</v>
      </c>
      <c r="D155" s="25">
        <v>-444.99999999999994</v>
      </c>
    </row>
    <row r="156" spans="1:4" x14ac:dyDescent="0.25">
      <c r="A156" s="24">
        <v>155</v>
      </c>
      <c r="B156" s="24">
        <v>8118</v>
      </c>
      <c r="C156" s="24">
        <v>9791.0999999999985</v>
      </c>
      <c r="D156" s="25">
        <v>20.609756097560957</v>
      </c>
    </row>
    <row r="157" spans="1:4" x14ac:dyDescent="0.25">
      <c r="A157" s="24">
        <v>156</v>
      </c>
      <c r="B157" s="24">
        <v>278.77241379310345</v>
      </c>
      <c r="C157" s="24">
        <v>296.42800000000005</v>
      </c>
      <c r="D157" s="25">
        <v>6.3333333333333508</v>
      </c>
    </row>
    <row r="158" spans="1:4" x14ac:dyDescent="0.25">
      <c r="A158" s="24">
        <v>157</v>
      </c>
      <c r="B158" s="24">
        <v>287.09999999999997</v>
      </c>
      <c r="C158" s="24">
        <v>327.98999999999995</v>
      </c>
      <c r="D158" s="25">
        <v>14.242424242424239</v>
      </c>
    </row>
    <row r="159" spans="1:4" x14ac:dyDescent="0.25">
      <c r="A159" s="24">
        <v>158</v>
      </c>
      <c r="B159" s="24">
        <v>267.5530434782608</v>
      </c>
      <c r="C159" s="24">
        <v>296.89</v>
      </c>
      <c r="D159" s="25">
        <v>10.964912280701776</v>
      </c>
    </row>
    <row r="160" spans="1:4" x14ac:dyDescent="0.25">
      <c r="A160" s="24">
        <v>159</v>
      </c>
      <c r="B160" s="24">
        <v>263.68695652173909</v>
      </c>
      <c r="C160" s="24">
        <v>308.56</v>
      </c>
      <c r="D160" s="25">
        <v>17.017543859649141</v>
      </c>
    </row>
    <row r="161" spans="1:4" x14ac:dyDescent="0.25">
      <c r="A161" s="24">
        <v>160</v>
      </c>
      <c r="B161" s="24">
        <v>286.15679999999998</v>
      </c>
      <c r="C161" s="24">
        <v>291.45600000000002</v>
      </c>
      <c r="D161" s="25">
        <v>1.8518518518518665</v>
      </c>
    </row>
    <row r="162" spans="1:4" x14ac:dyDescent="0.25">
      <c r="A162" s="24">
        <v>161</v>
      </c>
      <c r="B162" s="24">
        <v>299.02199999999999</v>
      </c>
      <c r="C162" s="24">
        <v>299.02199999999999</v>
      </c>
      <c r="D162" s="25">
        <v>0</v>
      </c>
    </row>
    <row r="163" spans="1:4" x14ac:dyDescent="0.25">
      <c r="A163" s="24">
        <v>162</v>
      </c>
      <c r="B163" s="24">
        <v>333.02195121951223</v>
      </c>
      <c r="C163" s="24">
        <v>332.59499999999997</v>
      </c>
      <c r="D163" s="25">
        <v>-0.12820512820514815</v>
      </c>
    </row>
    <row r="164" spans="1:4" x14ac:dyDescent="0.25">
      <c r="A164" s="24">
        <v>163</v>
      </c>
      <c r="B164" s="24">
        <v>0</v>
      </c>
      <c r="C164" s="24">
        <v>344.20650000000001</v>
      </c>
      <c r="D164" s="25" t="s">
        <v>102</v>
      </c>
    </row>
    <row r="165" spans="1:4" x14ac:dyDescent="0.25">
      <c r="A165" s="24">
        <v>164</v>
      </c>
      <c r="B165" s="24">
        <v>282.92727272727268</v>
      </c>
      <c r="C165" s="24">
        <v>281.58</v>
      </c>
      <c r="D165" s="25">
        <v>-0.47619047619046512</v>
      </c>
    </row>
    <row r="166" spans="1:4" x14ac:dyDescent="0.25">
      <c r="A166" s="24">
        <v>165</v>
      </c>
      <c r="B166" s="24">
        <v>210.85714285714286</v>
      </c>
      <c r="C166" s="24">
        <v>290.28000000000003</v>
      </c>
      <c r="D166" s="25">
        <v>37.666666666666679</v>
      </c>
    </row>
    <row r="167" spans="1:4" x14ac:dyDescent="0.25">
      <c r="A167" s="24">
        <v>166</v>
      </c>
      <c r="B167" s="24">
        <v>280.38539325842697</v>
      </c>
      <c r="C167" s="24">
        <v>278.90100000000001</v>
      </c>
      <c r="D167" s="25">
        <v>-0.52941176470588092</v>
      </c>
    </row>
    <row r="168" spans="1:4" x14ac:dyDescent="0.25">
      <c r="A168" s="24">
        <v>167</v>
      </c>
      <c r="B168" s="24">
        <v>161.66666666666666</v>
      </c>
      <c r="C168" s="24">
        <v>286.14999999999998</v>
      </c>
      <c r="D168" s="25">
        <v>77</v>
      </c>
    </row>
    <row r="169" spans="1:4" x14ac:dyDescent="0.25">
      <c r="A169" s="24">
        <v>168</v>
      </c>
      <c r="B169" s="24">
        <v>52.427999999999997</v>
      </c>
      <c r="C169" s="24">
        <v>249.03299999999996</v>
      </c>
      <c r="D169" s="25">
        <v>374.99999999999994</v>
      </c>
    </row>
    <row r="170" spans="1:4" x14ac:dyDescent="0.25">
      <c r="A170" s="24">
        <v>169</v>
      </c>
      <c r="B170" s="24">
        <v>268.4435294117647</v>
      </c>
      <c r="C170" s="24">
        <v>286.39499999999998</v>
      </c>
      <c r="D170" s="25">
        <v>6.6872427983539051</v>
      </c>
    </row>
    <row r="171" spans="1:4" x14ac:dyDescent="0.25">
      <c r="A171" s="24">
        <v>170</v>
      </c>
      <c r="B171" s="24">
        <v>226.41428571428574</v>
      </c>
      <c r="C171" s="24">
        <v>255.34499999999997</v>
      </c>
      <c r="D171" s="25">
        <v>12.777777777777752</v>
      </c>
    </row>
    <row r="172" spans="1:4" x14ac:dyDescent="0.25">
      <c r="A172" s="24">
        <v>171</v>
      </c>
      <c r="B172" s="24">
        <v>183.36</v>
      </c>
      <c r="C172" s="24">
        <v>254.79399999999998</v>
      </c>
      <c r="D172" s="25">
        <v>38.958333333333314</v>
      </c>
    </row>
    <row r="173" spans="1:4" x14ac:dyDescent="0.25">
      <c r="A173" s="24">
        <v>172</v>
      </c>
      <c r="B173" s="24">
        <v>52.193999999999996</v>
      </c>
      <c r="C173" s="24">
        <v>300.1155</v>
      </c>
      <c r="D173" s="25">
        <v>475.00000000000006</v>
      </c>
    </row>
    <row r="174" spans="1:4" x14ac:dyDescent="0.25">
      <c r="A174" s="24">
        <v>173</v>
      </c>
      <c r="B174" s="24">
        <v>7560</v>
      </c>
      <c r="C174" s="24">
        <v>9108</v>
      </c>
      <c r="D174" s="25">
        <v>20.476190476190474</v>
      </c>
    </row>
    <row r="175" spans="1:4" x14ac:dyDescent="0.25">
      <c r="A175" s="24">
        <v>174</v>
      </c>
      <c r="B175" s="24">
        <v>237.7310769230769</v>
      </c>
      <c r="C175" s="24">
        <v>244.87599999999998</v>
      </c>
      <c r="D175" s="25">
        <v>3.0054644808743176</v>
      </c>
    </row>
    <row r="176" spans="1:4" x14ac:dyDescent="0.25">
      <c r="A176" s="24">
        <v>175</v>
      </c>
      <c r="B176" s="24">
        <v>360</v>
      </c>
      <c r="C176" s="24">
        <v>2070</v>
      </c>
      <c r="D176" s="25">
        <v>475</v>
      </c>
    </row>
    <row r="177" spans="1:4" x14ac:dyDescent="0.25">
      <c r="A177" s="24">
        <v>176</v>
      </c>
      <c r="B177" s="24">
        <v>203.78571428571425</v>
      </c>
      <c r="C177" s="24">
        <v>229.82499999999999</v>
      </c>
      <c r="D177" s="25">
        <v>12.777777777777791</v>
      </c>
    </row>
    <row r="178" spans="1:4" x14ac:dyDescent="0.25">
      <c r="A178" s="24">
        <v>177</v>
      </c>
      <c r="B178" s="24">
        <v>222.24292682926827</v>
      </c>
      <c r="C178" s="24">
        <v>237.53399999999993</v>
      </c>
      <c r="D178" s="25">
        <v>6.8803418803418621</v>
      </c>
    </row>
    <row r="179" spans="1:4" x14ac:dyDescent="0.25">
      <c r="A179" s="24">
        <v>178</v>
      </c>
      <c r="B179" s="24">
        <v>188.34782608695653</v>
      </c>
      <c r="C179" s="24">
        <v>231.79999999999998</v>
      </c>
      <c r="D179" s="25">
        <v>23.070175438596475</v>
      </c>
    </row>
    <row r="180" spans="1:4" x14ac:dyDescent="0.25">
      <c r="A180" s="24">
        <v>179</v>
      </c>
      <c r="B180" s="24">
        <v>0</v>
      </c>
      <c r="C180" s="24">
        <v>207.37559999999999</v>
      </c>
      <c r="D180" s="25" t="s">
        <v>102</v>
      </c>
    </row>
    <row r="181" spans="1:4" x14ac:dyDescent="0.25">
      <c r="A181" s="24">
        <v>180</v>
      </c>
      <c r="B181" s="24">
        <v>193.51500000000001</v>
      </c>
      <c r="C181" s="24">
        <v>193.51499999999999</v>
      </c>
      <c r="D181" s="25">
        <v>-1.4687083394260914E-14</v>
      </c>
    </row>
    <row r="182" spans="1:4" x14ac:dyDescent="0.25">
      <c r="A182" s="24">
        <v>181</v>
      </c>
      <c r="B182" s="24">
        <v>99</v>
      </c>
      <c r="C182" s="24">
        <v>569.25</v>
      </c>
      <c r="D182" s="25">
        <v>475</v>
      </c>
    </row>
    <row r="183" spans="1:4" x14ac:dyDescent="0.25">
      <c r="A183" s="24">
        <v>182</v>
      </c>
      <c r="B183" s="24">
        <v>193.68539325842696</v>
      </c>
      <c r="C183" s="24">
        <v>206.18</v>
      </c>
      <c r="D183" s="25">
        <v>6.4509803921568727</v>
      </c>
    </row>
    <row r="184" spans="1:4" x14ac:dyDescent="0.25">
      <c r="A184" s="24">
        <v>183</v>
      </c>
      <c r="B184" s="24">
        <v>208.57142857142856</v>
      </c>
      <c r="C184" s="24">
        <v>222.65</v>
      </c>
      <c r="D184" s="25">
        <v>6.7500000000000107</v>
      </c>
    </row>
    <row r="185" spans="1:4" x14ac:dyDescent="0.25">
      <c r="A185" s="24">
        <v>184</v>
      </c>
      <c r="B185" s="24">
        <v>0</v>
      </c>
      <c r="C185" s="24">
        <v>207.92999999999998</v>
      </c>
      <c r="D185" s="25" t="s">
        <v>102</v>
      </c>
    </row>
    <row r="186" spans="1:4" x14ac:dyDescent="0.25">
      <c r="A186" s="24">
        <v>185</v>
      </c>
      <c r="B186" s="24">
        <v>360</v>
      </c>
      <c r="C186" s="24">
        <v>827.99999999999989</v>
      </c>
      <c r="D186" s="25">
        <v>129.99999999999997</v>
      </c>
    </row>
    <row r="187" spans="1:4" x14ac:dyDescent="0.25">
      <c r="A187" s="24">
        <v>186</v>
      </c>
      <c r="B187" s="24">
        <v>900</v>
      </c>
      <c r="C187" s="24">
        <v>1449</v>
      </c>
      <c r="D187" s="25">
        <v>61</v>
      </c>
    </row>
    <row r="188" spans="1:4" x14ac:dyDescent="0.25">
      <c r="A188" s="24">
        <v>187</v>
      </c>
      <c r="B188" s="24">
        <v>7200</v>
      </c>
      <c r="C188" s="24">
        <v>8694</v>
      </c>
      <c r="D188" s="25">
        <v>20.75</v>
      </c>
    </row>
    <row r="189" spans="1:4" x14ac:dyDescent="0.25">
      <c r="A189" s="24">
        <v>188</v>
      </c>
      <c r="B189" s="24">
        <v>117.77625</v>
      </c>
      <c r="C189" s="24">
        <v>191.74799999999999</v>
      </c>
      <c r="D189" s="25">
        <v>62.807017543859629</v>
      </c>
    </row>
    <row r="190" spans="1:4" x14ac:dyDescent="0.25">
      <c r="A190" s="24">
        <v>189</v>
      </c>
      <c r="B190" s="24">
        <v>158.3424</v>
      </c>
      <c r="C190" s="24">
        <v>181.43400000000003</v>
      </c>
      <c r="D190" s="25">
        <v>14.58333333333335</v>
      </c>
    </row>
    <row r="191" spans="1:4" x14ac:dyDescent="0.25">
      <c r="A191" s="24">
        <v>190</v>
      </c>
      <c r="B191" s="24">
        <v>-360</v>
      </c>
      <c r="C191" s="24">
        <v>3311.9999999999995</v>
      </c>
      <c r="D191" s="25">
        <v>-1019.9999999999999</v>
      </c>
    </row>
    <row r="192" spans="1:4" x14ac:dyDescent="0.25">
      <c r="A192" s="24">
        <v>191</v>
      </c>
      <c r="B192" s="24">
        <v>77.36</v>
      </c>
      <c r="C192" s="24">
        <v>220.476</v>
      </c>
      <c r="D192" s="25">
        <v>184.99999999999997</v>
      </c>
    </row>
    <row r="193" spans="1:4" x14ac:dyDescent="0.25">
      <c r="A193" s="24">
        <v>192</v>
      </c>
      <c r="B193" s="24">
        <v>130.06714285714284</v>
      </c>
      <c r="C193" s="24">
        <v>179.0591</v>
      </c>
      <c r="D193" s="25">
        <v>37.666666666666686</v>
      </c>
    </row>
    <row r="194" spans="1:4" x14ac:dyDescent="0.25">
      <c r="A194" s="24">
        <v>193</v>
      </c>
      <c r="B194" s="24">
        <v>0</v>
      </c>
      <c r="C194" s="24">
        <v>413.99999999999994</v>
      </c>
      <c r="D194" s="25" t="s">
        <v>102</v>
      </c>
    </row>
    <row r="195" spans="1:4" x14ac:dyDescent="0.25">
      <c r="A195" s="24">
        <v>194</v>
      </c>
      <c r="B195" s="24">
        <v>89.978999999999999</v>
      </c>
      <c r="C195" s="24">
        <v>182.9573</v>
      </c>
      <c r="D195" s="25">
        <v>103.33333333333333</v>
      </c>
    </row>
    <row r="196" spans="1:4" x14ac:dyDescent="0.25">
      <c r="A196" s="24">
        <v>195</v>
      </c>
      <c r="B196" s="24">
        <v>89.46</v>
      </c>
      <c r="C196" s="24">
        <v>172.95599999999999</v>
      </c>
      <c r="D196" s="25">
        <v>93.333333333333343</v>
      </c>
    </row>
    <row r="197" spans="1:4" x14ac:dyDescent="0.25">
      <c r="A197" s="24">
        <v>196</v>
      </c>
      <c r="B197" s="24">
        <v>6543.5999999999995</v>
      </c>
      <c r="C197" s="24">
        <v>7892.2199999999993</v>
      </c>
      <c r="D197" s="25">
        <v>20.609756097560979</v>
      </c>
    </row>
    <row r="198" spans="1:4" x14ac:dyDescent="0.25">
      <c r="A198" s="24">
        <v>197</v>
      </c>
      <c r="B198" s="24">
        <v>900</v>
      </c>
      <c r="C198" s="24">
        <v>1449</v>
      </c>
      <c r="D198" s="25">
        <v>61</v>
      </c>
    </row>
    <row r="199" spans="1:4" x14ac:dyDescent="0.25">
      <c r="A199" s="24">
        <v>198</v>
      </c>
      <c r="B199" s="24">
        <v>164.37073170731705</v>
      </c>
      <c r="C199" s="24">
        <v>164.16</v>
      </c>
      <c r="D199" s="25">
        <v>-0.12820512820511537</v>
      </c>
    </row>
    <row r="200" spans="1:4" x14ac:dyDescent="0.25">
      <c r="A200" s="24">
        <v>199</v>
      </c>
      <c r="B200" s="24">
        <v>121.5</v>
      </c>
      <c r="C200" s="24">
        <v>161.595</v>
      </c>
      <c r="D200" s="25">
        <v>33</v>
      </c>
    </row>
    <row r="201" spans="1:4" x14ac:dyDescent="0.25">
      <c r="A201" s="24">
        <v>200</v>
      </c>
      <c r="B201" s="24">
        <v>93.999999999999986</v>
      </c>
      <c r="C201" s="24">
        <v>160.73999999999998</v>
      </c>
      <c r="D201" s="25">
        <v>71</v>
      </c>
    </row>
    <row r="202" spans="1:4" x14ac:dyDescent="0.25">
      <c r="A202" s="24">
        <v>201</v>
      </c>
      <c r="B202" s="24">
        <v>132.83850000000001</v>
      </c>
      <c r="C202" s="24">
        <v>132.83849999999998</v>
      </c>
      <c r="D202" s="25">
        <v>-2.1395686815497017E-14</v>
      </c>
    </row>
    <row r="203" spans="1:4" x14ac:dyDescent="0.25">
      <c r="A203" s="24">
        <v>202</v>
      </c>
      <c r="B203" s="24">
        <v>135.22235294117647</v>
      </c>
      <c r="C203" s="24">
        <v>137.16999999999999</v>
      </c>
      <c r="D203" s="25">
        <v>1.4403292181069891</v>
      </c>
    </row>
    <row r="204" spans="1:4" x14ac:dyDescent="0.25">
      <c r="A204" s="24">
        <v>203</v>
      </c>
      <c r="B204" s="24">
        <v>7560</v>
      </c>
      <c r="C204" s="24">
        <v>9108</v>
      </c>
      <c r="D204" s="25">
        <v>20.476190476190474</v>
      </c>
    </row>
    <row r="205" spans="1:4" x14ac:dyDescent="0.25">
      <c r="A205" s="24">
        <v>204</v>
      </c>
      <c r="B205" s="24">
        <v>0</v>
      </c>
      <c r="C205" s="24">
        <v>131.613</v>
      </c>
      <c r="D205" s="25" t="s">
        <v>102</v>
      </c>
    </row>
    <row r="206" spans="1:4" x14ac:dyDescent="0.25">
      <c r="A206" s="24">
        <v>205</v>
      </c>
      <c r="B206" s="24">
        <v>151.93698795180723</v>
      </c>
      <c r="C206" s="24">
        <v>154.309</v>
      </c>
      <c r="D206" s="25">
        <v>1.5611814345991568</v>
      </c>
    </row>
    <row r="207" spans="1:4" x14ac:dyDescent="0.25">
      <c r="A207" s="24">
        <v>206</v>
      </c>
      <c r="B207" s="24">
        <v>148.06044943820226</v>
      </c>
      <c r="C207" s="24">
        <v>142.10900000000001</v>
      </c>
      <c r="D207" s="25">
        <v>-4.0196078431372539</v>
      </c>
    </row>
    <row r="208" spans="1:4" x14ac:dyDescent="0.25">
      <c r="A208" s="24">
        <v>207</v>
      </c>
      <c r="B208" s="24">
        <v>74.7</v>
      </c>
      <c r="C208" s="24">
        <v>146.91</v>
      </c>
      <c r="D208" s="25">
        <v>96.666666666666657</v>
      </c>
    </row>
    <row r="209" spans="1:4" x14ac:dyDescent="0.25">
      <c r="A209" s="24">
        <v>208</v>
      </c>
      <c r="B209" s="24">
        <v>81.666666666666671</v>
      </c>
      <c r="C209" s="24">
        <v>139.64999999999998</v>
      </c>
      <c r="D209" s="25">
        <v>70.999999999999957</v>
      </c>
    </row>
    <row r="210" spans="1:4" x14ac:dyDescent="0.25">
      <c r="A210" s="24">
        <v>209</v>
      </c>
      <c r="B210" s="24">
        <v>81.666666666666671</v>
      </c>
      <c r="C210" s="24">
        <v>139.64999999999998</v>
      </c>
      <c r="D210" s="25">
        <v>70.999999999999957</v>
      </c>
    </row>
    <row r="211" spans="1:4" x14ac:dyDescent="0.25">
      <c r="A211" s="24">
        <v>210</v>
      </c>
      <c r="B211" s="24">
        <v>20.151724137931033</v>
      </c>
      <c r="C211" s="24">
        <v>141.22999999999999</v>
      </c>
      <c r="D211" s="25">
        <v>600.83333333333326</v>
      </c>
    </row>
    <row r="212" spans="1:4" x14ac:dyDescent="0.25">
      <c r="A212" s="24">
        <v>211</v>
      </c>
      <c r="B212" s="24">
        <v>102.84857142857142</v>
      </c>
      <c r="C212" s="24">
        <v>141.58819999999997</v>
      </c>
      <c r="D212" s="25">
        <v>37.66666666666665</v>
      </c>
    </row>
    <row r="213" spans="1:4" x14ac:dyDescent="0.25">
      <c r="A213" s="24">
        <v>212</v>
      </c>
      <c r="B213" s="24">
        <v>-17.512499999999999</v>
      </c>
      <c r="C213" s="24">
        <v>137.76499999999999</v>
      </c>
      <c r="D213" s="25">
        <v>-886.66666666666663</v>
      </c>
    </row>
    <row r="214" spans="1:4" x14ac:dyDescent="0.25">
      <c r="A214" s="24">
        <v>213</v>
      </c>
      <c r="B214" s="24">
        <v>1620</v>
      </c>
      <c r="C214" s="24">
        <v>2277</v>
      </c>
      <c r="D214" s="25">
        <v>40.555555555555557</v>
      </c>
    </row>
    <row r="215" spans="1:4" x14ac:dyDescent="0.25">
      <c r="A215" s="24">
        <v>214</v>
      </c>
      <c r="B215" s="24">
        <v>133.2742857142857</v>
      </c>
      <c r="C215" s="24">
        <v>128.2765</v>
      </c>
      <c r="D215" s="25">
        <v>-3.749999999999988</v>
      </c>
    </row>
    <row r="216" spans="1:4" x14ac:dyDescent="0.25">
      <c r="A216" s="24">
        <v>215</v>
      </c>
      <c r="B216" s="24">
        <v>180</v>
      </c>
      <c r="C216" s="24">
        <v>621</v>
      </c>
      <c r="D216" s="25">
        <v>245</v>
      </c>
    </row>
    <row r="217" spans="1:4" x14ac:dyDescent="0.25">
      <c r="A217" s="24">
        <v>216</v>
      </c>
      <c r="B217" s="24">
        <v>0</v>
      </c>
      <c r="C217" s="24">
        <v>413.99999999999994</v>
      </c>
      <c r="D217" s="25" t="s">
        <v>102</v>
      </c>
    </row>
    <row r="218" spans="1:4" x14ac:dyDescent="0.25">
      <c r="A218" s="24">
        <v>217</v>
      </c>
      <c r="B218" s="24">
        <v>-45.6</v>
      </c>
      <c r="C218" s="24">
        <v>129.95999999999998</v>
      </c>
      <c r="D218" s="25">
        <v>-384.99999999999989</v>
      </c>
    </row>
    <row r="219" spans="1:4" x14ac:dyDescent="0.25">
      <c r="A219" s="24">
        <v>218</v>
      </c>
      <c r="B219" s="24">
        <v>127.22494382022471</v>
      </c>
      <c r="C219" s="24">
        <v>122.11100000000002</v>
      </c>
      <c r="D219" s="25">
        <v>-4.0196078431372326</v>
      </c>
    </row>
    <row r="220" spans="1:4" x14ac:dyDescent="0.25">
      <c r="A220" s="24">
        <v>219</v>
      </c>
      <c r="B220" s="24">
        <v>-90</v>
      </c>
      <c r="C220" s="24">
        <v>3415.4999999999995</v>
      </c>
      <c r="D220" s="25">
        <v>-3894.9999999999995</v>
      </c>
    </row>
    <row r="221" spans="1:4" x14ac:dyDescent="0.25">
      <c r="A221" s="24">
        <v>220</v>
      </c>
      <c r="B221" s="24">
        <v>24.671999999999997</v>
      </c>
      <c r="C221" s="24">
        <v>117.19199999999999</v>
      </c>
      <c r="D221" s="25">
        <v>375.00000000000006</v>
      </c>
    </row>
    <row r="222" spans="1:4" x14ac:dyDescent="0.25">
      <c r="A222" s="24">
        <v>221</v>
      </c>
      <c r="B222" s="24">
        <v>24.3</v>
      </c>
      <c r="C222" s="24">
        <v>115.425</v>
      </c>
      <c r="D222" s="25">
        <v>375</v>
      </c>
    </row>
    <row r="223" spans="1:4" x14ac:dyDescent="0.25">
      <c r="A223" s="24">
        <v>222</v>
      </c>
      <c r="B223" s="24">
        <v>60</v>
      </c>
      <c r="C223" s="24">
        <v>118</v>
      </c>
      <c r="D223" s="25">
        <v>96.666666666666671</v>
      </c>
    </row>
    <row r="224" spans="1:4" x14ac:dyDescent="0.25">
      <c r="A224" s="24">
        <v>223</v>
      </c>
      <c r="B224" s="24">
        <v>385.70571428571429</v>
      </c>
      <c r="C224" s="24">
        <v>512.98860000000002</v>
      </c>
      <c r="D224" s="25">
        <v>33</v>
      </c>
    </row>
    <row r="225" spans="1:4" x14ac:dyDescent="0.25">
      <c r="A225" s="24">
        <v>224</v>
      </c>
      <c r="B225" s="24">
        <v>514.30909090909097</v>
      </c>
      <c r="C225" s="24">
        <v>511.85999999999996</v>
      </c>
      <c r="D225" s="25">
        <v>-0.4761904761904962</v>
      </c>
    </row>
    <row r="226" spans="1:4" x14ac:dyDescent="0.25">
      <c r="A226" s="24">
        <v>225</v>
      </c>
      <c r="B226" s="24">
        <v>-12.535813953488372</v>
      </c>
      <c r="C226" s="24">
        <v>512.08799999999997</v>
      </c>
      <c r="D226" s="25">
        <v>-4185</v>
      </c>
    </row>
    <row r="227" spans="1:4" x14ac:dyDescent="0.25">
      <c r="A227" s="24">
        <v>226</v>
      </c>
      <c r="B227" s="24">
        <v>178</v>
      </c>
      <c r="C227" s="24">
        <v>516.19999999999993</v>
      </c>
      <c r="D227" s="25">
        <v>189.99999999999997</v>
      </c>
    </row>
    <row r="228" spans="1:4" x14ac:dyDescent="0.25">
      <c r="A228" s="24">
        <v>227</v>
      </c>
      <c r="B228" s="24">
        <v>105.84</v>
      </c>
      <c r="C228" s="24">
        <v>608.57999999999993</v>
      </c>
      <c r="D228" s="25">
        <v>474.99999999999994</v>
      </c>
    </row>
    <row r="229" spans="1:4" x14ac:dyDescent="0.25">
      <c r="A229" s="24">
        <v>228</v>
      </c>
      <c r="B229" s="24">
        <v>-175.99999999999997</v>
      </c>
      <c r="C229" s="24">
        <v>607.19999999999993</v>
      </c>
      <c r="D229" s="25">
        <v>-445.00000000000006</v>
      </c>
    </row>
    <row r="230" spans="1:4" x14ac:dyDescent="0.25">
      <c r="A230" s="24">
        <v>229</v>
      </c>
      <c r="B230" s="24">
        <v>251.994</v>
      </c>
      <c r="C230" s="24">
        <v>478.78859999999997</v>
      </c>
      <c r="D230" s="25">
        <v>90</v>
      </c>
    </row>
    <row r="231" spans="1:4" x14ac:dyDescent="0.25">
      <c r="A231" s="24">
        <v>230</v>
      </c>
      <c r="B231" s="24">
        <v>479.48188235294117</v>
      </c>
      <c r="C231" s="24">
        <v>461.22999999999996</v>
      </c>
      <c r="D231" s="25">
        <v>-3.8065843621399247</v>
      </c>
    </row>
    <row r="232" spans="1:4" x14ac:dyDescent="0.25">
      <c r="A232" s="24">
        <v>231</v>
      </c>
      <c r="B232" s="24">
        <v>479.31545454545454</v>
      </c>
      <c r="C232" s="24">
        <v>485.40199999999993</v>
      </c>
      <c r="D232" s="25">
        <v>1.2698412698412558</v>
      </c>
    </row>
    <row r="233" spans="1:4" x14ac:dyDescent="0.25">
      <c r="A233" s="24">
        <v>232</v>
      </c>
      <c r="B233" s="24">
        <v>0</v>
      </c>
      <c r="C233" s="24">
        <v>483.96939999999995</v>
      </c>
      <c r="D233" s="25" t="s">
        <v>102</v>
      </c>
    </row>
    <row r="234" spans="1:4" x14ac:dyDescent="0.25">
      <c r="A234" s="24">
        <v>233</v>
      </c>
      <c r="B234" s="24">
        <v>-166.88</v>
      </c>
      <c r="C234" s="24">
        <v>508.98399999999998</v>
      </c>
      <c r="D234" s="25">
        <v>-405.00000000000006</v>
      </c>
    </row>
    <row r="235" spans="1:4" x14ac:dyDescent="0.25">
      <c r="A235" s="24">
        <v>234</v>
      </c>
      <c r="B235" s="24">
        <v>477.08181818181822</v>
      </c>
      <c r="C235" s="24">
        <v>508.13000000000005</v>
      </c>
      <c r="D235" s="25">
        <v>6.5079365079365097</v>
      </c>
    </row>
    <row r="236" spans="1:4" x14ac:dyDescent="0.25">
      <c r="A236" s="24">
        <v>235</v>
      </c>
      <c r="B236" s="24">
        <v>289.33333333333331</v>
      </c>
      <c r="C236" s="24">
        <v>529.48</v>
      </c>
      <c r="D236" s="25">
        <v>83.000000000000028</v>
      </c>
    </row>
    <row r="237" spans="1:4" x14ac:dyDescent="0.25">
      <c r="A237" s="24">
        <v>236</v>
      </c>
      <c r="B237" s="24">
        <v>258.98999999999995</v>
      </c>
      <c r="C237" s="24">
        <v>595.67699999999991</v>
      </c>
      <c r="D237" s="25">
        <v>130</v>
      </c>
    </row>
    <row r="238" spans="1:4" x14ac:dyDescent="0.25">
      <c r="A238" s="24">
        <v>237</v>
      </c>
      <c r="B238" s="24">
        <v>129.52500000000001</v>
      </c>
      <c r="C238" s="24">
        <v>595.81499999999994</v>
      </c>
      <c r="D238" s="25">
        <v>360</v>
      </c>
    </row>
    <row r="239" spans="1:4" x14ac:dyDescent="0.25">
      <c r="A239" s="24">
        <v>238</v>
      </c>
      <c r="B239" s="24">
        <v>103.8</v>
      </c>
      <c r="C239" s="24">
        <v>501.7</v>
      </c>
      <c r="D239" s="25">
        <v>383.33333333333337</v>
      </c>
    </row>
    <row r="240" spans="1:4" x14ac:dyDescent="0.25">
      <c r="A240" s="24">
        <v>239</v>
      </c>
      <c r="B240" s="24">
        <v>103.71599999999999</v>
      </c>
      <c r="C240" s="24">
        <v>501.29399999999993</v>
      </c>
      <c r="D240" s="25">
        <v>383.33333333333326</v>
      </c>
    </row>
    <row r="241" spans="1:4" x14ac:dyDescent="0.25">
      <c r="A241" s="24">
        <v>240</v>
      </c>
      <c r="B241" s="24">
        <v>0</v>
      </c>
      <c r="C241" s="24">
        <v>593.4</v>
      </c>
      <c r="D241" s="25" t="s">
        <v>102</v>
      </c>
    </row>
    <row r="242" spans="1:4" x14ac:dyDescent="0.25">
      <c r="A242" s="24">
        <v>241</v>
      </c>
      <c r="B242" s="24">
        <v>258</v>
      </c>
      <c r="C242" s="24">
        <v>490.19999999999993</v>
      </c>
      <c r="D242" s="25">
        <v>89.999999999999972</v>
      </c>
    </row>
    <row r="243" spans="1:4" x14ac:dyDescent="0.25">
      <c r="A243" s="24">
        <v>242</v>
      </c>
      <c r="B243" s="24">
        <v>257.09699999999998</v>
      </c>
      <c r="C243" s="24">
        <v>497.05419999999998</v>
      </c>
      <c r="D243" s="25">
        <v>93.333333333333343</v>
      </c>
    </row>
    <row r="244" spans="1:4" x14ac:dyDescent="0.25">
      <c r="A244" s="24">
        <v>243</v>
      </c>
      <c r="B244" s="24">
        <v>326.37818181818176</v>
      </c>
      <c r="C244" s="24">
        <v>487.23599999999993</v>
      </c>
      <c r="D244" s="25">
        <v>49.285714285714292</v>
      </c>
    </row>
    <row r="245" spans="1:4" x14ac:dyDescent="0.25">
      <c r="A245" s="24">
        <v>244</v>
      </c>
      <c r="B245" s="24">
        <v>487.63317073170731</v>
      </c>
      <c r="C245" s="24">
        <v>469.92</v>
      </c>
      <c r="D245" s="25">
        <v>-3.6324786324786276</v>
      </c>
    </row>
    <row r="246" spans="1:4" x14ac:dyDescent="0.25">
      <c r="A246" s="24">
        <v>245</v>
      </c>
      <c r="B246" s="24">
        <v>325.30909090909086</v>
      </c>
      <c r="C246" s="24">
        <v>485.64</v>
      </c>
      <c r="D246" s="25">
        <v>49.285714285714306</v>
      </c>
    </row>
    <row r="247" spans="1:4" x14ac:dyDescent="0.25">
      <c r="A247" s="24">
        <v>246</v>
      </c>
      <c r="B247" s="24">
        <v>171.70000000000002</v>
      </c>
      <c r="C247" s="24">
        <v>592.36500000000001</v>
      </c>
      <c r="D247" s="25">
        <v>244.99999999999997</v>
      </c>
    </row>
    <row r="248" spans="1:4" x14ac:dyDescent="0.25">
      <c r="A248" s="24">
        <v>247</v>
      </c>
      <c r="B248" s="24">
        <v>-169.99999999999997</v>
      </c>
      <c r="C248" s="24">
        <v>586.5</v>
      </c>
      <c r="D248" s="25">
        <v>-445.00000000000006</v>
      </c>
    </row>
    <row r="249" spans="1:4" x14ac:dyDescent="0.25">
      <c r="A249" s="24">
        <v>248</v>
      </c>
      <c r="B249" s="24">
        <v>1188</v>
      </c>
      <c r="C249" s="24">
        <v>1912.6799999999998</v>
      </c>
      <c r="D249" s="25">
        <v>60.999999999999986</v>
      </c>
    </row>
    <row r="250" spans="1:4" x14ac:dyDescent="0.25">
      <c r="A250" s="24">
        <v>249</v>
      </c>
      <c r="B250" s="24">
        <v>7200</v>
      </c>
      <c r="C250" s="24">
        <v>8694</v>
      </c>
      <c r="D250" s="25">
        <v>20.75</v>
      </c>
    </row>
    <row r="251" spans="1:4" x14ac:dyDescent="0.25">
      <c r="A251" s="24">
        <v>250</v>
      </c>
      <c r="B251" s="24">
        <v>101.28</v>
      </c>
      <c r="C251" s="24">
        <v>582.3599999999999</v>
      </c>
      <c r="D251" s="25">
        <v>474.99999999999994</v>
      </c>
    </row>
    <row r="252" spans="1:4" x14ac:dyDescent="0.25">
      <c r="A252" s="24">
        <v>251</v>
      </c>
      <c r="B252" s="24">
        <v>-168</v>
      </c>
      <c r="C252" s="24">
        <v>487.2</v>
      </c>
      <c r="D252" s="25">
        <v>-390.00000000000006</v>
      </c>
    </row>
    <row r="253" spans="1:4" x14ac:dyDescent="0.25">
      <c r="A253" s="24">
        <v>252</v>
      </c>
      <c r="B253" s="24">
        <v>23.344186046511627</v>
      </c>
      <c r="C253" s="24">
        <v>485.16999999999996</v>
      </c>
      <c r="D253" s="25">
        <v>1978.3333333333333</v>
      </c>
    </row>
    <row r="254" spans="1:4" x14ac:dyDescent="0.25">
      <c r="A254" s="24">
        <v>253</v>
      </c>
      <c r="B254" s="24">
        <v>0</v>
      </c>
      <c r="C254" s="24">
        <v>509.04500000000002</v>
      </c>
      <c r="D254" s="25" t="s">
        <v>102</v>
      </c>
    </row>
    <row r="255" spans="1:4" x14ac:dyDescent="0.25">
      <c r="A255" s="24">
        <v>254</v>
      </c>
      <c r="B255" s="24">
        <v>99.899999999999991</v>
      </c>
      <c r="C255" s="24">
        <v>482.84999999999997</v>
      </c>
      <c r="D255" s="25">
        <v>383.33333333333337</v>
      </c>
    </row>
    <row r="256" spans="1:4" x14ac:dyDescent="0.25">
      <c r="A256" s="24">
        <v>255</v>
      </c>
      <c r="B256" s="24">
        <v>900</v>
      </c>
      <c r="C256" s="24">
        <v>1449</v>
      </c>
      <c r="D256" s="25">
        <v>61</v>
      </c>
    </row>
    <row r="257" spans="1:4" x14ac:dyDescent="0.25">
      <c r="A257" s="24">
        <v>256</v>
      </c>
      <c r="B257" s="24">
        <v>166.39999999999998</v>
      </c>
      <c r="C257" s="24">
        <v>482.55999999999995</v>
      </c>
      <c r="D257" s="25">
        <v>190</v>
      </c>
    </row>
    <row r="258" spans="1:4" x14ac:dyDescent="0.25">
      <c r="A258" s="24">
        <v>257</v>
      </c>
      <c r="B258" s="24">
        <v>166.39999999999998</v>
      </c>
      <c r="C258" s="24">
        <v>574.07999999999993</v>
      </c>
      <c r="D258" s="25">
        <v>245</v>
      </c>
    </row>
    <row r="259" spans="1:4" x14ac:dyDescent="0.25">
      <c r="A259" s="24">
        <v>258</v>
      </c>
      <c r="B259" s="24">
        <v>251.39999999999998</v>
      </c>
      <c r="C259" s="24">
        <v>578.21999999999991</v>
      </c>
      <c r="D259" s="25">
        <v>129.99999999999997</v>
      </c>
    </row>
    <row r="260" spans="1:4" x14ac:dyDescent="0.25">
      <c r="A260" s="24">
        <v>259</v>
      </c>
      <c r="B260" s="24">
        <v>98.808000000000007</v>
      </c>
      <c r="C260" s="24">
        <v>502.27400000000006</v>
      </c>
      <c r="D260" s="25">
        <v>408.33333333333337</v>
      </c>
    </row>
    <row r="261" spans="1:4" x14ac:dyDescent="0.25">
      <c r="A261" s="24">
        <v>260</v>
      </c>
      <c r="B261" s="24">
        <v>275.32666666666665</v>
      </c>
      <c r="C261" s="24">
        <v>454.28900000000004</v>
      </c>
      <c r="D261" s="25">
        <v>65.000000000000014</v>
      </c>
    </row>
    <row r="262" spans="1:4" x14ac:dyDescent="0.25">
      <c r="A262" s="24">
        <v>261</v>
      </c>
      <c r="B262" s="24">
        <v>248.54999999999998</v>
      </c>
      <c r="C262" s="24">
        <v>480.53</v>
      </c>
      <c r="D262" s="25">
        <v>93.333333333333343</v>
      </c>
    </row>
    <row r="263" spans="1:4" x14ac:dyDescent="0.25">
      <c r="A263" s="24">
        <v>262</v>
      </c>
      <c r="B263" s="24">
        <v>-165.6</v>
      </c>
      <c r="C263" s="24">
        <v>571.31999999999994</v>
      </c>
      <c r="D263" s="25">
        <v>-445</v>
      </c>
    </row>
    <row r="264" spans="1:4" x14ac:dyDescent="0.25">
      <c r="A264" s="24">
        <v>263</v>
      </c>
      <c r="B264" s="24">
        <v>351.42857142857139</v>
      </c>
      <c r="C264" s="24">
        <v>483.79999999999995</v>
      </c>
      <c r="D264" s="25">
        <v>37.666666666666671</v>
      </c>
    </row>
    <row r="265" spans="1:4" x14ac:dyDescent="0.25">
      <c r="A265" s="24">
        <v>264</v>
      </c>
      <c r="B265" s="24">
        <v>351.42857142857139</v>
      </c>
      <c r="C265" s="24">
        <v>467.4</v>
      </c>
      <c r="D265" s="25">
        <v>33.000000000000007</v>
      </c>
    </row>
    <row r="266" spans="1:4" x14ac:dyDescent="0.25">
      <c r="A266" s="24">
        <v>265</v>
      </c>
      <c r="B266" s="24">
        <v>266.99700000000001</v>
      </c>
      <c r="C266" s="24">
        <v>525.09410000000003</v>
      </c>
      <c r="D266" s="25">
        <v>96.666666666666671</v>
      </c>
    </row>
    <row r="267" spans="1:4" x14ac:dyDescent="0.25">
      <c r="A267" s="24">
        <v>266</v>
      </c>
      <c r="B267" s="24">
        <v>381</v>
      </c>
      <c r="C267" s="24">
        <v>506.72999999999996</v>
      </c>
      <c r="D267" s="25">
        <v>32.999999999999993</v>
      </c>
    </row>
    <row r="268" spans="1:4" x14ac:dyDescent="0.25">
      <c r="A268" s="24">
        <v>267</v>
      </c>
      <c r="B268" s="24">
        <v>177.18799999999999</v>
      </c>
      <c r="C268" s="24">
        <v>487.26700000000005</v>
      </c>
      <c r="D268" s="25">
        <v>175.00000000000003</v>
      </c>
    </row>
    <row r="269" spans="1:4" x14ac:dyDescent="0.25">
      <c r="A269" s="24">
        <v>268</v>
      </c>
      <c r="B269" s="24">
        <v>-177.1</v>
      </c>
      <c r="C269" s="24">
        <v>513.58999999999992</v>
      </c>
      <c r="D269" s="25">
        <v>-390</v>
      </c>
    </row>
    <row r="270" spans="1:4" x14ac:dyDescent="0.25">
      <c r="A270" s="24">
        <v>269</v>
      </c>
      <c r="B270" s="24">
        <v>265.5</v>
      </c>
      <c r="C270" s="24">
        <v>504.44999999999993</v>
      </c>
      <c r="D270" s="25">
        <v>89.999999999999972</v>
      </c>
    </row>
    <row r="271" spans="1:4" x14ac:dyDescent="0.25">
      <c r="A271" s="24">
        <v>270</v>
      </c>
      <c r="B271" s="24">
        <v>-176.72</v>
      </c>
      <c r="C271" s="24">
        <v>512.48800000000006</v>
      </c>
      <c r="D271" s="25">
        <v>-390</v>
      </c>
    </row>
    <row r="272" spans="1:4" x14ac:dyDescent="0.25">
      <c r="A272" s="24">
        <v>271</v>
      </c>
      <c r="B272" s="24">
        <v>264.59999999999997</v>
      </c>
      <c r="C272" s="24">
        <v>520.38</v>
      </c>
      <c r="D272" s="25">
        <v>96.6666666666667</v>
      </c>
    </row>
    <row r="273" spans="1:4" x14ac:dyDescent="0.25">
      <c r="A273" s="24">
        <v>272</v>
      </c>
      <c r="B273" s="24">
        <v>0</v>
      </c>
      <c r="C273" s="24">
        <v>0</v>
      </c>
      <c r="D273" s="25" t="s">
        <v>102</v>
      </c>
    </row>
    <row r="274" spans="1:4" x14ac:dyDescent="0.25">
      <c r="A274" s="24">
        <v>273</v>
      </c>
      <c r="B274" s="24">
        <v>336</v>
      </c>
      <c r="C274" s="24">
        <v>607.19999999999993</v>
      </c>
      <c r="D274" s="25">
        <v>80.714285714285694</v>
      </c>
    </row>
    <row r="275" spans="1:4" x14ac:dyDescent="0.25">
      <c r="A275" s="24">
        <v>274</v>
      </c>
      <c r="B275" s="24">
        <v>346.5</v>
      </c>
      <c r="C275" s="24">
        <v>460.84499999999997</v>
      </c>
      <c r="D275" s="25">
        <v>32.999999999999993</v>
      </c>
    </row>
    <row r="276" spans="1:4" x14ac:dyDescent="0.25">
      <c r="A276" s="24">
        <v>275</v>
      </c>
      <c r="B276" s="24">
        <v>0</v>
      </c>
      <c r="C276" s="24">
        <v>467.47999999999996</v>
      </c>
      <c r="D276" s="25" t="s">
        <v>102</v>
      </c>
    </row>
    <row r="277" spans="1:4" x14ac:dyDescent="0.25">
      <c r="A277" s="24">
        <v>276</v>
      </c>
      <c r="B277" s="24">
        <v>242.697</v>
      </c>
      <c r="C277" s="24">
        <v>477.30410000000001</v>
      </c>
      <c r="D277" s="25">
        <v>96.666666666666657</v>
      </c>
    </row>
    <row r="278" spans="1:4" x14ac:dyDescent="0.25">
      <c r="A278" s="24">
        <v>277</v>
      </c>
      <c r="B278" s="24">
        <v>240</v>
      </c>
      <c r="C278" s="24">
        <v>455.99999999999994</v>
      </c>
      <c r="D278" s="25">
        <v>89.999999999999972</v>
      </c>
    </row>
    <row r="279" spans="1:4" x14ac:dyDescent="0.25">
      <c r="A279" s="24">
        <v>278</v>
      </c>
      <c r="B279" s="24">
        <v>37.799999999999997</v>
      </c>
      <c r="C279" s="24">
        <v>56.429999999999993</v>
      </c>
      <c r="D279" s="25">
        <v>49.285714285714278</v>
      </c>
    </row>
    <row r="280" spans="1:4" x14ac:dyDescent="0.25">
      <c r="A280" s="24">
        <v>279</v>
      </c>
      <c r="B280" s="24">
        <v>37.799999999999997</v>
      </c>
      <c r="C280" s="24">
        <v>56.429999999999993</v>
      </c>
      <c r="D280" s="25">
        <v>49.285714285714278</v>
      </c>
    </row>
    <row r="281" spans="1:4" x14ac:dyDescent="0.25">
      <c r="A281" s="24">
        <v>280</v>
      </c>
      <c r="B281" s="24">
        <v>789.6</v>
      </c>
      <c r="C281" s="24">
        <v>1426.9199999999998</v>
      </c>
      <c r="D281" s="25">
        <v>80.714285714285694</v>
      </c>
    </row>
    <row r="282" spans="1:4" x14ac:dyDescent="0.25">
      <c r="A282" s="24">
        <v>281</v>
      </c>
      <c r="B282" s="24">
        <v>90</v>
      </c>
      <c r="C282" s="24">
        <v>517.5</v>
      </c>
      <c r="D282" s="25">
        <v>475</v>
      </c>
    </row>
    <row r="283" spans="1:4" x14ac:dyDescent="0.25">
      <c r="A283" s="24">
        <v>282</v>
      </c>
      <c r="B283" s="24">
        <v>0</v>
      </c>
      <c r="C283" s="24">
        <v>59.78</v>
      </c>
      <c r="D283" s="25" t="s">
        <v>102</v>
      </c>
    </row>
    <row r="284" spans="1:4" x14ac:dyDescent="0.25">
      <c r="A284" s="24">
        <v>283</v>
      </c>
      <c r="B284" s="24">
        <v>90</v>
      </c>
      <c r="C284" s="24">
        <v>517.5</v>
      </c>
      <c r="D284" s="25">
        <v>475</v>
      </c>
    </row>
    <row r="285" spans="1:4" x14ac:dyDescent="0.25">
      <c r="A285" s="24">
        <v>284</v>
      </c>
      <c r="B285" s="24">
        <v>41.142857142857139</v>
      </c>
      <c r="C285" s="24">
        <v>54.72</v>
      </c>
      <c r="D285" s="25">
        <v>33.000000000000007</v>
      </c>
    </row>
    <row r="286" spans="1:4" x14ac:dyDescent="0.25">
      <c r="A286" s="24">
        <v>285</v>
      </c>
      <c r="B286" s="24">
        <v>1128</v>
      </c>
      <c r="C286" s="24">
        <v>1816.08</v>
      </c>
      <c r="D286" s="25">
        <v>61</v>
      </c>
    </row>
    <row r="287" spans="1:4" x14ac:dyDescent="0.25">
      <c r="A287" s="24">
        <v>286</v>
      </c>
      <c r="B287" s="24">
        <v>360</v>
      </c>
      <c r="C287" s="24">
        <v>827.99999999999989</v>
      </c>
      <c r="D287" s="25">
        <v>129.99999999999997</v>
      </c>
    </row>
    <row r="288" spans="1:4" x14ac:dyDescent="0.25">
      <c r="A288" s="24">
        <v>287</v>
      </c>
      <c r="B288" s="24">
        <v>26.979000000000003</v>
      </c>
      <c r="C288" s="24">
        <v>49.461500000000008</v>
      </c>
      <c r="D288" s="25">
        <v>83.333333333333343</v>
      </c>
    </row>
    <row r="289" spans="1:4" x14ac:dyDescent="0.25">
      <c r="A289" s="24">
        <v>288</v>
      </c>
      <c r="B289" s="24">
        <v>1128</v>
      </c>
      <c r="C289" s="24">
        <v>1816.08</v>
      </c>
      <c r="D289" s="25">
        <v>61</v>
      </c>
    </row>
    <row r="290" spans="1:4" x14ac:dyDescent="0.25">
      <c r="A290" s="24">
        <v>289</v>
      </c>
      <c r="B290" s="24">
        <v>33.6</v>
      </c>
      <c r="C290" s="24">
        <v>50.16</v>
      </c>
      <c r="D290" s="25">
        <v>49.28571428571427</v>
      </c>
    </row>
    <row r="291" spans="1:4" x14ac:dyDescent="0.25">
      <c r="A291" s="24">
        <v>290</v>
      </c>
      <c r="B291" s="24">
        <v>10.074</v>
      </c>
      <c r="C291" s="24">
        <v>46.172499999999999</v>
      </c>
      <c r="D291" s="25">
        <v>358.33333333333337</v>
      </c>
    </row>
    <row r="292" spans="1:4" x14ac:dyDescent="0.25">
      <c r="A292" s="24">
        <v>291</v>
      </c>
      <c r="B292" s="24">
        <v>10.314</v>
      </c>
      <c r="C292" s="24">
        <v>47.272500000000008</v>
      </c>
      <c r="D292" s="25">
        <v>358.33333333333343</v>
      </c>
    </row>
    <row r="293" spans="1:4" x14ac:dyDescent="0.25">
      <c r="A293" s="24">
        <v>292</v>
      </c>
      <c r="B293" s="24">
        <v>17.187999999999999</v>
      </c>
      <c r="C293" s="24">
        <v>47.267000000000003</v>
      </c>
      <c r="D293" s="25">
        <v>175.00000000000006</v>
      </c>
    </row>
    <row r="294" spans="1:4" x14ac:dyDescent="0.25">
      <c r="A294" s="24">
        <v>293</v>
      </c>
      <c r="B294" s="24">
        <v>25.5</v>
      </c>
      <c r="C294" s="24">
        <v>50.15</v>
      </c>
      <c r="D294" s="25">
        <v>96.666666666666671</v>
      </c>
    </row>
    <row r="295" spans="1:4" x14ac:dyDescent="0.25">
      <c r="A295" s="24">
        <v>294</v>
      </c>
      <c r="B295" s="24">
        <v>360</v>
      </c>
      <c r="C295" s="24">
        <v>827.99999999999989</v>
      </c>
      <c r="D295" s="25">
        <v>129.99999999999997</v>
      </c>
    </row>
    <row r="296" spans="1:4" x14ac:dyDescent="0.25">
      <c r="A296" s="24">
        <v>295</v>
      </c>
      <c r="B296" s="24">
        <v>198</v>
      </c>
      <c r="C296" s="24">
        <v>683.09999999999991</v>
      </c>
      <c r="D296" s="25">
        <v>244.99999999999997</v>
      </c>
    </row>
    <row r="297" spans="1:4" x14ac:dyDescent="0.25">
      <c r="A297" s="24">
        <v>296</v>
      </c>
      <c r="B297" s="24">
        <v>360</v>
      </c>
      <c r="C297" s="24">
        <v>827.99999999999989</v>
      </c>
      <c r="D297" s="25">
        <v>129.99999999999997</v>
      </c>
    </row>
    <row r="298" spans="1:4" x14ac:dyDescent="0.25">
      <c r="A298" s="24">
        <v>297</v>
      </c>
      <c r="B298" s="24">
        <v>-16.5</v>
      </c>
      <c r="C298" s="24">
        <v>47.849999999999994</v>
      </c>
      <c r="D298" s="25">
        <v>-389.99999999999994</v>
      </c>
    </row>
    <row r="299" spans="1:4" x14ac:dyDescent="0.25">
      <c r="A299" s="24">
        <v>298</v>
      </c>
      <c r="B299" s="24">
        <v>90</v>
      </c>
      <c r="C299" s="24">
        <v>517.5</v>
      </c>
      <c r="D299" s="25">
        <v>475</v>
      </c>
    </row>
    <row r="300" spans="1:4" x14ac:dyDescent="0.25">
      <c r="A300" s="24">
        <v>299</v>
      </c>
      <c r="B300" s="24">
        <v>34.285714285714285</v>
      </c>
      <c r="C300" s="24">
        <v>45.599999999999994</v>
      </c>
      <c r="D300" s="25">
        <v>32.999999999999986</v>
      </c>
    </row>
    <row r="301" spans="1:4" x14ac:dyDescent="0.25">
      <c r="A301" s="24">
        <v>300</v>
      </c>
      <c r="B301" s="24">
        <v>11.997</v>
      </c>
      <c r="C301" s="24">
        <v>22.7943</v>
      </c>
      <c r="D301" s="25">
        <v>90</v>
      </c>
    </row>
    <row r="302" spans="1:4" x14ac:dyDescent="0.25">
      <c r="A302" s="24">
        <v>301</v>
      </c>
      <c r="B302" s="24">
        <v>360</v>
      </c>
      <c r="C302" s="24">
        <v>827.99999999999989</v>
      </c>
      <c r="D302" s="25">
        <v>129.99999999999997</v>
      </c>
    </row>
    <row r="303" spans="1:4" x14ac:dyDescent="0.25">
      <c r="A303" s="24">
        <v>302</v>
      </c>
      <c r="B303" s="24">
        <v>180</v>
      </c>
      <c r="C303" s="24">
        <v>621</v>
      </c>
      <c r="D303" s="25">
        <v>245</v>
      </c>
    </row>
    <row r="304" spans="1:4" x14ac:dyDescent="0.25">
      <c r="A304" s="24">
        <v>303</v>
      </c>
      <c r="B304" s="24">
        <v>15.257142857142858</v>
      </c>
      <c r="C304" s="24">
        <v>20.291999999999998</v>
      </c>
      <c r="D304" s="25">
        <v>32.999999999999979</v>
      </c>
    </row>
    <row r="305" spans="1:4" x14ac:dyDescent="0.25">
      <c r="A305" s="24">
        <v>304</v>
      </c>
      <c r="B305" s="24">
        <v>-90</v>
      </c>
      <c r="C305" s="24">
        <v>310.5</v>
      </c>
      <c r="D305" s="25">
        <v>-445</v>
      </c>
    </row>
    <row r="306" spans="1:4" x14ac:dyDescent="0.25">
      <c r="A306" s="24">
        <v>305</v>
      </c>
      <c r="B306" s="24">
        <v>10.5</v>
      </c>
      <c r="C306" s="24">
        <v>19.95</v>
      </c>
      <c r="D306" s="25">
        <v>89.999999999999986</v>
      </c>
    </row>
    <row r="307" spans="1:4" x14ac:dyDescent="0.25">
      <c r="A307" s="24">
        <v>306</v>
      </c>
      <c r="B307" s="24">
        <v>319.2</v>
      </c>
      <c r="C307" s="24">
        <v>734.16</v>
      </c>
      <c r="D307" s="25">
        <v>130</v>
      </c>
    </row>
    <row r="308" spans="1:4" x14ac:dyDescent="0.25">
      <c r="A308" s="24">
        <v>307</v>
      </c>
      <c r="B308" s="24">
        <v>167.49999999999997</v>
      </c>
      <c r="C308" s="24">
        <v>19.094999999999999</v>
      </c>
      <c r="D308" s="25">
        <v>-88.6</v>
      </c>
    </row>
    <row r="309" spans="1:4" x14ac:dyDescent="0.25">
      <c r="A309" s="24">
        <v>308</v>
      </c>
      <c r="B309" s="24">
        <v>-90</v>
      </c>
      <c r="C309" s="24">
        <v>310.5</v>
      </c>
      <c r="D309" s="25">
        <v>-445</v>
      </c>
    </row>
    <row r="310" spans="1:4" x14ac:dyDescent="0.25">
      <c r="A310" s="24">
        <v>309</v>
      </c>
      <c r="B310" s="24">
        <v>7650</v>
      </c>
      <c r="C310" s="24">
        <v>310.5</v>
      </c>
      <c r="D310" s="25">
        <v>-95.941176470588232</v>
      </c>
    </row>
    <row r="311" spans="1:4" x14ac:dyDescent="0.25">
      <c r="A311" s="24">
        <v>310</v>
      </c>
      <c r="B311" s="24">
        <v>360</v>
      </c>
      <c r="C311" s="24">
        <v>413.99999999999994</v>
      </c>
      <c r="D311" s="25">
        <v>14.999999999999984</v>
      </c>
    </row>
    <row r="312" spans="1:4" x14ac:dyDescent="0.25">
      <c r="A312" s="24">
        <v>311</v>
      </c>
      <c r="B312" s="24">
        <v>19.196999999999999</v>
      </c>
      <c r="C312" s="24">
        <v>35.194500000000005</v>
      </c>
      <c r="D312" s="25">
        <v>83.333333333333371</v>
      </c>
    </row>
    <row r="313" spans="1:4" x14ac:dyDescent="0.25">
      <c r="A313" s="24">
        <v>312</v>
      </c>
      <c r="B313" s="24">
        <v>19.05</v>
      </c>
      <c r="C313" s="24">
        <v>36.195</v>
      </c>
      <c r="D313" s="25">
        <v>90</v>
      </c>
    </row>
    <row r="314" spans="1:4" x14ac:dyDescent="0.25">
      <c r="A314" s="24">
        <v>313</v>
      </c>
      <c r="B314" s="24">
        <v>12.698</v>
      </c>
      <c r="C314" s="24">
        <v>36.189299999999996</v>
      </c>
      <c r="D314" s="25">
        <v>184.99999999999997</v>
      </c>
    </row>
    <row r="315" spans="1:4" x14ac:dyDescent="0.25">
      <c r="A315" s="24">
        <v>314</v>
      </c>
      <c r="B315" s="24">
        <v>319.2</v>
      </c>
      <c r="C315" s="24">
        <v>734.16</v>
      </c>
      <c r="D315" s="25">
        <v>130</v>
      </c>
    </row>
    <row r="316" spans="1:4" x14ac:dyDescent="0.25">
      <c r="A316" s="24">
        <v>315</v>
      </c>
      <c r="B316" s="24">
        <v>19.875</v>
      </c>
      <c r="C316" s="24">
        <v>37.762499999999996</v>
      </c>
      <c r="D316" s="25">
        <v>89.999999999999972</v>
      </c>
    </row>
    <row r="317" spans="1:4" x14ac:dyDescent="0.25">
      <c r="A317" s="24">
        <v>316</v>
      </c>
      <c r="B317" s="24">
        <v>6703.2</v>
      </c>
      <c r="C317" s="24">
        <v>8075.7599999999993</v>
      </c>
      <c r="D317" s="25">
        <v>20.476190476190467</v>
      </c>
    </row>
    <row r="318" spans="1:4" x14ac:dyDescent="0.25">
      <c r="A318" s="24">
        <v>317</v>
      </c>
      <c r="B318" s="24">
        <v>900</v>
      </c>
      <c r="C318" s="24">
        <v>1449</v>
      </c>
      <c r="D318" s="25">
        <v>61</v>
      </c>
    </row>
    <row r="319" spans="1:4" x14ac:dyDescent="0.25">
      <c r="A319" s="24">
        <v>318</v>
      </c>
      <c r="B319" s="24">
        <v>900</v>
      </c>
      <c r="C319" s="24">
        <v>1449</v>
      </c>
      <c r="D319" s="25">
        <v>61</v>
      </c>
    </row>
    <row r="320" spans="1:4" x14ac:dyDescent="0.25">
      <c r="A320" s="24">
        <v>319</v>
      </c>
      <c r="B320" s="24">
        <v>19.349999999999998</v>
      </c>
      <c r="C320" s="24">
        <v>36.764999999999993</v>
      </c>
      <c r="D320" s="25">
        <v>89.999999999999986</v>
      </c>
    </row>
    <row r="321" spans="1:4" x14ac:dyDescent="0.25">
      <c r="A321" s="24">
        <v>320</v>
      </c>
      <c r="B321" s="24">
        <v>19.2</v>
      </c>
      <c r="C321" s="24">
        <v>37.119999999999997</v>
      </c>
      <c r="D321" s="25">
        <v>93.333333333333329</v>
      </c>
    </row>
    <row r="322" spans="1:4" x14ac:dyDescent="0.25">
      <c r="A322" s="24">
        <v>321</v>
      </c>
      <c r="B322" s="24">
        <v>0</v>
      </c>
      <c r="C322" s="24">
        <v>413.99999999999994</v>
      </c>
      <c r="D322" s="25" t="s">
        <v>102</v>
      </c>
    </row>
    <row r="323" spans="1:4" x14ac:dyDescent="0.25">
      <c r="A323" s="24">
        <v>322</v>
      </c>
      <c r="B323" s="24">
        <v>-90</v>
      </c>
      <c r="C323" s="24">
        <v>310.5</v>
      </c>
      <c r="D323" s="25">
        <v>-445</v>
      </c>
    </row>
    <row r="324" spans="1:4" x14ac:dyDescent="0.25">
      <c r="A324" s="24">
        <v>323</v>
      </c>
      <c r="B324" s="24">
        <v>18.75</v>
      </c>
      <c r="C324" s="24">
        <v>36.875</v>
      </c>
      <c r="D324" s="25">
        <v>96.666666666666671</v>
      </c>
    </row>
    <row r="325" spans="1:4" x14ac:dyDescent="0.25">
      <c r="A325" s="24">
        <v>324</v>
      </c>
      <c r="B325" s="24">
        <v>90</v>
      </c>
      <c r="C325" s="24">
        <v>517.5</v>
      </c>
      <c r="D325" s="25">
        <v>475</v>
      </c>
    </row>
    <row r="326" spans="1:4" x14ac:dyDescent="0.25">
      <c r="A326" s="24">
        <v>325</v>
      </c>
      <c r="B326" s="24">
        <v>18.75</v>
      </c>
      <c r="C326" s="24">
        <v>35.625</v>
      </c>
      <c r="D326" s="25">
        <v>90</v>
      </c>
    </row>
    <row r="327" spans="1:4" x14ac:dyDescent="0.25">
      <c r="A327" s="24">
        <v>326</v>
      </c>
      <c r="B327" s="24">
        <v>900</v>
      </c>
      <c r="C327" s="24">
        <v>1449</v>
      </c>
      <c r="D327" s="25">
        <v>61</v>
      </c>
    </row>
    <row r="328" spans="1:4" x14ac:dyDescent="0.25">
      <c r="A328" s="24">
        <v>327</v>
      </c>
      <c r="B328" s="24">
        <v>18</v>
      </c>
      <c r="C328" s="24">
        <v>35.4</v>
      </c>
      <c r="D328" s="25">
        <v>96.666666666666657</v>
      </c>
    </row>
    <row r="329" spans="1:4" x14ac:dyDescent="0.25">
      <c r="A329" s="24">
        <v>328</v>
      </c>
      <c r="B329" s="24">
        <v>18</v>
      </c>
      <c r="C329" s="24">
        <v>34.799999999999997</v>
      </c>
      <c r="D329" s="25">
        <v>93.333333333333314</v>
      </c>
    </row>
    <row r="330" spans="1:4" x14ac:dyDescent="0.25">
      <c r="A330" s="24">
        <v>329</v>
      </c>
      <c r="B330" s="24">
        <v>18</v>
      </c>
      <c r="C330" s="24">
        <v>34.199999999999996</v>
      </c>
      <c r="D330" s="25">
        <v>89.999999999999972</v>
      </c>
    </row>
    <row r="331" spans="1:4" x14ac:dyDescent="0.25">
      <c r="A331" s="24">
        <v>330</v>
      </c>
      <c r="B331" s="24">
        <v>1068</v>
      </c>
      <c r="C331" s="24">
        <v>1719.4799999999998</v>
      </c>
      <c r="D331" s="25">
        <v>60.999999999999979</v>
      </c>
    </row>
    <row r="332" spans="1:4" x14ac:dyDescent="0.25">
      <c r="A332" s="24">
        <v>331</v>
      </c>
      <c r="B332" s="24">
        <v>25.714285714285712</v>
      </c>
      <c r="C332" s="24">
        <v>34.799999999999997</v>
      </c>
      <c r="D332" s="25">
        <v>35.333333333333336</v>
      </c>
    </row>
    <row r="333" spans="1:4" x14ac:dyDescent="0.25">
      <c r="A333" s="24">
        <v>332</v>
      </c>
      <c r="B333" s="24">
        <v>0</v>
      </c>
      <c r="C333" s="24">
        <v>32.978000000000002</v>
      </c>
      <c r="D333" s="25" t="s">
        <v>102</v>
      </c>
    </row>
    <row r="334" spans="1:4" x14ac:dyDescent="0.25">
      <c r="A334" s="24">
        <v>333</v>
      </c>
      <c r="B334" s="24">
        <v>0</v>
      </c>
      <c r="C334" s="24">
        <v>29.678000000000004</v>
      </c>
      <c r="D334" s="25" t="s">
        <v>102</v>
      </c>
    </row>
    <row r="335" spans="1:4" x14ac:dyDescent="0.25">
      <c r="A335" s="24">
        <v>334</v>
      </c>
      <c r="B335" s="24">
        <v>15.899999999999999</v>
      </c>
      <c r="C335" s="24">
        <v>30.209999999999997</v>
      </c>
      <c r="D335" s="25">
        <v>90</v>
      </c>
    </row>
    <row r="336" spans="1:4" x14ac:dyDescent="0.25">
      <c r="A336" s="24">
        <v>335</v>
      </c>
      <c r="B336" s="24">
        <v>16.5</v>
      </c>
      <c r="C336" s="24">
        <v>31.349999999999998</v>
      </c>
      <c r="D336" s="25">
        <v>89.999999999999986</v>
      </c>
    </row>
    <row r="337" spans="1:4" x14ac:dyDescent="0.25">
      <c r="A337" s="24">
        <v>336</v>
      </c>
      <c r="B337" s="24">
        <v>531.36</v>
      </c>
      <c r="C337" s="24">
        <v>30.779999999999998</v>
      </c>
      <c r="D337" s="25">
        <v>-94.207317073170742</v>
      </c>
    </row>
    <row r="338" spans="1:4" x14ac:dyDescent="0.25">
      <c r="A338" s="24">
        <v>337</v>
      </c>
      <c r="B338" s="24">
        <v>0</v>
      </c>
      <c r="C338" s="24">
        <v>31.319999999999997</v>
      </c>
      <c r="D338" s="25" t="s">
        <v>102</v>
      </c>
    </row>
    <row r="339" spans="1:4" x14ac:dyDescent="0.25">
      <c r="A339" s="24">
        <v>338</v>
      </c>
      <c r="B339" s="24">
        <v>-90</v>
      </c>
      <c r="C339" s="24">
        <v>310.5</v>
      </c>
      <c r="D339" s="25">
        <v>-445</v>
      </c>
    </row>
    <row r="340" spans="1:4" x14ac:dyDescent="0.25">
      <c r="A340" s="24">
        <v>339</v>
      </c>
      <c r="B340" s="24">
        <v>396</v>
      </c>
      <c r="C340" s="24">
        <v>910.8</v>
      </c>
      <c r="D340" s="25">
        <v>129.99999999999997</v>
      </c>
    </row>
    <row r="341" spans="1:4" x14ac:dyDescent="0.25">
      <c r="A341" s="24">
        <v>340</v>
      </c>
      <c r="B341" s="24">
        <v>0</v>
      </c>
      <c r="C341" s="24">
        <v>455.4</v>
      </c>
      <c r="D341" s="25" t="s">
        <v>102</v>
      </c>
    </row>
    <row r="342" spans="1:4" x14ac:dyDescent="0.25">
      <c r="A342" s="24">
        <v>341</v>
      </c>
      <c r="B342" s="24">
        <v>17.678999999999998</v>
      </c>
      <c r="C342" s="24">
        <v>32.411500000000004</v>
      </c>
      <c r="D342" s="25">
        <v>83.333333333333371</v>
      </c>
    </row>
    <row r="343" spans="1:4" x14ac:dyDescent="0.25">
      <c r="A343" s="24">
        <v>342</v>
      </c>
      <c r="B343" s="24">
        <v>17.399999999999999</v>
      </c>
      <c r="C343" s="24">
        <v>33.059999999999995</v>
      </c>
      <c r="D343" s="25">
        <v>89.999999999999986</v>
      </c>
    </row>
    <row r="344" spans="1:4" x14ac:dyDescent="0.25">
      <c r="A344" s="24">
        <v>343</v>
      </c>
      <c r="B344" s="24">
        <v>15</v>
      </c>
      <c r="C344" s="24">
        <v>29.5</v>
      </c>
      <c r="D344" s="25">
        <v>96.666666666666671</v>
      </c>
    </row>
    <row r="345" spans="1:4" x14ac:dyDescent="0.25">
      <c r="A345" s="24">
        <v>344</v>
      </c>
      <c r="B345" s="24">
        <v>15</v>
      </c>
      <c r="C345" s="24">
        <v>29.5</v>
      </c>
      <c r="D345" s="25">
        <v>96.666666666666671</v>
      </c>
    </row>
    <row r="346" spans="1:4" x14ac:dyDescent="0.25">
      <c r="A346" s="24">
        <v>345</v>
      </c>
      <c r="B346" s="24">
        <v>360</v>
      </c>
      <c r="C346" s="24">
        <v>310.5</v>
      </c>
      <c r="D346" s="25">
        <v>-13.75</v>
      </c>
    </row>
    <row r="347" spans="1:4" x14ac:dyDescent="0.25">
      <c r="A347" s="24">
        <v>346</v>
      </c>
      <c r="B347" s="24">
        <v>14.978999999999999</v>
      </c>
      <c r="C347" s="24">
        <v>27.461500000000001</v>
      </c>
      <c r="D347" s="25">
        <v>83.333333333333357</v>
      </c>
    </row>
    <row r="348" spans="1:4" x14ac:dyDescent="0.25">
      <c r="A348" s="24">
        <v>347</v>
      </c>
      <c r="B348" s="24">
        <v>-9.9</v>
      </c>
      <c r="C348" s="24">
        <v>28.214999999999996</v>
      </c>
      <c r="D348" s="25">
        <v>-384.99999999999994</v>
      </c>
    </row>
    <row r="349" spans="1:4" x14ac:dyDescent="0.25">
      <c r="A349" s="24">
        <v>348</v>
      </c>
      <c r="B349" s="24">
        <v>14.85</v>
      </c>
      <c r="C349" s="24">
        <v>28.214999999999996</v>
      </c>
      <c r="D349" s="25">
        <v>89.999999999999986</v>
      </c>
    </row>
    <row r="350" spans="1:4" x14ac:dyDescent="0.25">
      <c r="A350" s="24">
        <v>349</v>
      </c>
      <c r="B350" s="24">
        <v>14.85</v>
      </c>
      <c r="C350" s="24">
        <v>28.214999999999996</v>
      </c>
      <c r="D350" s="25">
        <v>89.999999999999986</v>
      </c>
    </row>
    <row r="351" spans="1:4" x14ac:dyDescent="0.25">
      <c r="A351" s="24">
        <v>350</v>
      </c>
      <c r="B351" s="24">
        <v>900</v>
      </c>
      <c r="C351" s="24">
        <v>1449</v>
      </c>
      <c r="D351" s="25">
        <v>61</v>
      </c>
    </row>
    <row r="352" spans="1:4" x14ac:dyDescent="0.25">
      <c r="A352" s="24">
        <v>351</v>
      </c>
      <c r="B352" s="24">
        <v>396</v>
      </c>
      <c r="C352" s="24">
        <v>910.8</v>
      </c>
      <c r="D352" s="25">
        <v>129.99999999999997</v>
      </c>
    </row>
    <row r="353" spans="1:4" x14ac:dyDescent="0.25">
      <c r="A353" s="24">
        <v>352</v>
      </c>
      <c r="B353" s="24">
        <v>-112.8</v>
      </c>
      <c r="C353" s="24">
        <v>389.15999999999997</v>
      </c>
      <c r="D353" s="25">
        <v>-445</v>
      </c>
    </row>
    <row r="354" spans="1:4" x14ac:dyDescent="0.25">
      <c r="A354" s="24">
        <v>353</v>
      </c>
      <c r="B354" s="24">
        <v>319.2</v>
      </c>
      <c r="C354" s="24">
        <v>734.16</v>
      </c>
      <c r="D354" s="25">
        <v>130</v>
      </c>
    </row>
    <row r="355" spans="1:4" x14ac:dyDescent="0.25">
      <c r="A355" s="24">
        <v>354</v>
      </c>
      <c r="B355" s="24">
        <v>0</v>
      </c>
      <c r="C355" s="24">
        <v>27.839999999999996</v>
      </c>
      <c r="D355" s="25" t="s">
        <v>102</v>
      </c>
    </row>
    <row r="356" spans="1:4" x14ac:dyDescent="0.25">
      <c r="A356" s="24">
        <v>355</v>
      </c>
      <c r="B356" s="24">
        <v>396</v>
      </c>
      <c r="C356" s="24">
        <v>910.8</v>
      </c>
      <c r="D356" s="25">
        <v>129.99999999999997</v>
      </c>
    </row>
    <row r="357" spans="1:4" x14ac:dyDescent="0.25">
      <c r="A357" s="24">
        <v>356</v>
      </c>
      <c r="B357" s="24">
        <v>-5.3999999999999995</v>
      </c>
      <c r="C357" s="24">
        <v>26.099999999999998</v>
      </c>
      <c r="D357" s="25">
        <v>-583.33333333333326</v>
      </c>
    </row>
    <row r="358" spans="1:4" x14ac:dyDescent="0.25">
      <c r="A358" s="24">
        <v>357</v>
      </c>
      <c r="B358" s="24">
        <v>13.179</v>
      </c>
      <c r="C358" s="24">
        <v>24.1615</v>
      </c>
      <c r="D358" s="25">
        <v>83.333333333333329</v>
      </c>
    </row>
    <row r="359" spans="1:4" x14ac:dyDescent="0.25">
      <c r="A359" s="24">
        <v>358</v>
      </c>
      <c r="B359" s="24">
        <v>0</v>
      </c>
      <c r="C359" s="24">
        <v>24.178000000000001</v>
      </c>
      <c r="D359" s="25" t="s">
        <v>102</v>
      </c>
    </row>
    <row r="360" spans="1:4" x14ac:dyDescent="0.25">
      <c r="A360" s="24">
        <v>359</v>
      </c>
      <c r="B360" s="24">
        <v>-8.5</v>
      </c>
      <c r="C360" s="24">
        <v>24.65</v>
      </c>
      <c r="D360" s="25">
        <v>-390</v>
      </c>
    </row>
    <row r="361" spans="1:4" x14ac:dyDescent="0.25">
      <c r="A361" s="24">
        <v>360</v>
      </c>
      <c r="B361" s="24">
        <v>12.6</v>
      </c>
      <c r="C361" s="24">
        <v>24.779999999999998</v>
      </c>
      <c r="D361" s="25">
        <v>96.666666666666657</v>
      </c>
    </row>
    <row r="362" spans="1:4" x14ac:dyDescent="0.25">
      <c r="A362" s="24">
        <v>361</v>
      </c>
      <c r="B362" s="24">
        <v>12.6</v>
      </c>
      <c r="C362" s="24">
        <v>23.939999999999998</v>
      </c>
      <c r="D362" s="25">
        <v>89.999999999999986</v>
      </c>
    </row>
    <row r="363" spans="1:4" x14ac:dyDescent="0.25">
      <c r="A363" s="24">
        <v>362</v>
      </c>
      <c r="B363" s="24">
        <v>12</v>
      </c>
      <c r="C363" s="24">
        <v>22.799999999999997</v>
      </c>
      <c r="D363" s="25">
        <v>89.999999999999986</v>
      </c>
    </row>
    <row r="364" spans="1:4" x14ac:dyDescent="0.25">
      <c r="A364" s="24">
        <v>363</v>
      </c>
      <c r="B364" s="24">
        <v>0</v>
      </c>
      <c r="C364" s="24">
        <v>23.2</v>
      </c>
      <c r="D364" s="25" t="s">
        <v>102</v>
      </c>
    </row>
    <row r="365" spans="1:4" x14ac:dyDescent="0.25">
      <c r="A365" s="24">
        <v>364</v>
      </c>
      <c r="B365" s="24">
        <v>17.142857142857142</v>
      </c>
      <c r="C365" s="24">
        <v>23.2</v>
      </c>
      <c r="D365" s="25">
        <v>35.333333333333329</v>
      </c>
    </row>
    <row r="366" spans="1:4" x14ac:dyDescent="0.25">
      <c r="A366" s="24">
        <v>365</v>
      </c>
      <c r="B366" s="24">
        <v>14.890909090909089</v>
      </c>
      <c r="C366" s="24">
        <v>22.619999999999997</v>
      </c>
      <c r="D366" s="25">
        <v>51.904761904761912</v>
      </c>
    </row>
    <row r="367" spans="1:4" x14ac:dyDescent="0.25">
      <c r="A367" s="24">
        <v>366</v>
      </c>
      <c r="B367" s="24">
        <v>79.8</v>
      </c>
      <c r="C367" s="24">
        <v>458.84999999999997</v>
      </c>
      <c r="D367" s="25">
        <v>474.99999999999994</v>
      </c>
    </row>
    <row r="368" spans="1:4" x14ac:dyDescent="0.25">
      <c r="A368" s="24">
        <v>367</v>
      </c>
      <c r="B368" s="24">
        <v>10.799999999999999</v>
      </c>
      <c r="C368" s="24">
        <v>21.24</v>
      </c>
      <c r="D368" s="25">
        <v>96.666666666666671</v>
      </c>
    </row>
    <row r="369" spans="1:4" x14ac:dyDescent="0.25">
      <c r="A369" s="24">
        <v>368</v>
      </c>
      <c r="B369" s="24">
        <v>15</v>
      </c>
      <c r="C369" s="24">
        <v>20.299999999999997</v>
      </c>
      <c r="D369" s="25">
        <v>35.333333333333321</v>
      </c>
    </row>
    <row r="370" spans="1:4" x14ac:dyDescent="0.25">
      <c r="A370" s="24">
        <v>369</v>
      </c>
      <c r="B370" s="24">
        <v>10.5</v>
      </c>
      <c r="C370" s="24">
        <v>20.65</v>
      </c>
      <c r="D370" s="25">
        <v>96.666666666666657</v>
      </c>
    </row>
    <row r="371" spans="1:4" x14ac:dyDescent="0.25">
      <c r="A371" s="24">
        <v>370</v>
      </c>
      <c r="B371" s="24">
        <v>900</v>
      </c>
      <c r="C371" s="24">
        <v>1449</v>
      </c>
      <c r="D371" s="25">
        <v>61</v>
      </c>
    </row>
    <row r="372" spans="1:4" x14ac:dyDescent="0.25">
      <c r="A372" s="24">
        <v>371</v>
      </c>
      <c r="B372" s="24">
        <v>10.497</v>
      </c>
      <c r="C372" s="24">
        <v>19.244500000000002</v>
      </c>
      <c r="D372" s="25">
        <v>83.333333333333357</v>
      </c>
    </row>
    <row r="373" spans="1:4" x14ac:dyDescent="0.25">
      <c r="A373" s="24">
        <v>372</v>
      </c>
      <c r="B373" s="24">
        <v>10.179</v>
      </c>
      <c r="C373" s="24">
        <v>18.6615</v>
      </c>
      <c r="D373" s="25">
        <v>83.333333333333329</v>
      </c>
    </row>
    <row r="374" spans="1:4" x14ac:dyDescent="0.25">
      <c r="A374" s="24">
        <v>373</v>
      </c>
      <c r="B374" s="24">
        <v>9.75</v>
      </c>
      <c r="C374" s="24">
        <v>18.849999999999998</v>
      </c>
      <c r="D374" s="25">
        <v>93.333333333333314</v>
      </c>
    </row>
    <row r="375" spans="1:4" x14ac:dyDescent="0.25">
      <c r="A375" s="24">
        <v>374</v>
      </c>
      <c r="B375" s="24">
        <v>13.714285714285712</v>
      </c>
      <c r="C375" s="24">
        <v>18.559999999999999</v>
      </c>
      <c r="D375" s="25">
        <v>35.33333333333335</v>
      </c>
    </row>
    <row r="376" spans="1:4" x14ac:dyDescent="0.25">
      <c r="A376" s="24">
        <v>375</v>
      </c>
      <c r="B376" s="24">
        <v>1128</v>
      </c>
      <c r="C376" s="24">
        <v>1816.08</v>
      </c>
      <c r="D376" s="25">
        <v>61</v>
      </c>
    </row>
    <row r="377" spans="1:4" x14ac:dyDescent="0.25">
      <c r="A377" s="24">
        <v>376</v>
      </c>
      <c r="B377" s="24">
        <v>900</v>
      </c>
      <c r="C377" s="24">
        <v>1449</v>
      </c>
      <c r="D377" s="25">
        <v>61</v>
      </c>
    </row>
    <row r="378" spans="1:4" x14ac:dyDescent="0.25">
      <c r="A378" s="24">
        <v>377</v>
      </c>
      <c r="B378" s="24">
        <v>-6</v>
      </c>
      <c r="C378" s="24">
        <v>17.399999999999999</v>
      </c>
      <c r="D378" s="25">
        <v>-390</v>
      </c>
    </row>
    <row r="379" spans="1:4" x14ac:dyDescent="0.25">
      <c r="A379" s="24">
        <v>378</v>
      </c>
      <c r="B379" s="24">
        <v>9</v>
      </c>
      <c r="C379" s="24">
        <v>17.099999999999998</v>
      </c>
      <c r="D379" s="25">
        <v>89.999999999999972</v>
      </c>
    </row>
    <row r="380" spans="1:4" x14ac:dyDescent="0.25">
      <c r="A380" s="24">
        <v>379</v>
      </c>
      <c r="B380" s="24">
        <v>2184</v>
      </c>
      <c r="C380" s="24">
        <v>3516.24</v>
      </c>
      <c r="D380" s="25">
        <v>60.999999999999986</v>
      </c>
    </row>
    <row r="381" spans="1:4" x14ac:dyDescent="0.25">
      <c r="A381" s="24">
        <v>380</v>
      </c>
      <c r="B381" s="24">
        <v>9</v>
      </c>
      <c r="C381" s="24">
        <v>17.399999999999999</v>
      </c>
      <c r="D381" s="25">
        <v>93.333333333333314</v>
      </c>
    </row>
    <row r="382" spans="1:4" x14ac:dyDescent="0.25">
      <c r="A382" s="24">
        <v>381</v>
      </c>
      <c r="B382" s="24">
        <v>6</v>
      </c>
      <c r="C382" s="24">
        <v>17.399999999999999</v>
      </c>
      <c r="D382" s="25">
        <v>189.99999999999997</v>
      </c>
    </row>
    <row r="383" spans="1:4" x14ac:dyDescent="0.25">
      <c r="A383" s="24">
        <v>382</v>
      </c>
      <c r="B383" s="24">
        <v>8.9969999999999999</v>
      </c>
      <c r="C383" s="24">
        <v>16.494500000000002</v>
      </c>
      <c r="D383" s="25">
        <v>83.333333333333357</v>
      </c>
    </row>
    <row r="384" spans="1:4" x14ac:dyDescent="0.25">
      <c r="A384" s="24">
        <v>383</v>
      </c>
      <c r="B384" s="24">
        <v>8.9969999999999999</v>
      </c>
      <c r="C384" s="24">
        <v>16.494500000000002</v>
      </c>
      <c r="D384" s="25">
        <v>83.333333333333357</v>
      </c>
    </row>
    <row r="385" spans="1:4" x14ac:dyDescent="0.25">
      <c r="A385" s="24">
        <v>384</v>
      </c>
      <c r="B385" s="24">
        <v>185.85</v>
      </c>
      <c r="C385" s="24">
        <v>17.995000000000001</v>
      </c>
      <c r="D385" s="25">
        <v>-90.317460317460316</v>
      </c>
    </row>
    <row r="386" spans="1:4" x14ac:dyDescent="0.25">
      <c r="A386" s="24">
        <v>385</v>
      </c>
      <c r="B386" s="24">
        <v>396</v>
      </c>
      <c r="C386" s="24">
        <v>910.8</v>
      </c>
      <c r="D386" s="25">
        <v>129.99999999999997</v>
      </c>
    </row>
    <row r="387" spans="1:4" x14ac:dyDescent="0.25">
      <c r="A387" s="24">
        <v>386</v>
      </c>
      <c r="B387" s="24">
        <v>7.5</v>
      </c>
      <c r="C387" s="24">
        <v>14.75</v>
      </c>
      <c r="D387" s="25">
        <v>96.666666666666671</v>
      </c>
    </row>
    <row r="388" spans="1:4" x14ac:dyDescent="0.25">
      <c r="A388" s="24">
        <v>387</v>
      </c>
      <c r="B388" s="24">
        <v>451.2</v>
      </c>
      <c r="C388" s="24">
        <v>1037.76</v>
      </c>
      <c r="D388" s="25">
        <v>130</v>
      </c>
    </row>
    <row r="389" spans="1:4" x14ac:dyDescent="0.25">
      <c r="A389" s="24">
        <v>388</v>
      </c>
      <c r="B389" s="24">
        <v>360</v>
      </c>
      <c r="C389" s="24">
        <v>827.99999999999989</v>
      </c>
      <c r="D389" s="25">
        <v>129.99999999999997</v>
      </c>
    </row>
    <row r="390" spans="1:4" x14ac:dyDescent="0.25">
      <c r="A390" s="24">
        <v>389</v>
      </c>
      <c r="B390" s="24">
        <v>319.2</v>
      </c>
      <c r="C390" s="24">
        <v>734.16</v>
      </c>
      <c r="D390" s="25">
        <v>130</v>
      </c>
    </row>
    <row r="391" spans="1:4" x14ac:dyDescent="0.25">
      <c r="A391" s="24">
        <v>390</v>
      </c>
      <c r="B391" s="24">
        <v>7.5</v>
      </c>
      <c r="C391" s="24">
        <v>14.499999999999998</v>
      </c>
      <c r="D391" s="25">
        <v>93.3333333333333</v>
      </c>
    </row>
    <row r="392" spans="1:4" x14ac:dyDescent="0.25">
      <c r="A392" s="24">
        <v>391</v>
      </c>
      <c r="B392" s="24">
        <v>360</v>
      </c>
      <c r="C392" s="24">
        <v>827.99999999999989</v>
      </c>
      <c r="D392" s="25">
        <v>129.99999999999997</v>
      </c>
    </row>
    <row r="393" spans="1:4" x14ac:dyDescent="0.25">
      <c r="A393" s="24">
        <v>392</v>
      </c>
      <c r="B393" s="24">
        <v>319.2</v>
      </c>
      <c r="C393" s="24">
        <v>734.16</v>
      </c>
      <c r="D393" s="25">
        <v>130</v>
      </c>
    </row>
    <row r="394" spans="1:4" x14ac:dyDescent="0.25">
      <c r="A394" s="24">
        <v>393</v>
      </c>
      <c r="B394" s="24">
        <v>7.1999999999999993</v>
      </c>
      <c r="C394" s="24">
        <v>13.919999999999998</v>
      </c>
      <c r="D394" s="25">
        <v>93.333333333333329</v>
      </c>
    </row>
    <row r="395" spans="1:4" x14ac:dyDescent="0.25">
      <c r="A395" s="24">
        <v>394</v>
      </c>
      <c r="B395" s="24">
        <v>6.75</v>
      </c>
      <c r="C395" s="24">
        <v>13.049999999999999</v>
      </c>
      <c r="D395" s="25">
        <v>93.333333333333314</v>
      </c>
    </row>
    <row r="396" spans="1:4" x14ac:dyDescent="0.25">
      <c r="A396" s="24">
        <v>395</v>
      </c>
      <c r="B396" s="24">
        <v>6.75</v>
      </c>
      <c r="C396" s="24">
        <v>13.049999999999999</v>
      </c>
      <c r="D396" s="25">
        <v>93.333333333333314</v>
      </c>
    </row>
    <row r="397" spans="1:4" x14ac:dyDescent="0.25">
      <c r="A397" s="24">
        <v>396</v>
      </c>
      <c r="B397" s="24">
        <v>451.2</v>
      </c>
      <c r="C397" s="24">
        <v>1037.76</v>
      </c>
      <c r="D397" s="25">
        <v>130</v>
      </c>
    </row>
    <row r="398" spans="1:4" x14ac:dyDescent="0.25">
      <c r="A398" s="24">
        <v>397</v>
      </c>
      <c r="B398" s="24">
        <v>6.746999999999999</v>
      </c>
      <c r="C398" s="24">
        <v>12.3695</v>
      </c>
      <c r="D398" s="25">
        <v>83.333333333333357</v>
      </c>
    </row>
    <row r="399" spans="1:4" x14ac:dyDescent="0.25">
      <c r="A399" s="24">
        <v>398</v>
      </c>
      <c r="B399" s="24">
        <v>360</v>
      </c>
      <c r="C399" s="24">
        <v>827.99999999999989</v>
      </c>
      <c r="D399" s="25">
        <v>129.99999999999997</v>
      </c>
    </row>
    <row r="400" spans="1:4" x14ac:dyDescent="0.25">
      <c r="A400" s="24">
        <v>399</v>
      </c>
      <c r="B400" s="24">
        <v>8.742857142857142</v>
      </c>
      <c r="C400" s="24">
        <v>11.831999999999999</v>
      </c>
      <c r="D400" s="25">
        <v>35.333333333333336</v>
      </c>
    </row>
    <row r="401" spans="1:4" x14ac:dyDescent="0.25">
      <c r="A401" s="24">
        <v>400</v>
      </c>
      <c r="B401" s="24">
        <v>6.0239999999999991</v>
      </c>
      <c r="C401" s="24">
        <v>11.847199999999999</v>
      </c>
      <c r="D401" s="25">
        <v>96.666666666666671</v>
      </c>
    </row>
    <row r="402" spans="1:4" x14ac:dyDescent="0.25">
      <c r="A402" s="24">
        <v>401</v>
      </c>
      <c r="B402" s="24">
        <v>6</v>
      </c>
      <c r="C402" s="24">
        <v>11.6</v>
      </c>
      <c r="D402" s="25">
        <v>93.333333333333329</v>
      </c>
    </row>
    <row r="403" spans="1:4" x14ac:dyDescent="0.25">
      <c r="A403" s="24">
        <v>402</v>
      </c>
      <c r="B403" s="24">
        <v>360</v>
      </c>
      <c r="C403" s="24">
        <v>827.99999999999989</v>
      </c>
      <c r="D403" s="25">
        <v>129.99999999999997</v>
      </c>
    </row>
    <row r="404" spans="1:4" x14ac:dyDescent="0.25">
      <c r="A404" s="24">
        <v>403</v>
      </c>
      <c r="B404" s="24">
        <v>6</v>
      </c>
      <c r="C404" s="24">
        <v>11.6</v>
      </c>
      <c r="D404" s="25">
        <v>93.333333333333329</v>
      </c>
    </row>
    <row r="405" spans="1:4" x14ac:dyDescent="0.25">
      <c r="A405" s="24">
        <v>404</v>
      </c>
      <c r="B405" s="24">
        <v>360</v>
      </c>
      <c r="C405" s="24">
        <v>827.99999999999989</v>
      </c>
      <c r="D405" s="25">
        <v>129.99999999999997</v>
      </c>
    </row>
    <row r="406" spans="1:4" x14ac:dyDescent="0.25">
      <c r="A406" s="24">
        <v>405</v>
      </c>
      <c r="B406" s="24">
        <v>6</v>
      </c>
      <c r="C406" s="24">
        <v>11.6</v>
      </c>
      <c r="D406" s="25">
        <v>93.333333333333329</v>
      </c>
    </row>
    <row r="407" spans="1:4" x14ac:dyDescent="0.25">
      <c r="A407" s="24">
        <v>406</v>
      </c>
      <c r="B407" s="24">
        <v>3</v>
      </c>
      <c r="C407" s="24">
        <v>11.6</v>
      </c>
      <c r="D407" s="25">
        <v>286.66666666666669</v>
      </c>
    </row>
    <row r="408" spans="1:4" x14ac:dyDescent="0.25">
      <c r="A408" s="24">
        <v>407</v>
      </c>
      <c r="B408" s="24">
        <v>451.2</v>
      </c>
      <c r="C408" s="24">
        <v>1037.76</v>
      </c>
      <c r="D408" s="25">
        <v>130</v>
      </c>
    </row>
    <row r="409" spans="1:4" x14ac:dyDescent="0.25">
      <c r="A409" s="24">
        <v>408</v>
      </c>
      <c r="B409" s="24">
        <v>6</v>
      </c>
      <c r="C409" s="24">
        <v>11.6</v>
      </c>
      <c r="D409" s="25">
        <v>93.333333333333329</v>
      </c>
    </row>
    <row r="410" spans="1:4" x14ac:dyDescent="0.25">
      <c r="A410" s="24">
        <v>409</v>
      </c>
      <c r="B410" s="24">
        <v>0</v>
      </c>
      <c r="C410" s="24">
        <v>11.6</v>
      </c>
      <c r="D410" s="25" t="s">
        <v>102</v>
      </c>
    </row>
    <row r="411" spans="1:4" x14ac:dyDescent="0.25">
      <c r="A411" s="24">
        <v>410</v>
      </c>
      <c r="B411" s="24">
        <v>72</v>
      </c>
      <c r="C411" s="24">
        <v>11.399999999999999</v>
      </c>
      <c r="D411" s="25">
        <v>-84.166666666666671</v>
      </c>
    </row>
    <row r="412" spans="1:4" x14ac:dyDescent="0.25">
      <c r="A412" s="24">
        <v>411</v>
      </c>
      <c r="B412" s="24">
        <v>26.996999999999996</v>
      </c>
      <c r="C412" s="24">
        <v>49.494500000000002</v>
      </c>
      <c r="D412" s="25">
        <v>83.333333333333357</v>
      </c>
    </row>
    <row r="413" spans="1:4" x14ac:dyDescent="0.25">
      <c r="A413" s="24">
        <v>412</v>
      </c>
      <c r="B413" s="24">
        <v>26.849999999999998</v>
      </c>
      <c r="C413" s="24">
        <v>54.594999999999999</v>
      </c>
      <c r="D413" s="25">
        <v>103.33333333333334</v>
      </c>
    </row>
    <row r="414" spans="1:4" x14ac:dyDescent="0.25">
      <c r="A414" s="24">
        <v>413</v>
      </c>
      <c r="B414" s="24">
        <v>37.714285714285708</v>
      </c>
      <c r="C414" s="24">
        <v>50.16</v>
      </c>
      <c r="D414" s="25">
        <v>33.000000000000014</v>
      </c>
    </row>
    <row r="415" spans="1:4" x14ac:dyDescent="0.25">
      <c r="A415" s="24">
        <v>414</v>
      </c>
      <c r="B415" s="24">
        <v>789.6</v>
      </c>
      <c r="C415" s="24">
        <v>1426.9199999999998</v>
      </c>
      <c r="D415" s="25">
        <v>80.714285714285694</v>
      </c>
    </row>
    <row r="416" spans="1:4" x14ac:dyDescent="0.25">
      <c r="A416" s="24">
        <v>415</v>
      </c>
      <c r="B416" s="24">
        <v>25.5</v>
      </c>
      <c r="C416" s="24">
        <v>49.3</v>
      </c>
      <c r="D416" s="25">
        <v>93.333333333333314</v>
      </c>
    </row>
    <row r="417" spans="1:4" x14ac:dyDescent="0.25">
      <c r="A417" s="24">
        <v>416</v>
      </c>
      <c r="B417" s="24">
        <v>25.5</v>
      </c>
      <c r="C417" s="24">
        <v>49.3</v>
      </c>
      <c r="D417" s="25">
        <v>93.333333333333314</v>
      </c>
    </row>
    <row r="418" spans="1:4" x14ac:dyDescent="0.25">
      <c r="A418" s="24">
        <v>417</v>
      </c>
      <c r="B418" s="24">
        <v>360</v>
      </c>
      <c r="C418" s="24">
        <v>827.99999999999989</v>
      </c>
      <c r="D418" s="25">
        <v>129.99999999999997</v>
      </c>
    </row>
    <row r="419" spans="1:4" x14ac:dyDescent="0.25">
      <c r="A419" s="24">
        <v>418</v>
      </c>
      <c r="B419" s="24">
        <v>-6.375</v>
      </c>
      <c r="C419" s="24">
        <v>49.3</v>
      </c>
      <c r="D419" s="25">
        <v>-873.33333333333337</v>
      </c>
    </row>
    <row r="420" spans="1:4" x14ac:dyDescent="0.25">
      <c r="A420" s="24">
        <v>419</v>
      </c>
      <c r="B420" s="24">
        <v>360</v>
      </c>
      <c r="C420" s="24">
        <v>827.99999999999989</v>
      </c>
      <c r="D420" s="25">
        <v>129.99999999999997</v>
      </c>
    </row>
    <row r="421" spans="1:4" x14ac:dyDescent="0.25">
      <c r="A421" s="24">
        <v>420</v>
      </c>
      <c r="B421" s="24">
        <v>37.714285714285708</v>
      </c>
      <c r="C421" s="24">
        <v>51.04</v>
      </c>
      <c r="D421" s="25">
        <v>35.333333333333357</v>
      </c>
    </row>
    <row r="422" spans="1:4" x14ac:dyDescent="0.25">
      <c r="A422" s="24">
        <v>421</v>
      </c>
      <c r="B422" s="24">
        <v>6</v>
      </c>
      <c r="C422" s="24">
        <v>46.4</v>
      </c>
      <c r="D422" s="25">
        <v>673.33333333333337</v>
      </c>
    </row>
    <row r="423" spans="1:4" x14ac:dyDescent="0.25">
      <c r="A423" s="24">
        <v>422</v>
      </c>
      <c r="B423" s="24">
        <v>24</v>
      </c>
      <c r="C423" s="24">
        <v>45.599999999999994</v>
      </c>
      <c r="D423" s="25">
        <v>89.999999999999986</v>
      </c>
    </row>
    <row r="424" spans="1:4" x14ac:dyDescent="0.25">
      <c r="A424" s="24">
        <v>423</v>
      </c>
      <c r="B424" s="24">
        <v>451.2</v>
      </c>
      <c r="C424" s="24">
        <v>1037.76</v>
      </c>
      <c r="D424" s="25">
        <v>130</v>
      </c>
    </row>
    <row r="425" spans="1:4" x14ac:dyDescent="0.25">
      <c r="A425" s="24">
        <v>424</v>
      </c>
      <c r="B425" s="24">
        <v>1.05</v>
      </c>
      <c r="C425" s="24">
        <v>2.0299999999999998</v>
      </c>
      <c r="D425" s="25">
        <v>93.3333333333333</v>
      </c>
    </row>
    <row r="426" spans="1:4" x14ac:dyDescent="0.25">
      <c r="A426" s="24">
        <v>425</v>
      </c>
      <c r="B426" s="24">
        <v>2.785714285714286</v>
      </c>
      <c r="C426" s="24">
        <v>3.7699999999999996</v>
      </c>
      <c r="D426" s="25">
        <v>35.333333333333307</v>
      </c>
    </row>
    <row r="427" spans="1:4" x14ac:dyDescent="0.25">
      <c r="A427" s="24">
        <v>426</v>
      </c>
      <c r="B427" s="24">
        <v>1.7999999999999998</v>
      </c>
      <c r="C427" s="24">
        <v>3.4799999999999995</v>
      </c>
      <c r="D427" s="25">
        <v>93.333333333333329</v>
      </c>
    </row>
    <row r="428" spans="1:4" x14ac:dyDescent="0.25">
      <c r="A428" s="24">
        <v>427</v>
      </c>
      <c r="B428" s="24">
        <v>1.7999999999999998</v>
      </c>
      <c r="C428" s="24">
        <v>3.4799999999999995</v>
      </c>
      <c r="D428" s="25">
        <v>93.333333333333329</v>
      </c>
    </row>
    <row r="429" spans="1:4" x14ac:dyDescent="0.25">
      <c r="A429" s="24">
        <v>428</v>
      </c>
      <c r="B429" s="24">
        <v>1.5</v>
      </c>
      <c r="C429" s="24">
        <v>2.9</v>
      </c>
      <c r="D429" s="25">
        <v>93.333333333333329</v>
      </c>
    </row>
    <row r="430" spans="1:4" x14ac:dyDescent="0.25">
      <c r="A430" s="24">
        <v>429</v>
      </c>
      <c r="B430" s="24">
        <v>2.1428571428571428</v>
      </c>
      <c r="C430" s="24">
        <v>2.9</v>
      </c>
      <c r="D430" s="25">
        <v>35.333333333333329</v>
      </c>
    </row>
    <row r="431" spans="1:4" x14ac:dyDescent="0.25">
      <c r="A431" s="24">
        <v>430</v>
      </c>
      <c r="B431" s="24">
        <v>1.5</v>
      </c>
      <c r="C431" s="24">
        <v>2.9</v>
      </c>
      <c r="D431" s="25">
        <v>93.333333333333329</v>
      </c>
    </row>
    <row r="432" spans="1:4" x14ac:dyDescent="0.25">
      <c r="A432" s="24">
        <v>431</v>
      </c>
      <c r="B432" s="24">
        <v>1.5</v>
      </c>
      <c r="C432" s="24">
        <v>2.9</v>
      </c>
      <c r="D432" s="25">
        <v>93.333333333333329</v>
      </c>
    </row>
    <row r="433" spans="1:4" x14ac:dyDescent="0.25">
      <c r="A433" s="24">
        <v>432</v>
      </c>
      <c r="B433" s="24">
        <v>1.5</v>
      </c>
      <c r="C433" s="24">
        <v>2.9</v>
      </c>
      <c r="D433" s="25">
        <v>93.333333333333329</v>
      </c>
    </row>
    <row r="434" spans="1:4" x14ac:dyDescent="0.25">
      <c r="A434" s="24">
        <v>433</v>
      </c>
      <c r="B434" s="24">
        <v>1.5</v>
      </c>
      <c r="C434" s="24">
        <v>2.9</v>
      </c>
      <c r="D434" s="25">
        <v>93.333333333333329</v>
      </c>
    </row>
    <row r="435" spans="1:4" x14ac:dyDescent="0.25">
      <c r="A435" s="24">
        <v>434</v>
      </c>
      <c r="B435" s="24">
        <v>1.2</v>
      </c>
      <c r="C435" s="24">
        <v>2.3199999999999998</v>
      </c>
      <c r="D435" s="25">
        <v>93.333333333333329</v>
      </c>
    </row>
    <row r="436" spans="1:4" x14ac:dyDescent="0.25">
      <c r="A436" s="24">
        <v>435</v>
      </c>
      <c r="B436" s="24">
        <v>0.75</v>
      </c>
      <c r="C436" s="24">
        <v>1.45</v>
      </c>
      <c r="D436" s="25">
        <v>93.333333333333329</v>
      </c>
    </row>
    <row r="437" spans="1:4" x14ac:dyDescent="0.25">
      <c r="A437" s="24">
        <v>436</v>
      </c>
      <c r="B437" s="24">
        <v>0.75</v>
      </c>
      <c r="C437" s="24">
        <v>1.45</v>
      </c>
      <c r="D437" s="25">
        <v>93.333333333333329</v>
      </c>
    </row>
    <row r="438" spans="1:4" x14ac:dyDescent="0.25">
      <c r="A438" s="24">
        <v>437</v>
      </c>
      <c r="B438" s="24">
        <v>0.75</v>
      </c>
      <c r="C438" s="24">
        <v>1.45</v>
      </c>
      <c r="D438" s="25">
        <v>93.333333333333329</v>
      </c>
    </row>
    <row r="439" spans="1:4" x14ac:dyDescent="0.25">
      <c r="A439" s="24">
        <v>438</v>
      </c>
      <c r="B439" s="24">
        <v>319.2</v>
      </c>
      <c r="C439" s="24">
        <v>734.16</v>
      </c>
      <c r="D439" s="25">
        <v>130</v>
      </c>
    </row>
    <row r="440" spans="1:4" x14ac:dyDescent="0.25">
      <c r="A440" s="24">
        <v>439</v>
      </c>
      <c r="B440" s="24">
        <v>0.1875</v>
      </c>
      <c r="C440" s="24">
        <v>1.45</v>
      </c>
      <c r="D440" s="25">
        <v>673.33333333333337</v>
      </c>
    </row>
    <row r="441" spans="1:4" x14ac:dyDescent="0.25">
      <c r="A441" s="24">
        <v>440</v>
      </c>
      <c r="B441" s="24">
        <v>3.6342857142857143</v>
      </c>
      <c r="C441" s="24">
        <v>5.0031999999999996</v>
      </c>
      <c r="D441" s="25">
        <v>37.66666666666665</v>
      </c>
    </row>
    <row r="442" spans="1:4" x14ac:dyDescent="0.25">
      <c r="A442" s="24">
        <v>441</v>
      </c>
      <c r="B442" s="24">
        <v>0</v>
      </c>
      <c r="C442" s="24"/>
      <c r="D442" s="25" t="s">
        <v>102</v>
      </c>
    </row>
    <row r="443" spans="1:4" x14ac:dyDescent="0.25">
      <c r="A443" s="24">
        <v>442</v>
      </c>
      <c r="B443" s="24">
        <v>0</v>
      </c>
      <c r="C443" s="24"/>
      <c r="D443" s="25" t="s">
        <v>102</v>
      </c>
    </row>
    <row r="444" spans="1:4" x14ac:dyDescent="0.25">
      <c r="A444" s="24">
        <v>443</v>
      </c>
      <c r="B444" s="24">
        <v>0</v>
      </c>
      <c r="C444" s="24"/>
      <c r="D444" s="25" t="s">
        <v>102</v>
      </c>
    </row>
    <row r="445" spans="1:4" x14ac:dyDescent="0.25">
      <c r="A445" s="24">
        <v>444</v>
      </c>
      <c r="B445" s="24">
        <v>0</v>
      </c>
      <c r="C445" s="24"/>
      <c r="D445" s="25" t="s">
        <v>102</v>
      </c>
    </row>
    <row r="446" spans="1:4" x14ac:dyDescent="0.25">
      <c r="A446" s="24">
        <v>445</v>
      </c>
      <c r="B446" s="24">
        <v>0</v>
      </c>
      <c r="C446" s="24"/>
      <c r="D446" s="25" t="s">
        <v>102</v>
      </c>
    </row>
    <row r="447" spans="1:4" x14ac:dyDescent="0.25">
      <c r="A447" s="24">
        <v>446</v>
      </c>
      <c r="B447" s="24">
        <v>0</v>
      </c>
      <c r="C447" s="24"/>
      <c r="D447" s="25" t="s">
        <v>102</v>
      </c>
    </row>
    <row r="448" spans="1:4" x14ac:dyDescent="0.25">
      <c r="A448" s="24">
        <v>447</v>
      </c>
      <c r="B448" s="24">
        <v>0</v>
      </c>
      <c r="C448" s="24"/>
      <c r="D448" s="25" t="s">
        <v>102</v>
      </c>
    </row>
    <row r="449" spans="1:4" x14ac:dyDescent="0.25">
      <c r="A449" s="24">
        <v>448</v>
      </c>
      <c r="B449" s="24">
        <v>0</v>
      </c>
      <c r="C449" s="24"/>
      <c r="D449" s="25" t="s">
        <v>102</v>
      </c>
    </row>
    <row r="450" spans="1:4" x14ac:dyDescent="0.25">
      <c r="A450" s="24">
        <v>449</v>
      </c>
      <c r="B450" s="24">
        <v>0</v>
      </c>
      <c r="C450" s="24"/>
      <c r="D450" s="25" t="s">
        <v>102</v>
      </c>
    </row>
    <row r="451" spans="1:4" x14ac:dyDescent="0.25">
      <c r="A451" s="24">
        <v>450</v>
      </c>
      <c r="B451" s="24">
        <v>0</v>
      </c>
      <c r="C451" s="24"/>
      <c r="D451" s="25" t="s">
        <v>102</v>
      </c>
    </row>
    <row r="452" spans="1:4" x14ac:dyDescent="0.25">
      <c r="A452" s="24">
        <v>451</v>
      </c>
      <c r="B452" s="24">
        <v>0</v>
      </c>
      <c r="C452" s="24"/>
      <c r="D452" s="25" t="s">
        <v>102</v>
      </c>
    </row>
    <row r="453" spans="1:4" x14ac:dyDescent="0.25">
      <c r="A453" s="24">
        <v>452</v>
      </c>
      <c r="B453" s="24">
        <v>0</v>
      </c>
      <c r="C453" s="24"/>
      <c r="D453" s="25" t="s">
        <v>102</v>
      </c>
    </row>
    <row r="454" spans="1:4" x14ac:dyDescent="0.25">
      <c r="A454" s="24">
        <v>453</v>
      </c>
      <c r="B454" s="24">
        <v>0</v>
      </c>
      <c r="C454" s="24"/>
      <c r="D454" s="25" t="s">
        <v>102</v>
      </c>
    </row>
    <row r="455" spans="1:4" x14ac:dyDescent="0.25">
      <c r="A455" s="24">
        <v>454</v>
      </c>
      <c r="B455" s="24">
        <v>0</v>
      </c>
      <c r="C455" s="24"/>
      <c r="D455" s="25" t="s">
        <v>102</v>
      </c>
    </row>
    <row r="456" spans="1:4" x14ac:dyDescent="0.25">
      <c r="A456" s="24">
        <v>455</v>
      </c>
      <c r="B456" s="24">
        <v>0</v>
      </c>
      <c r="C456" s="24"/>
      <c r="D456" s="25" t="s">
        <v>102</v>
      </c>
    </row>
    <row r="457" spans="1:4" x14ac:dyDescent="0.25">
      <c r="A457" s="24">
        <v>456</v>
      </c>
      <c r="B457" s="24">
        <v>0</v>
      </c>
      <c r="C457" s="24"/>
      <c r="D457" s="25" t="s">
        <v>102</v>
      </c>
    </row>
    <row r="458" spans="1:4" x14ac:dyDescent="0.25">
      <c r="A458" s="24">
        <v>457</v>
      </c>
      <c r="B458" s="24">
        <v>0</v>
      </c>
      <c r="C458" s="24"/>
      <c r="D458" s="25" t="s">
        <v>102</v>
      </c>
    </row>
    <row r="459" spans="1:4" x14ac:dyDescent="0.25">
      <c r="A459" s="24">
        <v>458</v>
      </c>
      <c r="B459" s="24">
        <v>0</v>
      </c>
      <c r="C459" s="24"/>
      <c r="D459" s="25" t="s">
        <v>102</v>
      </c>
    </row>
    <row r="460" spans="1:4" x14ac:dyDescent="0.25">
      <c r="A460" s="24">
        <v>459</v>
      </c>
      <c r="B460" s="24">
        <v>0</v>
      </c>
      <c r="C460" s="24"/>
      <c r="D460" s="25" t="s">
        <v>102</v>
      </c>
    </row>
    <row r="461" spans="1:4" x14ac:dyDescent="0.25">
      <c r="A461" s="24">
        <v>460</v>
      </c>
      <c r="B461" s="24">
        <v>0</v>
      </c>
      <c r="C461" s="24"/>
      <c r="D461" s="25" t="s">
        <v>102</v>
      </c>
    </row>
    <row r="462" spans="1:4" x14ac:dyDescent="0.25">
      <c r="A462" s="24">
        <v>461</v>
      </c>
      <c r="B462" s="24">
        <v>0</v>
      </c>
      <c r="C462" s="24"/>
      <c r="D462" s="25" t="s">
        <v>102</v>
      </c>
    </row>
    <row r="463" spans="1:4" x14ac:dyDescent="0.25">
      <c r="A463" s="24">
        <v>462</v>
      </c>
      <c r="B463" s="24">
        <v>0</v>
      </c>
      <c r="C463" s="24"/>
      <c r="D463" s="25" t="s">
        <v>102</v>
      </c>
    </row>
    <row r="464" spans="1:4" x14ac:dyDescent="0.25">
      <c r="A464" s="24">
        <v>463</v>
      </c>
      <c r="B464" s="24">
        <v>0</v>
      </c>
      <c r="C464" s="24"/>
      <c r="D464" s="25" t="s">
        <v>102</v>
      </c>
    </row>
    <row r="465" spans="1:4" x14ac:dyDescent="0.25">
      <c r="A465" s="24">
        <v>464</v>
      </c>
      <c r="B465" s="24">
        <v>0</v>
      </c>
      <c r="C465" s="24"/>
      <c r="D465" s="25" t="s">
        <v>102</v>
      </c>
    </row>
    <row r="466" spans="1:4" x14ac:dyDescent="0.25">
      <c r="A466" s="24">
        <v>465</v>
      </c>
      <c r="B466" s="24">
        <v>0</v>
      </c>
      <c r="C466" s="24"/>
      <c r="D466" s="25" t="s">
        <v>102</v>
      </c>
    </row>
    <row r="467" spans="1:4" x14ac:dyDescent="0.25">
      <c r="A467" s="24">
        <v>466</v>
      </c>
      <c r="B467" s="24">
        <v>0</v>
      </c>
      <c r="C467" s="24"/>
      <c r="D467" s="25" t="s">
        <v>102</v>
      </c>
    </row>
    <row r="468" spans="1:4" x14ac:dyDescent="0.25">
      <c r="A468" s="24">
        <v>467</v>
      </c>
      <c r="B468" s="24">
        <v>-126</v>
      </c>
      <c r="C468" s="24">
        <v>40.599999999999994</v>
      </c>
      <c r="D468" s="25">
        <v>-132.22222222222223</v>
      </c>
    </row>
    <row r="469" spans="1:4" x14ac:dyDescent="0.25">
      <c r="A469" s="24">
        <v>468</v>
      </c>
      <c r="B469" s="24">
        <v>-126</v>
      </c>
      <c r="C469" s="24">
        <v>40.599999999999994</v>
      </c>
      <c r="D469" s="25">
        <v>-132.22222222222223</v>
      </c>
    </row>
    <row r="470" spans="1:4" x14ac:dyDescent="0.25">
      <c r="A470" s="24">
        <v>469</v>
      </c>
      <c r="B470" s="24">
        <v>-126</v>
      </c>
      <c r="C470" s="24">
        <v>40.599999999999994</v>
      </c>
      <c r="D470" s="25">
        <v>-132.22222222222223</v>
      </c>
    </row>
    <row r="471" spans="1:4" x14ac:dyDescent="0.25">
      <c r="A471" s="24">
        <v>470</v>
      </c>
      <c r="B471" s="24">
        <v>-126</v>
      </c>
      <c r="C471" s="24">
        <v>40.599999999999994</v>
      </c>
      <c r="D471" s="25">
        <v>-132.22222222222223</v>
      </c>
    </row>
    <row r="472" spans="1:4" x14ac:dyDescent="0.25">
      <c r="A472" s="24">
        <v>471</v>
      </c>
      <c r="B472" s="24">
        <v>-126</v>
      </c>
      <c r="C472" s="24">
        <v>40.599999999999994</v>
      </c>
      <c r="D472" s="25">
        <v>-132.22222222222223</v>
      </c>
    </row>
    <row r="473" spans="1:4" x14ac:dyDescent="0.25">
      <c r="A473" s="24">
        <v>472</v>
      </c>
      <c r="B473" s="24">
        <v>-126</v>
      </c>
      <c r="C473" s="24">
        <v>40.599999999999994</v>
      </c>
      <c r="D473" s="25">
        <v>-132.22222222222223</v>
      </c>
    </row>
    <row r="474" spans="1:4" x14ac:dyDescent="0.25">
      <c r="A474" s="24">
        <v>473</v>
      </c>
      <c r="B474" s="24">
        <v>-126</v>
      </c>
      <c r="C474" s="24">
        <v>40.599999999999994</v>
      </c>
      <c r="D474" s="25">
        <v>-132.22222222222223</v>
      </c>
    </row>
    <row r="475" spans="1:4" x14ac:dyDescent="0.25">
      <c r="A475" s="24">
        <v>474</v>
      </c>
      <c r="B475" s="24">
        <v>-126</v>
      </c>
      <c r="C475" s="24">
        <v>40.599999999999994</v>
      </c>
      <c r="D475" s="25">
        <v>-132.22222222222223</v>
      </c>
    </row>
    <row r="476" spans="1:4" x14ac:dyDescent="0.25">
      <c r="A476" s="24">
        <v>475</v>
      </c>
      <c r="B476" s="24">
        <v>-126</v>
      </c>
      <c r="C476" s="24">
        <v>40.599999999999994</v>
      </c>
      <c r="D476" s="25">
        <v>-132.22222222222223</v>
      </c>
    </row>
    <row r="477" spans="1:4" x14ac:dyDescent="0.25">
      <c r="A477" s="24">
        <v>476</v>
      </c>
      <c r="B477" s="24">
        <v>-126</v>
      </c>
      <c r="C477" s="24">
        <v>40.599999999999994</v>
      </c>
      <c r="D477" s="25">
        <v>-132.22222222222223</v>
      </c>
    </row>
    <row r="478" spans="1:4" x14ac:dyDescent="0.25">
      <c r="A478" s="24">
        <v>477</v>
      </c>
      <c r="B478" s="24">
        <v>-126</v>
      </c>
      <c r="C478" s="24">
        <v>40.599999999999994</v>
      </c>
      <c r="D478" s="25">
        <v>-132.22222222222223</v>
      </c>
    </row>
    <row r="479" spans="1:4" x14ac:dyDescent="0.25">
      <c r="A479" s="24">
        <v>478</v>
      </c>
      <c r="B479" s="24">
        <v>-126</v>
      </c>
      <c r="C479" s="24">
        <v>40.599999999999994</v>
      </c>
      <c r="D479" s="25">
        <v>-132.22222222222223</v>
      </c>
    </row>
    <row r="480" spans="1:4" x14ac:dyDescent="0.25">
      <c r="A480" s="24">
        <v>479</v>
      </c>
      <c r="B480" s="24">
        <v>-126</v>
      </c>
      <c r="C480" s="24">
        <v>40.599999999999994</v>
      </c>
      <c r="D480" s="25">
        <v>-132.22222222222223</v>
      </c>
    </row>
    <row r="481" spans="1:4" x14ac:dyDescent="0.25">
      <c r="A481" s="24">
        <v>480</v>
      </c>
      <c r="B481" s="24">
        <v>-126</v>
      </c>
      <c r="C481" s="24">
        <v>40.599999999999994</v>
      </c>
      <c r="D481" s="25">
        <v>-132.22222222222223</v>
      </c>
    </row>
    <row r="482" spans="1:4" x14ac:dyDescent="0.25">
      <c r="A482" s="24">
        <v>481</v>
      </c>
      <c r="B482" s="24">
        <v>-126</v>
      </c>
      <c r="C482" s="24">
        <v>40.599999999999994</v>
      </c>
      <c r="D482" s="25">
        <v>-132.22222222222223</v>
      </c>
    </row>
    <row r="483" spans="1:4" x14ac:dyDescent="0.25">
      <c r="A483" s="24">
        <v>482</v>
      </c>
      <c r="B483" s="24">
        <v>-126</v>
      </c>
      <c r="C483" s="24">
        <v>40.599999999999994</v>
      </c>
      <c r="D483" s="25">
        <v>-132.22222222222223</v>
      </c>
    </row>
    <row r="484" spans="1:4" x14ac:dyDescent="0.25">
      <c r="A484" s="24">
        <v>483</v>
      </c>
      <c r="B484" s="24">
        <v>-126</v>
      </c>
      <c r="C484" s="24">
        <v>40.599999999999994</v>
      </c>
      <c r="D484" s="25">
        <v>-132.22222222222223</v>
      </c>
    </row>
    <row r="485" spans="1:4" x14ac:dyDescent="0.25">
      <c r="A485" s="24">
        <v>484</v>
      </c>
      <c r="B485" s="24">
        <v>-126</v>
      </c>
      <c r="C485" s="24">
        <v>40.599999999999994</v>
      </c>
      <c r="D485" s="25">
        <v>-132.22222222222223</v>
      </c>
    </row>
    <row r="486" spans="1:4" x14ac:dyDescent="0.25">
      <c r="A486" s="24">
        <v>485</v>
      </c>
      <c r="B486" s="24">
        <v>-126</v>
      </c>
      <c r="C486" s="24">
        <v>40.599999999999994</v>
      </c>
      <c r="D486" s="25">
        <v>-132.22222222222223</v>
      </c>
    </row>
    <row r="487" spans="1:4" x14ac:dyDescent="0.25">
      <c r="A487" s="24">
        <v>486</v>
      </c>
      <c r="B487" s="24">
        <v>-126</v>
      </c>
      <c r="C487" s="24">
        <v>40.599999999999994</v>
      </c>
      <c r="D487" s="25">
        <v>-132.22222222222223</v>
      </c>
    </row>
    <row r="488" spans="1:4" x14ac:dyDescent="0.25">
      <c r="A488" s="24">
        <v>487</v>
      </c>
      <c r="B488" s="24">
        <v>-126</v>
      </c>
      <c r="C488" s="24">
        <v>40.599999999999994</v>
      </c>
      <c r="D488" s="25">
        <v>-132.22222222222223</v>
      </c>
    </row>
    <row r="489" spans="1:4" x14ac:dyDescent="0.25">
      <c r="A489" s="24">
        <v>488</v>
      </c>
      <c r="B489" s="24">
        <v>-126</v>
      </c>
      <c r="C489" s="24">
        <v>40.599999999999994</v>
      </c>
      <c r="D489" s="25">
        <v>-132.22222222222223</v>
      </c>
    </row>
    <row r="490" spans="1:4" x14ac:dyDescent="0.25">
      <c r="A490" s="24">
        <v>489</v>
      </c>
      <c r="B490" s="24">
        <v>-126</v>
      </c>
      <c r="C490" s="24">
        <v>40.599999999999994</v>
      </c>
      <c r="D490" s="25">
        <v>-132.22222222222223</v>
      </c>
    </row>
    <row r="491" spans="1:4" x14ac:dyDescent="0.25">
      <c r="A491" s="24">
        <v>490</v>
      </c>
      <c r="B491" s="24">
        <v>-126</v>
      </c>
      <c r="C491" s="24">
        <v>40.599999999999994</v>
      </c>
      <c r="D491" s="25">
        <v>-132.22222222222223</v>
      </c>
    </row>
    <row r="492" spans="1:4" x14ac:dyDescent="0.25">
      <c r="A492" s="24">
        <v>491</v>
      </c>
      <c r="B492" s="24">
        <v>-126</v>
      </c>
      <c r="C492" s="24">
        <v>40.599999999999994</v>
      </c>
      <c r="D492" s="25">
        <v>-132.22222222222223</v>
      </c>
    </row>
    <row r="493" spans="1:4" x14ac:dyDescent="0.25">
      <c r="A493" s="24">
        <v>492</v>
      </c>
      <c r="B493" s="24">
        <v>-126</v>
      </c>
      <c r="C493" s="24">
        <v>40.599999999999994</v>
      </c>
      <c r="D493" s="25">
        <v>-132.22222222222223</v>
      </c>
    </row>
    <row r="494" spans="1:4" x14ac:dyDescent="0.25">
      <c r="A494" s="24">
        <v>493</v>
      </c>
      <c r="B494" s="24">
        <v>-126</v>
      </c>
      <c r="C494" s="24">
        <v>40.599999999999994</v>
      </c>
      <c r="D494" s="25">
        <v>-132.22222222222223</v>
      </c>
    </row>
    <row r="495" spans="1:4" x14ac:dyDescent="0.25">
      <c r="A495" s="24">
        <v>494</v>
      </c>
      <c r="B495" s="24">
        <v>-126</v>
      </c>
      <c r="C495" s="24">
        <v>40.599999999999994</v>
      </c>
      <c r="D495" s="25">
        <v>-132.22222222222223</v>
      </c>
    </row>
    <row r="496" spans="1:4" x14ac:dyDescent="0.25">
      <c r="A496" s="24">
        <v>495</v>
      </c>
      <c r="B496" s="24">
        <v>-126</v>
      </c>
      <c r="C496" s="24">
        <v>40.599999999999994</v>
      </c>
      <c r="D496" s="25">
        <v>-132.22222222222223</v>
      </c>
    </row>
    <row r="497" spans="1:4" x14ac:dyDescent="0.25">
      <c r="A497" s="24">
        <v>496</v>
      </c>
      <c r="B497" s="24">
        <v>-126</v>
      </c>
      <c r="C497" s="24">
        <v>40.599999999999994</v>
      </c>
      <c r="D497" s="25">
        <v>-132.22222222222223</v>
      </c>
    </row>
    <row r="498" spans="1:4" x14ac:dyDescent="0.25">
      <c r="A498" s="24">
        <v>497</v>
      </c>
      <c r="B498" s="24">
        <v>-126</v>
      </c>
      <c r="C498" s="24">
        <v>40.599999999999994</v>
      </c>
      <c r="D498" s="25">
        <v>-132.22222222222223</v>
      </c>
    </row>
    <row r="499" spans="1:4" x14ac:dyDescent="0.25">
      <c r="A499" s="24">
        <v>498</v>
      </c>
      <c r="B499" s="24">
        <v>-126</v>
      </c>
      <c r="C499" s="24">
        <v>40.599999999999994</v>
      </c>
      <c r="D499" s="25">
        <v>-132.22222222222223</v>
      </c>
    </row>
    <row r="500" spans="1:4" x14ac:dyDescent="0.25">
      <c r="A500" s="24">
        <v>499</v>
      </c>
      <c r="B500" s="24">
        <v>-126</v>
      </c>
      <c r="C500" s="24">
        <v>40.599999999999994</v>
      </c>
      <c r="D500" s="25">
        <v>-132.22222222222223</v>
      </c>
    </row>
    <row r="501" spans="1:4" x14ac:dyDescent="0.25">
      <c r="A501" s="24">
        <v>500</v>
      </c>
      <c r="B501" s="24">
        <v>-126</v>
      </c>
      <c r="C501" s="24">
        <v>40.599999999999994</v>
      </c>
      <c r="D501" s="25">
        <v>-132.22222222222223</v>
      </c>
    </row>
    <row r="502" spans="1:4" x14ac:dyDescent="0.25">
      <c r="A502" s="24">
        <v>501</v>
      </c>
      <c r="B502" s="24">
        <v>-126</v>
      </c>
      <c r="C502" s="24">
        <v>40.599999999999994</v>
      </c>
      <c r="D502" s="25">
        <v>-132.22222222222223</v>
      </c>
    </row>
    <row r="503" spans="1:4" x14ac:dyDescent="0.25">
      <c r="A503" s="24">
        <v>502</v>
      </c>
      <c r="B503" s="24">
        <v>-126</v>
      </c>
      <c r="C503" s="24">
        <v>40.599999999999994</v>
      </c>
      <c r="D503" s="25">
        <v>-132.22222222222223</v>
      </c>
    </row>
    <row r="504" spans="1:4" x14ac:dyDescent="0.25">
      <c r="A504" s="24">
        <v>503</v>
      </c>
      <c r="B504" s="24">
        <v>-126</v>
      </c>
      <c r="C504" s="24">
        <v>40.599999999999994</v>
      </c>
      <c r="D504" s="25">
        <v>-132.22222222222223</v>
      </c>
    </row>
    <row r="505" spans="1:4" x14ac:dyDescent="0.25">
      <c r="A505" s="24">
        <v>504</v>
      </c>
      <c r="B505" s="24">
        <v>-126</v>
      </c>
      <c r="C505" s="24">
        <v>40.599999999999994</v>
      </c>
      <c r="D505" s="25">
        <v>-132.22222222222223</v>
      </c>
    </row>
    <row r="506" spans="1:4" x14ac:dyDescent="0.25">
      <c r="A506" s="24">
        <v>505</v>
      </c>
      <c r="B506" s="24">
        <v>-126</v>
      </c>
      <c r="C506" s="24">
        <v>40.599999999999994</v>
      </c>
      <c r="D506" s="25">
        <v>-132.22222222222223</v>
      </c>
    </row>
    <row r="507" spans="1:4" x14ac:dyDescent="0.25">
      <c r="A507" s="24">
        <v>506</v>
      </c>
      <c r="B507" s="24">
        <v>-126</v>
      </c>
      <c r="C507" s="24">
        <v>40.599999999999994</v>
      </c>
      <c r="D507" s="25">
        <v>-132.22222222222223</v>
      </c>
    </row>
    <row r="508" spans="1:4" x14ac:dyDescent="0.25">
      <c r="A508" s="24">
        <v>507</v>
      </c>
      <c r="B508" s="24">
        <v>-126</v>
      </c>
      <c r="C508" s="24">
        <v>40.599999999999994</v>
      </c>
      <c r="D508" s="25">
        <v>-132.22222222222223</v>
      </c>
    </row>
    <row r="509" spans="1:4" x14ac:dyDescent="0.25">
      <c r="A509" s="24">
        <v>508</v>
      </c>
      <c r="B509" s="24">
        <v>-126</v>
      </c>
      <c r="C509" s="24">
        <v>40.599999999999994</v>
      </c>
      <c r="D509" s="25">
        <v>-132.22222222222223</v>
      </c>
    </row>
    <row r="510" spans="1:4" x14ac:dyDescent="0.25">
      <c r="A510" s="24">
        <v>509</v>
      </c>
      <c r="B510" s="24">
        <v>-126</v>
      </c>
      <c r="C510" s="24">
        <v>40.599999999999994</v>
      </c>
      <c r="D510" s="25">
        <v>-132.22222222222223</v>
      </c>
    </row>
    <row r="511" spans="1:4" x14ac:dyDescent="0.25">
      <c r="A511" s="24">
        <v>510</v>
      </c>
      <c r="B511" s="24">
        <v>-126</v>
      </c>
      <c r="C511" s="24">
        <v>40.599999999999994</v>
      </c>
      <c r="D511" s="25">
        <v>-132.22222222222223</v>
      </c>
    </row>
    <row r="512" spans="1:4" x14ac:dyDescent="0.25">
      <c r="A512" s="24">
        <v>511</v>
      </c>
      <c r="B512" s="24">
        <v>-126</v>
      </c>
      <c r="C512" s="24">
        <v>40.599999999999994</v>
      </c>
      <c r="D512" s="25">
        <v>-132.22222222222223</v>
      </c>
    </row>
    <row r="513" spans="1:4" x14ac:dyDescent="0.25">
      <c r="A513" s="24">
        <v>512</v>
      </c>
      <c r="B513" s="24">
        <v>-126</v>
      </c>
      <c r="C513" s="24">
        <v>40.599999999999994</v>
      </c>
      <c r="D513" s="25">
        <v>-132.22222222222223</v>
      </c>
    </row>
    <row r="514" spans="1:4" x14ac:dyDescent="0.25">
      <c r="A514" s="24">
        <v>513</v>
      </c>
      <c r="B514" s="24">
        <v>-126</v>
      </c>
      <c r="C514" s="24">
        <v>40.599999999999994</v>
      </c>
      <c r="D514" s="25">
        <v>-132.22222222222223</v>
      </c>
    </row>
    <row r="515" spans="1:4" x14ac:dyDescent="0.25">
      <c r="A515" s="24">
        <v>514</v>
      </c>
      <c r="B515" s="24">
        <v>-126</v>
      </c>
      <c r="C515" s="24">
        <v>40.599999999999994</v>
      </c>
      <c r="D515" s="25">
        <v>-132.22222222222223</v>
      </c>
    </row>
    <row r="516" spans="1:4" x14ac:dyDescent="0.25">
      <c r="A516" s="24">
        <v>515</v>
      </c>
      <c r="B516" s="24">
        <v>-126</v>
      </c>
      <c r="C516" s="24">
        <v>40.599999999999994</v>
      </c>
      <c r="D516" s="25">
        <v>-132.22222222222223</v>
      </c>
    </row>
    <row r="517" spans="1:4" x14ac:dyDescent="0.25">
      <c r="A517" s="24">
        <v>516</v>
      </c>
      <c r="B517" s="24">
        <v>-126</v>
      </c>
      <c r="C517" s="24">
        <v>40.599999999999994</v>
      </c>
      <c r="D517" s="25">
        <v>-132.22222222222223</v>
      </c>
    </row>
    <row r="518" spans="1:4" x14ac:dyDescent="0.25">
      <c r="A518" s="24">
        <v>517</v>
      </c>
      <c r="B518" s="24">
        <v>-126</v>
      </c>
      <c r="C518" s="24">
        <v>40.599999999999994</v>
      </c>
      <c r="D518" s="25">
        <v>-132.22222222222223</v>
      </c>
    </row>
    <row r="519" spans="1:4" x14ac:dyDescent="0.25">
      <c r="A519" s="24">
        <v>518</v>
      </c>
      <c r="B519" s="24">
        <v>-126</v>
      </c>
      <c r="C519" s="24">
        <v>40.599999999999994</v>
      </c>
      <c r="D519" s="25">
        <v>-132.22222222222223</v>
      </c>
    </row>
    <row r="520" spans="1:4" x14ac:dyDescent="0.25">
      <c r="A520" s="24">
        <v>519</v>
      </c>
      <c r="B520" s="24">
        <v>-126</v>
      </c>
      <c r="C520" s="24">
        <v>40.599999999999994</v>
      </c>
      <c r="D520" s="25">
        <v>-132.22222222222223</v>
      </c>
    </row>
    <row r="521" spans="1:4" x14ac:dyDescent="0.25">
      <c r="A521" s="24">
        <v>520</v>
      </c>
      <c r="B521" s="24">
        <v>-126</v>
      </c>
      <c r="C521" s="24">
        <v>40.599999999999994</v>
      </c>
      <c r="D521" s="25">
        <v>-132.22222222222223</v>
      </c>
    </row>
    <row r="522" spans="1:4" x14ac:dyDescent="0.25">
      <c r="A522" s="24">
        <v>521</v>
      </c>
      <c r="B522" s="24">
        <v>-126</v>
      </c>
      <c r="C522" s="24">
        <v>40.599999999999994</v>
      </c>
      <c r="D522" s="25">
        <v>-132.22222222222223</v>
      </c>
    </row>
    <row r="523" spans="1:4" x14ac:dyDescent="0.25">
      <c r="A523" s="24">
        <v>522</v>
      </c>
      <c r="B523" s="24">
        <v>-126</v>
      </c>
      <c r="C523" s="24">
        <v>40.599999999999994</v>
      </c>
      <c r="D523" s="25">
        <v>-132.22222222222223</v>
      </c>
    </row>
    <row r="524" spans="1:4" x14ac:dyDescent="0.25">
      <c r="A524" s="24">
        <v>523</v>
      </c>
      <c r="B524" s="24">
        <v>-126</v>
      </c>
      <c r="C524" s="24">
        <v>40.599999999999994</v>
      </c>
      <c r="D524" s="25">
        <v>-132.22222222222223</v>
      </c>
    </row>
    <row r="525" spans="1:4" x14ac:dyDescent="0.25">
      <c r="A525" s="24">
        <v>524</v>
      </c>
      <c r="B525" s="24">
        <v>-126</v>
      </c>
      <c r="C525" s="24">
        <v>40.599999999999994</v>
      </c>
      <c r="D525" s="25">
        <v>-132.22222222222223</v>
      </c>
    </row>
    <row r="526" spans="1:4" x14ac:dyDescent="0.25">
      <c r="A526" s="24">
        <v>525</v>
      </c>
      <c r="B526" s="24">
        <v>-126</v>
      </c>
      <c r="C526" s="24">
        <v>40.599999999999994</v>
      </c>
      <c r="D526" s="25">
        <v>-132.22222222222223</v>
      </c>
    </row>
    <row r="527" spans="1:4" x14ac:dyDescent="0.25">
      <c r="A527" s="24">
        <v>526</v>
      </c>
      <c r="B527" s="24">
        <v>-126</v>
      </c>
      <c r="C527" s="24">
        <v>40.599999999999994</v>
      </c>
      <c r="D527" s="25">
        <v>-132.22222222222223</v>
      </c>
    </row>
    <row r="528" spans="1:4" x14ac:dyDescent="0.25">
      <c r="A528" s="24">
        <v>527</v>
      </c>
      <c r="B528" s="24">
        <v>-126</v>
      </c>
      <c r="C528" s="24">
        <v>40.599999999999994</v>
      </c>
      <c r="D528" s="25">
        <v>-132.22222222222223</v>
      </c>
    </row>
    <row r="529" spans="1:4" x14ac:dyDescent="0.25">
      <c r="A529" s="24">
        <v>528</v>
      </c>
      <c r="B529" s="24">
        <v>-126</v>
      </c>
      <c r="C529" s="24">
        <v>40.599999999999994</v>
      </c>
      <c r="D529" s="25">
        <v>-132.22222222222223</v>
      </c>
    </row>
    <row r="530" spans="1:4" x14ac:dyDescent="0.25">
      <c r="A530" s="24">
        <v>529</v>
      </c>
      <c r="B530" s="24">
        <v>-126</v>
      </c>
      <c r="C530" s="24">
        <v>40.599999999999994</v>
      </c>
      <c r="D530" s="25">
        <v>-132.22222222222223</v>
      </c>
    </row>
    <row r="531" spans="1:4" x14ac:dyDescent="0.25">
      <c r="A531" s="24">
        <v>530</v>
      </c>
      <c r="B531" s="24">
        <v>-126</v>
      </c>
      <c r="C531" s="24">
        <v>40.599999999999994</v>
      </c>
      <c r="D531" s="25">
        <v>-132.22222222222223</v>
      </c>
    </row>
    <row r="532" spans="1:4" x14ac:dyDescent="0.25">
      <c r="A532" s="24">
        <v>531</v>
      </c>
      <c r="B532" s="24">
        <v>-126</v>
      </c>
      <c r="C532" s="24">
        <v>40.599999999999994</v>
      </c>
      <c r="D532" s="25">
        <v>-132.22222222222223</v>
      </c>
    </row>
    <row r="533" spans="1:4" x14ac:dyDescent="0.25">
      <c r="A533" s="24">
        <v>532</v>
      </c>
      <c r="B533" s="24">
        <v>-126</v>
      </c>
      <c r="C533" s="24">
        <v>40.599999999999994</v>
      </c>
      <c r="D533" s="25">
        <v>-132.22222222222223</v>
      </c>
    </row>
    <row r="534" spans="1:4" x14ac:dyDescent="0.25">
      <c r="A534" s="24">
        <v>533</v>
      </c>
      <c r="B534" s="24">
        <v>-126</v>
      </c>
      <c r="C534" s="24">
        <v>40.599999999999994</v>
      </c>
      <c r="D534" s="25">
        <v>-132.22222222222223</v>
      </c>
    </row>
    <row r="535" spans="1:4" x14ac:dyDescent="0.25">
      <c r="A535" s="24">
        <v>534</v>
      </c>
      <c r="B535" s="24">
        <v>-126</v>
      </c>
      <c r="C535" s="24">
        <v>40.599999999999994</v>
      </c>
      <c r="D535" s="25">
        <v>-132.22222222222223</v>
      </c>
    </row>
    <row r="536" spans="1:4" x14ac:dyDescent="0.25">
      <c r="A536" s="24">
        <v>535</v>
      </c>
      <c r="B536" s="24">
        <v>-126</v>
      </c>
      <c r="C536" s="24">
        <v>40.599999999999994</v>
      </c>
      <c r="D536" s="25">
        <v>-132.22222222222223</v>
      </c>
    </row>
    <row r="537" spans="1:4" x14ac:dyDescent="0.25">
      <c r="A537" s="24">
        <v>536</v>
      </c>
      <c r="B537" s="24">
        <v>-126</v>
      </c>
      <c r="C537" s="24">
        <v>40.599999999999994</v>
      </c>
      <c r="D537" s="25">
        <v>-132.22222222222223</v>
      </c>
    </row>
    <row r="538" spans="1:4" x14ac:dyDescent="0.25">
      <c r="A538" s="24">
        <v>537</v>
      </c>
      <c r="B538" s="24">
        <v>-126</v>
      </c>
      <c r="C538" s="24">
        <v>40.599999999999994</v>
      </c>
      <c r="D538" s="25">
        <v>-132.22222222222223</v>
      </c>
    </row>
    <row r="539" spans="1:4" x14ac:dyDescent="0.25">
      <c r="A539" s="24">
        <v>538</v>
      </c>
      <c r="B539" s="24">
        <v>-126</v>
      </c>
      <c r="C539" s="24">
        <v>40.599999999999994</v>
      </c>
      <c r="D539" s="25">
        <v>-132.22222222222223</v>
      </c>
    </row>
    <row r="540" spans="1:4" x14ac:dyDescent="0.25">
      <c r="A540" s="24">
        <v>539</v>
      </c>
      <c r="B540" s="24">
        <v>-126</v>
      </c>
      <c r="C540" s="24">
        <v>40.599999999999994</v>
      </c>
      <c r="D540" s="25">
        <v>-132.22222222222223</v>
      </c>
    </row>
    <row r="541" spans="1:4" x14ac:dyDescent="0.25">
      <c r="A541" s="24">
        <v>540</v>
      </c>
      <c r="B541" s="24">
        <v>-126</v>
      </c>
      <c r="C541" s="24">
        <v>40.599999999999994</v>
      </c>
      <c r="D541" s="25">
        <v>-132.22222222222223</v>
      </c>
    </row>
    <row r="542" spans="1:4" x14ac:dyDescent="0.25">
      <c r="A542" s="24">
        <v>541</v>
      </c>
      <c r="B542" s="24">
        <v>-126</v>
      </c>
      <c r="C542" s="24">
        <v>40.599999999999994</v>
      </c>
      <c r="D542" s="25">
        <v>-132.22222222222223</v>
      </c>
    </row>
    <row r="543" spans="1:4" x14ac:dyDescent="0.25">
      <c r="A543" s="24">
        <v>542</v>
      </c>
      <c r="B543" s="24">
        <v>-126</v>
      </c>
      <c r="C543" s="24">
        <v>40.599999999999994</v>
      </c>
      <c r="D543" s="25">
        <v>-132.22222222222223</v>
      </c>
    </row>
    <row r="544" spans="1:4" x14ac:dyDescent="0.25">
      <c r="A544" s="24">
        <v>543</v>
      </c>
      <c r="B544" s="24">
        <v>-126</v>
      </c>
      <c r="C544" s="24">
        <v>40.599999999999994</v>
      </c>
      <c r="D544" s="25">
        <v>-132.22222222222223</v>
      </c>
    </row>
    <row r="545" spans="1:4" x14ac:dyDescent="0.25">
      <c r="A545" s="24">
        <v>544</v>
      </c>
      <c r="B545" s="24">
        <v>-126</v>
      </c>
      <c r="C545" s="24">
        <v>40.599999999999994</v>
      </c>
      <c r="D545" s="25">
        <v>-132.22222222222223</v>
      </c>
    </row>
    <row r="546" spans="1:4" x14ac:dyDescent="0.25">
      <c r="A546" s="24">
        <v>545</v>
      </c>
      <c r="B546" s="24">
        <v>-126</v>
      </c>
      <c r="C546" s="24">
        <v>40.599999999999994</v>
      </c>
      <c r="D546" s="25">
        <v>-132.22222222222223</v>
      </c>
    </row>
    <row r="547" spans="1:4" x14ac:dyDescent="0.25">
      <c r="A547" s="24">
        <v>546</v>
      </c>
      <c r="B547" s="24">
        <v>-126</v>
      </c>
      <c r="C547" s="24">
        <v>40.599999999999994</v>
      </c>
      <c r="D547" s="25">
        <v>-132.22222222222223</v>
      </c>
    </row>
    <row r="548" spans="1:4" x14ac:dyDescent="0.25">
      <c r="A548" s="24">
        <v>547</v>
      </c>
      <c r="B548" s="24">
        <v>-126</v>
      </c>
      <c r="C548" s="24">
        <v>40.599999999999994</v>
      </c>
      <c r="D548" s="25">
        <v>-132.22222222222223</v>
      </c>
    </row>
    <row r="549" spans="1:4" x14ac:dyDescent="0.25">
      <c r="A549" s="24">
        <v>548</v>
      </c>
      <c r="B549" s="24">
        <v>-126</v>
      </c>
      <c r="C549" s="24">
        <v>40.599999999999994</v>
      </c>
      <c r="D549" s="25">
        <v>-132.22222222222223</v>
      </c>
    </row>
    <row r="550" spans="1:4" x14ac:dyDescent="0.25">
      <c r="A550" s="24">
        <v>549</v>
      </c>
      <c r="B550" s="24">
        <v>-126</v>
      </c>
      <c r="C550" s="24">
        <v>40.599999999999994</v>
      </c>
      <c r="D550" s="25">
        <v>-132.22222222222223</v>
      </c>
    </row>
    <row r="551" spans="1:4" x14ac:dyDescent="0.25">
      <c r="A551" s="24">
        <v>550</v>
      </c>
      <c r="B551" s="24">
        <v>-126</v>
      </c>
      <c r="C551" s="24">
        <v>40.599999999999994</v>
      </c>
      <c r="D551" s="25">
        <v>-132.22222222222223</v>
      </c>
    </row>
    <row r="552" spans="1:4" x14ac:dyDescent="0.25">
      <c r="A552" s="24">
        <v>551</v>
      </c>
      <c r="B552" s="24">
        <v>-126</v>
      </c>
      <c r="C552" s="24">
        <v>40.599999999999994</v>
      </c>
      <c r="D552" s="25">
        <v>-132.22222222222223</v>
      </c>
    </row>
    <row r="553" spans="1:4" x14ac:dyDescent="0.25">
      <c r="A553" s="24">
        <v>552</v>
      </c>
      <c r="B553" s="24">
        <v>-126</v>
      </c>
      <c r="C553" s="24">
        <v>40.599999999999994</v>
      </c>
      <c r="D553" s="25">
        <v>-132.22222222222223</v>
      </c>
    </row>
    <row r="554" spans="1:4" x14ac:dyDescent="0.25">
      <c r="A554" s="24">
        <v>553</v>
      </c>
      <c r="B554" s="24">
        <v>-126</v>
      </c>
      <c r="C554" s="24">
        <v>40.599999999999994</v>
      </c>
      <c r="D554" s="25">
        <v>-132.22222222222223</v>
      </c>
    </row>
    <row r="555" spans="1:4" x14ac:dyDescent="0.25">
      <c r="A555" s="24">
        <v>554</v>
      </c>
      <c r="B555" s="24">
        <v>-126</v>
      </c>
      <c r="C555" s="24">
        <v>40.599999999999994</v>
      </c>
      <c r="D555" s="25">
        <v>-132.22222222222223</v>
      </c>
    </row>
    <row r="556" spans="1:4" x14ac:dyDescent="0.25">
      <c r="A556" s="24">
        <v>555</v>
      </c>
      <c r="B556" s="24">
        <v>-126</v>
      </c>
      <c r="C556" s="24">
        <v>40.599999999999994</v>
      </c>
      <c r="D556" s="25">
        <v>-132.22222222222223</v>
      </c>
    </row>
    <row r="557" spans="1:4" x14ac:dyDescent="0.25">
      <c r="A557" s="24">
        <v>556</v>
      </c>
      <c r="B557" s="24">
        <v>-126</v>
      </c>
      <c r="C557" s="24">
        <v>40.599999999999994</v>
      </c>
      <c r="D557" s="25">
        <v>-132.22222222222223</v>
      </c>
    </row>
    <row r="558" spans="1:4" x14ac:dyDescent="0.25">
      <c r="A558" s="24">
        <v>557</v>
      </c>
      <c r="B558" s="24">
        <v>-126</v>
      </c>
      <c r="C558" s="24">
        <v>40.599999999999994</v>
      </c>
      <c r="D558" s="25">
        <v>-132.22222222222223</v>
      </c>
    </row>
    <row r="559" spans="1:4" x14ac:dyDescent="0.25">
      <c r="A559" s="24">
        <v>558</v>
      </c>
      <c r="B559" s="24">
        <v>-126</v>
      </c>
      <c r="C559" s="24">
        <v>40.599999999999994</v>
      </c>
      <c r="D559" s="25">
        <v>-132.22222222222223</v>
      </c>
    </row>
    <row r="560" spans="1:4" x14ac:dyDescent="0.25">
      <c r="A560" s="24">
        <v>559</v>
      </c>
      <c r="B560" s="24">
        <v>-126</v>
      </c>
      <c r="C560" s="24">
        <v>40.599999999999994</v>
      </c>
      <c r="D560" s="25">
        <v>-132.22222222222223</v>
      </c>
    </row>
    <row r="561" spans="1:4" x14ac:dyDescent="0.25">
      <c r="A561" s="24">
        <v>560</v>
      </c>
      <c r="B561" s="24">
        <v>-126</v>
      </c>
      <c r="C561" s="24">
        <v>40.599999999999994</v>
      </c>
      <c r="D561" s="25">
        <v>-132.22222222222223</v>
      </c>
    </row>
    <row r="562" spans="1:4" x14ac:dyDescent="0.25">
      <c r="A562" s="24">
        <v>561</v>
      </c>
      <c r="B562" s="24">
        <v>-126</v>
      </c>
      <c r="C562" s="24">
        <v>40.599999999999994</v>
      </c>
      <c r="D562" s="25">
        <v>-132.22222222222223</v>
      </c>
    </row>
    <row r="563" spans="1:4" x14ac:dyDescent="0.25">
      <c r="A563" s="24">
        <v>562</v>
      </c>
      <c r="B563" s="24">
        <v>-126</v>
      </c>
      <c r="C563" s="24">
        <v>40.599999999999994</v>
      </c>
      <c r="D563" s="25">
        <v>-132.22222222222223</v>
      </c>
    </row>
    <row r="564" spans="1:4" x14ac:dyDescent="0.25">
      <c r="A564" s="24">
        <v>563</v>
      </c>
      <c r="B564" s="24">
        <v>-126</v>
      </c>
      <c r="C564" s="24">
        <v>40.599999999999994</v>
      </c>
      <c r="D564" s="25">
        <v>-132.22222222222223</v>
      </c>
    </row>
    <row r="565" spans="1:4" x14ac:dyDescent="0.25">
      <c r="A565" s="24">
        <v>564</v>
      </c>
      <c r="B565" s="24">
        <v>-126</v>
      </c>
      <c r="C565" s="24">
        <v>40.599999999999994</v>
      </c>
      <c r="D565" s="25">
        <v>-132.22222222222223</v>
      </c>
    </row>
    <row r="566" spans="1:4" x14ac:dyDescent="0.25">
      <c r="A566" s="24">
        <v>565</v>
      </c>
      <c r="B566" s="24">
        <v>-126</v>
      </c>
      <c r="C566" s="24">
        <v>40.599999999999994</v>
      </c>
      <c r="D566" s="25">
        <v>-132.22222222222223</v>
      </c>
    </row>
    <row r="567" spans="1:4" x14ac:dyDescent="0.25">
      <c r="A567" s="24">
        <v>566</v>
      </c>
      <c r="B567" s="24">
        <v>0</v>
      </c>
      <c r="C567" s="24"/>
      <c r="D567" s="25" t="s">
        <v>102</v>
      </c>
    </row>
    <row r="568" spans="1:4" x14ac:dyDescent="0.25">
      <c r="A568" s="24">
        <v>567</v>
      </c>
      <c r="B568" s="24">
        <v>0</v>
      </c>
      <c r="C568" s="24"/>
      <c r="D568" s="25" t="s">
        <v>102</v>
      </c>
    </row>
    <row r="569" spans="1:4" x14ac:dyDescent="0.25">
      <c r="A569" s="24">
        <v>568</v>
      </c>
      <c r="B569" s="24">
        <v>0</v>
      </c>
      <c r="C569" s="24"/>
      <c r="D569" s="25" t="s">
        <v>102</v>
      </c>
    </row>
    <row r="570" spans="1:4" x14ac:dyDescent="0.25">
      <c r="A570" s="24">
        <v>569</v>
      </c>
      <c r="B570" s="24">
        <v>0</v>
      </c>
      <c r="C570" s="24"/>
      <c r="D570" s="25" t="s">
        <v>102</v>
      </c>
    </row>
    <row r="571" spans="1:4" x14ac:dyDescent="0.25">
      <c r="A571" s="24">
        <v>570</v>
      </c>
      <c r="B571" s="24">
        <v>0</v>
      </c>
      <c r="C571" s="24"/>
      <c r="D571" s="25" t="s">
        <v>102</v>
      </c>
    </row>
    <row r="572" spans="1:4" x14ac:dyDescent="0.25">
      <c r="A572" s="24">
        <v>571</v>
      </c>
      <c r="B572" s="24">
        <v>0</v>
      </c>
      <c r="C572" s="24"/>
      <c r="D572" s="25" t="s">
        <v>102</v>
      </c>
    </row>
    <row r="573" spans="1:4" x14ac:dyDescent="0.25">
      <c r="A573" s="24">
        <v>572</v>
      </c>
      <c r="B573" s="24">
        <v>-126</v>
      </c>
      <c r="C573" s="24">
        <v>40.599999999999994</v>
      </c>
      <c r="D573" s="25">
        <v>-132.22222222222223</v>
      </c>
    </row>
    <row r="574" spans="1:4" x14ac:dyDescent="0.25">
      <c r="A574" s="24">
        <v>573</v>
      </c>
      <c r="B574" s="24">
        <v>-126</v>
      </c>
      <c r="C574" s="24">
        <v>40.599999999999994</v>
      </c>
      <c r="D574" s="25">
        <v>-132.22222222222223</v>
      </c>
    </row>
    <row r="575" spans="1:4" x14ac:dyDescent="0.25">
      <c r="A575" s="24">
        <v>574</v>
      </c>
      <c r="B575" s="24">
        <v>-126</v>
      </c>
      <c r="C575" s="24">
        <v>40.599999999999994</v>
      </c>
      <c r="D575" s="25">
        <v>-132.22222222222223</v>
      </c>
    </row>
    <row r="576" spans="1:4" x14ac:dyDescent="0.25">
      <c r="A576" s="24">
        <v>575</v>
      </c>
      <c r="B576" s="24">
        <v>-126</v>
      </c>
      <c r="C576" s="24">
        <v>40.599999999999994</v>
      </c>
      <c r="D576" s="25">
        <v>-132.22222222222223</v>
      </c>
    </row>
    <row r="577" spans="1:4" x14ac:dyDescent="0.25">
      <c r="A577" s="24">
        <v>576</v>
      </c>
      <c r="B577" s="24">
        <v>-126</v>
      </c>
      <c r="C577" s="24">
        <v>40.599999999999994</v>
      </c>
      <c r="D577" s="25">
        <v>-132.22222222222223</v>
      </c>
    </row>
    <row r="578" spans="1:4" x14ac:dyDescent="0.25">
      <c r="A578" s="24">
        <v>577</v>
      </c>
      <c r="B578" s="24">
        <v>-126</v>
      </c>
      <c r="C578" s="24">
        <v>40.599999999999994</v>
      </c>
      <c r="D578" s="25">
        <v>-132.22222222222223</v>
      </c>
    </row>
    <row r="579" spans="1:4" x14ac:dyDescent="0.25">
      <c r="A579" s="24">
        <v>578</v>
      </c>
      <c r="B579" s="24">
        <v>-126</v>
      </c>
      <c r="C579" s="24">
        <v>40.599999999999994</v>
      </c>
      <c r="D579" s="25">
        <v>-132.22222222222223</v>
      </c>
    </row>
    <row r="580" spans="1:4" x14ac:dyDescent="0.25">
      <c r="A580" s="24">
        <v>579</v>
      </c>
      <c r="B580" s="24">
        <v>-126</v>
      </c>
      <c r="C580" s="24">
        <v>40.599999999999994</v>
      </c>
      <c r="D580" s="25">
        <v>-132.22222222222223</v>
      </c>
    </row>
    <row r="581" spans="1:4" x14ac:dyDescent="0.25">
      <c r="A581" s="24">
        <v>580</v>
      </c>
      <c r="B581" s="24">
        <v>-126</v>
      </c>
      <c r="C581" s="24">
        <v>40.599999999999994</v>
      </c>
      <c r="D581" s="25">
        <v>-132.22222222222223</v>
      </c>
    </row>
    <row r="582" spans="1:4" x14ac:dyDescent="0.25">
      <c r="A582" s="24">
        <v>581</v>
      </c>
      <c r="B582" s="24">
        <v>-126</v>
      </c>
      <c r="C582" s="24">
        <v>40.599999999999994</v>
      </c>
      <c r="D582" s="25">
        <v>-132.22222222222223</v>
      </c>
    </row>
    <row r="583" spans="1:4" x14ac:dyDescent="0.25">
      <c r="A583" s="24">
        <v>582</v>
      </c>
      <c r="B583" s="24">
        <v>-126</v>
      </c>
      <c r="C583" s="24">
        <v>40.599999999999994</v>
      </c>
      <c r="D583" s="25">
        <v>-132.22222222222223</v>
      </c>
    </row>
    <row r="584" spans="1:4" x14ac:dyDescent="0.25">
      <c r="A584" s="24">
        <v>583</v>
      </c>
      <c r="B584" s="24">
        <v>-126</v>
      </c>
      <c r="C584" s="24">
        <v>40.599999999999994</v>
      </c>
      <c r="D584" s="25">
        <v>-132.22222222222223</v>
      </c>
    </row>
    <row r="585" spans="1:4" x14ac:dyDescent="0.25">
      <c r="A585" s="24">
        <v>584</v>
      </c>
      <c r="B585" s="24">
        <v>-126</v>
      </c>
      <c r="C585" s="24">
        <v>40.599999999999994</v>
      </c>
      <c r="D585" s="25">
        <v>-132.22222222222223</v>
      </c>
    </row>
    <row r="586" spans="1:4" x14ac:dyDescent="0.25">
      <c r="A586" s="24">
        <v>585</v>
      </c>
      <c r="B586" s="24">
        <v>-97.2</v>
      </c>
      <c r="C586" s="24">
        <v>30.779999999999998</v>
      </c>
      <c r="D586" s="25">
        <v>-131.66666666666666</v>
      </c>
    </row>
    <row r="587" spans="1:4" x14ac:dyDescent="0.25">
      <c r="A587" s="24">
        <v>586</v>
      </c>
      <c r="B587" s="24">
        <v>-97.2</v>
      </c>
      <c r="C587" s="24">
        <v>30.779999999999998</v>
      </c>
      <c r="D587" s="25">
        <v>-131.66666666666666</v>
      </c>
    </row>
    <row r="588" spans="1:4" x14ac:dyDescent="0.25">
      <c r="A588" s="24">
        <v>587</v>
      </c>
      <c r="B588" s="24">
        <v>-97.2</v>
      </c>
      <c r="C588" s="24">
        <v>30.779999999999998</v>
      </c>
      <c r="D588" s="25">
        <v>-131.66666666666666</v>
      </c>
    </row>
    <row r="589" spans="1:4" x14ac:dyDescent="0.25">
      <c r="A589" s="24">
        <v>588</v>
      </c>
      <c r="B589" s="24">
        <v>-97.2</v>
      </c>
      <c r="C589" s="24">
        <v>30.779999999999998</v>
      </c>
      <c r="D589" s="25">
        <v>-131.66666666666666</v>
      </c>
    </row>
    <row r="590" spans="1:4" x14ac:dyDescent="0.25">
      <c r="A590" s="24">
        <v>589</v>
      </c>
      <c r="B590" s="24">
        <v>-97.2</v>
      </c>
      <c r="C590" s="24">
        <v>30.779999999999998</v>
      </c>
      <c r="D590" s="25">
        <v>-131.66666666666666</v>
      </c>
    </row>
    <row r="591" spans="1:4" x14ac:dyDescent="0.25">
      <c r="A591" s="24">
        <v>590</v>
      </c>
      <c r="B591" s="24">
        <v>-97.2</v>
      </c>
      <c r="C591" s="24">
        <v>30.779999999999998</v>
      </c>
      <c r="D591" s="25">
        <v>-131.66666666666666</v>
      </c>
    </row>
    <row r="592" spans="1:4" x14ac:dyDescent="0.25">
      <c r="A592" s="24">
        <v>591</v>
      </c>
      <c r="B592" s="24">
        <v>-97.2</v>
      </c>
      <c r="C592" s="24">
        <v>30.779999999999998</v>
      </c>
      <c r="D592" s="25">
        <v>-131.66666666666666</v>
      </c>
    </row>
    <row r="593" spans="1:4" x14ac:dyDescent="0.25">
      <c r="A593" s="24">
        <v>592</v>
      </c>
      <c r="B593" s="24">
        <v>-97.2</v>
      </c>
      <c r="C593" s="24">
        <v>30.779999999999998</v>
      </c>
      <c r="D593" s="25">
        <v>-131.66666666666666</v>
      </c>
    </row>
    <row r="594" spans="1:4" x14ac:dyDescent="0.25">
      <c r="A594" s="24">
        <v>593</v>
      </c>
      <c r="B594" s="24">
        <v>748.8</v>
      </c>
      <c r="C594" s="24">
        <v>54.72</v>
      </c>
      <c r="D594" s="25">
        <v>-92.692307692307693</v>
      </c>
    </row>
    <row r="595" spans="1:4" x14ac:dyDescent="0.25">
      <c r="A595" s="24">
        <v>594</v>
      </c>
      <c r="B595" s="24">
        <v>1596</v>
      </c>
      <c r="C595" s="24">
        <v>59.849999999999994</v>
      </c>
      <c r="D595" s="25">
        <v>-96.25</v>
      </c>
    </row>
    <row r="596" spans="1:4" x14ac:dyDescent="0.25">
      <c r="A596" s="24">
        <v>595</v>
      </c>
      <c r="B596" s="24">
        <v>-97.2</v>
      </c>
      <c r="C596" s="24">
        <v>30.779999999999998</v>
      </c>
      <c r="D596" s="25">
        <v>-131.66666666666666</v>
      </c>
    </row>
    <row r="597" spans="1:4" x14ac:dyDescent="0.25">
      <c r="A597" s="24">
        <v>596</v>
      </c>
      <c r="B597" s="24">
        <v>-360</v>
      </c>
      <c r="C597" s="24">
        <v>138</v>
      </c>
      <c r="D597" s="25">
        <v>-138.33333333333334</v>
      </c>
    </row>
    <row r="598" spans="1:4" x14ac:dyDescent="0.25">
      <c r="A598" s="24">
        <v>597</v>
      </c>
      <c r="B598" s="24">
        <v>-360</v>
      </c>
      <c r="C598" s="24">
        <v>138</v>
      </c>
      <c r="D598" s="25">
        <v>-138.33333333333334</v>
      </c>
    </row>
    <row r="599" spans="1:4" x14ac:dyDescent="0.25">
      <c r="A599" s="24">
        <v>598</v>
      </c>
      <c r="B599" s="24">
        <v>-360</v>
      </c>
      <c r="C599" s="24">
        <v>138</v>
      </c>
      <c r="D599" s="25">
        <v>-138.33333333333334</v>
      </c>
    </row>
    <row r="600" spans="1:4" x14ac:dyDescent="0.25">
      <c r="A600" s="24">
        <v>599</v>
      </c>
      <c r="B600" s="24">
        <v>-360</v>
      </c>
      <c r="C600" s="24">
        <v>138</v>
      </c>
      <c r="D600" s="25">
        <v>-138.33333333333334</v>
      </c>
    </row>
    <row r="601" spans="1:4" x14ac:dyDescent="0.25">
      <c r="A601" s="24">
        <v>600</v>
      </c>
      <c r="B601" s="24">
        <v>-106.2</v>
      </c>
      <c r="C601" s="24">
        <v>34.22</v>
      </c>
      <c r="D601" s="25">
        <v>-132.22222222222223</v>
      </c>
    </row>
    <row r="602" spans="1:4" x14ac:dyDescent="0.25">
      <c r="A602" s="24">
        <v>601</v>
      </c>
      <c r="B602" s="24">
        <v>-106.2</v>
      </c>
      <c r="C602" s="24">
        <v>34.22</v>
      </c>
      <c r="D602" s="25">
        <v>-132.22222222222223</v>
      </c>
    </row>
    <row r="603" spans="1:4" x14ac:dyDescent="0.25">
      <c r="A603" s="24">
        <v>602</v>
      </c>
      <c r="B603" s="24">
        <v>-77.399999999999991</v>
      </c>
      <c r="C603" s="24">
        <v>24.939999999999998</v>
      </c>
      <c r="D603" s="25">
        <v>-132.2222222222222</v>
      </c>
    </row>
    <row r="604" spans="1:4" x14ac:dyDescent="0.25">
      <c r="A604" s="24">
        <v>603</v>
      </c>
      <c r="B604" s="24">
        <v>-77.399999999999991</v>
      </c>
      <c r="C604" s="24">
        <v>24.939999999999998</v>
      </c>
      <c r="D604" s="25">
        <v>-132.2222222222222</v>
      </c>
    </row>
    <row r="605" spans="1:4" x14ac:dyDescent="0.25">
      <c r="A605" s="24">
        <v>604</v>
      </c>
      <c r="B605" s="24">
        <v>-77.399999999999991</v>
      </c>
      <c r="C605" s="24">
        <v>24.939999999999998</v>
      </c>
      <c r="D605" s="25">
        <v>-132.2222222222222</v>
      </c>
    </row>
    <row r="606" spans="1:4" x14ac:dyDescent="0.25">
      <c r="A606" s="24">
        <v>605</v>
      </c>
      <c r="B606" s="24">
        <v>-77.399999999999991</v>
      </c>
      <c r="C606" s="24">
        <v>24.939999999999998</v>
      </c>
      <c r="D606" s="25">
        <v>-132.2222222222222</v>
      </c>
    </row>
    <row r="607" spans="1:4" x14ac:dyDescent="0.25">
      <c r="A607" s="24">
        <v>606</v>
      </c>
      <c r="B607" s="24">
        <v>-77.399999999999991</v>
      </c>
      <c r="C607" s="24">
        <v>24.939999999999998</v>
      </c>
      <c r="D607" s="25">
        <v>-132.2222222222222</v>
      </c>
    </row>
    <row r="608" spans="1:4" x14ac:dyDescent="0.25">
      <c r="A608" s="24">
        <v>607</v>
      </c>
      <c r="B608" s="24">
        <v>-106.2</v>
      </c>
      <c r="C608" s="24">
        <v>34.22</v>
      </c>
      <c r="D608" s="25">
        <v>-132.22222222222223</v>
      </c>
    </row>
    <row r="609" spans="1:4" x14ac:dyDescent="0.25">
      <c r="A609" s="24">
        <v>608</v>
      </c>
      <c r="B609" s="24">
        <v>-106.2</v>
      </c>
      <c r="C609" s="24">
        <v>34.22</v>
      </c>
      <c r="D609" s="25">
        <v>-132.22222222222223</v>
      </c>
    </row>
    <row r="610" spans="1:4" x14ac:dyDescent="0.25">
      <c r="A610" s="24">
        <v>609</v>
      </c>
      <c r="B610" s="24">
        <v>-106.2</v>
      </c>
      <c r="C610" s="24">
        <v>34.22</v>
      </c>
      <c r="D610" s="25">
        <v>-132.22222222222223</v>
      </c>
    </row>
    <row r="611" spans="1:4" x14ac:dyDescent="0.25">
      <c r="A611" s="24">
        <v>610</v>
      </c>
      <c r="B611" s="24">
        <v>0</v>
      </c>
      <c r="C611" s="24"/>
      <c r="D611" s="25" t="s">
        <v>102</v>
      </c>
    </row>
    <row r="612" spans="1:4" x14ac:dyDescent="0.25">
      <c r="A612" s="24">
        <v>611</v>
      </c>
      <c r="B612" s="24">
        <v>0</v>
      </c>
      <c r="C612" s="24"/>
      <c r="D612" s="25" t="s">
        <v>102</v>
      </c>
    </row>
    <row r="613" spans="1:4" x14ac:dyDescent="0.25">
      <c r="A613" s="24">
        <v>612</v>
      </c>
      <c r="B613" s="24">
        <v>0</v>
      </c>
      <c r="C613" s="24"/>
      <c r="D613" s="25" t="s">
        <v>102</v>
      </c>
    </row>
    <row r="614" spans="1:4" x14ac:dyDescent="0.25">
      <c r="A614" s="24">
        <v>613</v>
      </c>
      <c r="B614" s="24">
        <v>0</v>
      </c>
      <c r="C614" s="24"/>
      <c r="D614" s="25" t="s">
        <v>102</v>
      </c>
    </row>
    <row r="615" spans="1:4" x14ac:dyDescent="0.25">
      <c r="A615" s="24">
        <v>614</v>
      </c>
      <c r="B615" s="24">
        <v>0</v>
      </c>
      <c r="C615" s="24"/>
      <c r="D615" s="25" t="s">
        <v>102</v>
      </c>
    </row>
    <row r="616" spans="1:4" x14ac:dyDescent="0.25">
      <c r="A616" s="24">
        <v>615</v>
      </c>
      <c r="B616" s="24">
        <v>0</v>
      </c>
      <c r="C616" s="24"/>
      <c r="D616" s="25" t="s">
        <v>102</v>
      </c>
    </row>
    <row r="617" spans="1:4" x14ac:dyDescent="0.25">
      <c r="A617" s="24">
        <v>616</v>
      </c>
      <c r="B617" s="24">
        <v>0</v>
      </c>
      <c r="C617" s="24"/>
      <c r="D617" s="25" t="s">
        <v>102</v>
      </c>
    </row>
    <row r="618" spans="1:4" x14ac:dyDescent="0.25">
      <c r="A618" s="24">
        <v>617</v>
      </c>
      <c r="B618" s="24">
        <v>0</v>
      </c>
      <c r="C618" s="24"/>
      <c r="D618" s="25" t="s">
        <v>102</v>
      </c>
    </row>
    <row r="619" spans="1:4" x14ac:dyDescent="0.25">
      <c r="A619" s="24">
        <v>618</v>
      </c>
      <c r="B619" s="24">
        <v>0</v>
      </c>
      <c r="C619" s="24"/>
      <c r="D619" s="25" t="s">
        <v>102</v>
      </c>
    </row>
    <row r="620" spans="1:4" x14ac:dyDescent="0.25">
      <c r="A620" s="24">
        <v>619</v>
      </c>
      <c r="B620" s="24">
        <v>0</v>
      </c>
      <c r="C620" s="24"/>
      <c r="D620" s="25" t="s">
        <v>102</v>
      </c>
    </row>
    <row r="621" spans="1:4" x14ac:dyDescent="0.25">
      <c r="A621" s="24">
        <v>620</v>
      </c>
      <c r="B621" s="24">
        <v>0</v>
      </c>
      <c r="C621" s="24"/>
      <c r="D621" s="25" t="s">
        <v>102</v>
      </c>
    </row>
    <row r="622" spans="1:4" x14ac:dyDescent="0.25">
      <c r="A622" s="24">
        <v>621</v>
      </c>
      <c r="B622" s="24">
        <v>0</v>
      </c>
      <c r="C622" s="24"/>
      <c r="D622" s="25" t="s">
        <v>102</v>
      </c>
    </row>
    <row r="623" spans="1:4" x14ac:dyDescent="0.25">
      <c r="A623" s="24">
        <v>622</v>
      </c>
      <c r="B623" s="24">
        <v>0</v>
      </c>
      <c r="C623" s="24"/>
      <c r="D623" s="25" t="s">
        <v>102</v>
      </c>
    </row>
    <row r="624" spans="1:4" x14ac:dyDescent="0.25">
      <c r="A624" s="24">
        <v>623</v>
      </c>
      <c r="B624" s="24">
        <v>0</v>
      </c>
      <c r="C624" s="24"/>
      <c r="D624" s="25" t="s">
        <v>102</v>
      </c>
    </row>
    <row r="625" spans="1:4" x14ac:dyDescent="0.25">
      <c r="A625" s="24">
        <v>624</v>
      </c>
      <c r="B625" s="24">
        <v>0</v>
      </c>
      <c r="C625" s="24"/>
      <c r="D625" s="25" t="s">
        <v>102</v>
      </c>
    </row>
    <row r="626" spans="1:4" x14ac:dyDescent="0.25">
      <c r="A626" s="24">
        <v>625</v>
      </c>
      <c r="B626" s="24">
        <v>0</v>
      </c>
      <c r="C626" s="24"/>
      <c r="D626" s="25" t="s">
        <v>102</v>
      </c>
    </row>
    <row r="627" spans="1:4" x14ac:dyDescent="0.25">
      <c r="A627" s="24">
        <v>626</v>
      </c>
      <c r="B627" s="24">
        <v>0</v>
      </c>
      <c r="C627" s="24"/>
      <c r="D627" s="25" t="s">
        <v>102</v>
      </c>
    </row>
    <row r="628" spans="1:4" x14ac:dyDescent="0.25">
      <c r="A628" s="24">
        <v>627</v>
      </c>
      <c r="B628" s="24">
        <v>0</v>
      </c>
      <c r="C628" s="24"/>
      <c r="D628" s="25" t="s">
        <v>102</v>
      </c>
    </row>
    <row r="629" spans="1:4" x14ac:dyDescent="0.25">
      <c r="A629" s="24">
        <v>628</v>
      </c>
      <c r="B629" s="24">
        <v>0</v>
      </c>
      <c r="C629" s="24"/>
      <c r="D629" s="25" t="s">
        <v>102</v>
      </c>
    </row>
    <row r="630" spans="1:4" x14ac:dyDescent="0.25">
      <c r="A630" s="24">
        <v>629</v>
      </c>
      <c r="B630" s="24">
        <v>0</v>
      </c>
      <c r="C630" s="24"/>
      <c r="D630" s="25" t="s">
        <v>102</v>
      </c>
    </row>
    <row r="631" spans="1:4" x14ac:dyDescent="0.25">
      <c r="A631" s="24">
        <v>630</v>
      </c>
      <c r="B631" s="24">
        <v>0</v>
      </c>
      <c r="C631" s="24"/>
      <c r="D631" s="25" t="s">
        <v>102</v>
      </c>
    </row>
    <row r="632" spans="1:4" x14ac:dyDescent="0.25">
      <c r="A632" s="24">
        <v>631</v>
      </c>
      <c r="B632" s="24">
        <v>0</v>
      </c>
      <c r="C632" s="24"/>
      <c r="D632" s="25" t="s">
        <v>102</v>
      </c>
    </row>
    <row r="633" spans="1:4" x14ac:dyDescent="0.25">
      <c r="A633" s="24">
        <v>632</v>
      </c>
      <c r="B633" s="24">
        <v>0</v>
      </c>
      <c r="C633" s="24"/>
      <c r="D633" s="25" t="s">
        <v>102</v>
      </c>
    </row>
    <row r="634" spans="1:4" x14ac:dyDescent="0.25">
      <c r="A634" s="24">
        <v>633</v>
      </c>
      <c r="B634" s="24">
        <v>0</v>
      </c>
      <c r="C634" s="24"/>
      <c r="D634" s="25" t="s">
        <v>102</v>
      </c>
    </row>
    <row r="635" spans="1:4" x14ac:dyDescent="0.25">
      <c r="A635" s="24">
        <v>634</v>
      </c>
      <c r="B635" s="24">
        <v>0</v>
      </c>
      <c r="C635" s="24"/>
      <c r="D635" s="25" t="s">
        <v>102</v>
      </c>
    </row>
    <row r="636" spans="1:4" x14ac:dyDescent="0.25">
      <c r="A636" s="24">
        <v>635</v>
      </c>
      <c r="B636" s="24">
        <v>0</v>
      </c>
      <c r="C636" s="24"/>
      <c r="D636" s="25" t="s">
        <v>102</v>
      </c>
    </row>
    <row r="637" spans="1:4" x14ac:dyDescent="0.25">
      <c r="A637" s="24">
        <v>636</v>
      </c>
      <c r="B637" s="24">
        <v>0</v>
      </c>
      <c r="C637" s="24"/>
      <c r="D637" s="25" t="s">
        <v>102</v>
      </c>
    </row>
    <row r="638" spans="1:4" x14ac:dyDescent="0.25">
      <c r="A638" s="24">
        <v>637</v>
      </c>
      <c r="B638" s="24">
        <v>0</v>
      </c>
      <c r="C638" s="24"/>
      <c r="D638" s="25" t="s">
        <v>102</v>
      </c>
    </row>
    <row r="639" spans="1:4" x14ac:dyDescent="0.25">
      <c r="A639" s="24">
        <v>638</v>
      </c>
      <c r="B639" s="24">
        <v>0</v>
      </c>
      <c r="C639" s="24"/>
      <c r="D639" s="25" t="s">
        <v>102</v>
      </c>
    </row>
    <row r="640" spans="1:4" x14ac:dyDescent="0.25">
      <c r="A640" s="24">
        <v>639</v>
      </c>
      <c r="B640" s="24">
        <v>0</v>
      </c>
      <c r="C640" s="24"/>
      <c r="D640" s="25" t="s">
        <v>102</v>
      </c>
    </row>
    <row r="641" spans="1:4" x14ac:dyDescent="0.25">
      <c r="A641" s="24">
        <v>640</v>
      </c>
      <c r="B641" s="24">
        <v>0</v>
      </c>
      <c r="C641" s="24"/>
      <c r="D641" s="25" t="s">
        <v>102</v>
      </c>
    </row>
    <row r="642" spans="1:4" x14ac:dyDescent="0.25">
      <c r="A642" s="24">
        <v>641</v>
      </c>
      <c r="B642" s="24">
        <v>0</v>
      </c>
      <c r="C642" s="24"/>
      <c r="D642" s="25" t="s">
        <v>102</v>
      </c>
    </row>
    <row r="643" spans="1:4" x14ac:dyDescent="0.25">
      <c r="A643" s="24">
        <v>642</v>
      </c>
      <c r="B643" s="24">
        <v>0</v>
      </c>
      <c r="C643" s="24"/>
      <c r="D643" s="25" t="s">
        <v>102</v>
      </c>
    </row>
    <row r="644" spans="1:4" x14ac:dyDescent="0.25">
      <c r="A644" s="24">
        <v>643</v>
      </c>
      <c r="B644" s="24">
        <v>0</v>
      </c>
      <c r="C644" s="24"/>
      <c r="D644" s="25" t="s">
        <v>102</v>
      </c>
    </row>
    <row r="645" spans="1:4" x14ac:dyDescent="0.25">
      <c r="A645" s="24">
        <v>644</v>
      </c>
      <c r="B645" s="24">
        <v>0</v>
      </c>
      <c r="C645" s="24"/>
      <c r="D645" s="25" t="s">
        <v>102</v>
      </c>
    </row>
    <row r="646" spans="1:4" x14ac:dyDescent="0.25">
      <c r="A646" s="24">
        <v>645</v>
      </c>
      <c r="B646" s="24">
        <v>0</v>
      </c>
      <c r="C646" s="24"/>
      <c r="D646" s="25" t="s">
        <v>102</v>
      </c>
    </row>
    <row r="647" spans="1:4" x14ac:dyDescent="0.25">
      <c r="A647" s="24">
        <v>646</v>
      </c>
      <c r="B647" s="24">
        <v>0</v>
      </c>
      <c r="C647" s="24"/>
      <c r="D647" s="25" t="s">
        <v>102</v>
      </c>
    </row>
    <row r="648" spans="1:4" x14ac:dyDescent="0.25">
      <c r="A648" s="24">
        <v>647</v>
      </c>
      <c r="B648" s="24">
        <v>0</v>
      </c>
      <c r="C648" s="24"/>
      <c r="D648" s="25" t="s">
        <v>102</v>
      </c>
    </row>
    <row r="649" spans="1:4" x14ac:dyDescent="0.25">
      <c r="A649" s="24">
        <v>648</v>
      </c>
      <c r="B649" s="24">
        <v>0</v>
      </c>
      <c r="C649" s="24"/>
      <c r="D649" s="25" t="s">
        <v>102</v>
      </c>
    </row>
    <row r="650" spans="1:4" x14ac:dyDescent="0.25">
      <c r="A650" s="24">
        <v>649</v>
      </c>
      <c r="B650" s="24">
        <v>0</v>
      </c>
      <c r="C650" s="24"/>
      <c r="D650" s="25" t="s">
        <v>102</v>
      </c>
    </row>
    <row r="651" spans="1:4" x14ac:dyDescent="0.25">
      <c r="A651" s="24">
        <v>650</v>
      </c>
      <c r="B651" s="24">
        <v>0</v>
      </c>
      <c r="C651" s="24"/>
      <c r="D651" s="25" t="s">
        <v>102</v>
      </c>
    </row>
    <row r="652" spans="1:4" x14ac:dyDescent="0.25">
      <c r="A652" s="24">
        <v>651</v>
      </c>
      <c r="B652" s="24">
        <v>0</v>
      </c>
      <c r="C652" s="24"/>
      <c r="D652" s="25" t="s">
        <v>102</v>
      </c>
    </row>
    <row r="653" spans="1:4" x14ac:dyDescent="0.25">
      <c r="A653" s="24">
        <v>652</v>
      </c>
      <c r="B653" s="24">
        <v>0</v>
      </c>
      <c r="C653" s="24"/>
      <c r="D653" s="25" t="s">
        <v>102</v>
      </c>
    </row>
    <row r="654" spans="1:4" x14ac:dyDescent="0.25">
      <c r="A654" s="24">
        <v>653</v>
      </c>
      <c r="B654" s="24">
        <v>0</v>
      </c>
      <c r="C654" s="24"/>
      <c r="D654" s="25" t="s">
        <v>102</v>
      </c>
    </row>
    <row r="655" spans="1:4" x14ac:dyDescent="0.25">
      <c r="A655" s="24">
        <v>654</v>
      </c>
      <c r="B655" s="24">
        <v>0</v>
      </c>
      <c r="C655" s="24"/>
      <c r="D655" s="25" t="s">
        <v>102</v>
      </c>
    </row>
    <row r="656" spans="1:4" x14ac:dyDescent="0.25">
      <c r="A656" s="24">
        <v>655</v>
      </c>
      <c r="B656" s="24">
        <v>0</v>
      </c>
      <c r="C656" s="24"/>
      <c r="D656" s="25" t="s">
        <v>102</v>
      </c>
    </row>
    <row r="657" spans="1:4" x14ac:dyDescent="0.25">
      <c r="A657" s="24">
        <v>656</v>
      </c>
      <c r="B657" s="24">
        <v>0</v>
      </c>
      <c r="C657" s="24"/>
      <c r="D657" s="25" t="s">
        <v>102</v>
      </c>
    </row>
    <row r="658" spans="1:4" x14ac:dyDescent="0.25">
      <c r="A658" s="24">
        <v>657</v>
      </c>
      <c r="B658" s="24">
        <v>0</v>
      </c>
      <c r="C658" s="24"/>
      <c r="D658" s="25" t="s">
        <v>102</v>
      </c>
    </row>
    <row r="659" spans="1:4" x14ac:dyDescent="0.25">
      <c r="A659" s="24">
        <v>658</v>
      </c>
      <c r="B659" s="24">
        <v>0</v>
      </c>
      <c r="C659" s="24"/>
      <c r="D659" s="25" t="s">
        <v>102</v>
      </c>
    </row>
    <row r="660" spans="1:4" x14ac:dyDescent="0.25">
      <c r="A660" s="24">
        <v>659</v>
      </c>
      <c r="B660" s="24">
        <v>0</v>
      </c>
      <c r="C660" s="24"/>
      <c r="D660" s="25" t="s">
        <v>102</v>
      </c>
    </row>
    <row r="661" spans="1:4" x14ac:dyDescent="0.25">
      <c r="A661" s="24">
        <v>660</v>
      </c>
      <c r="B661" s="24">
        <v>0</v>
      </c>
      <c r="C661" s="24"/>
      <c r="D661" s="25" t="s">
        <v>102</v>
      </c>
    </row>
    <row r="662" spans="1:4" x14ac:dyDescent="0.25">
      <c r="A662" s="24">
        <v>661</v>
      </c>
      <c r="B662" s="24">
        <v>0</v>
      </c>
      <c r="C662" s="24"/>
      <c r="D662" s="25" t="s">
        <v>102</v>
      </c>
    </row>
    <row r="663" spans="1:4" x14ac:dyDescent="0.25">
      <c r="A663" s="24">
        <v>662</v>
      </c>
      <c r="B663" s="24">
        <v>0</v>
      </c>
      <c r="C663" s="24"/>
      <c r="D663" s="25" t="s">
        <v>102</v>
      </c>
    </row>
    <row r="664" spans="1:4" x14ac:dyDescent="0.25">
      <c r="A664" s="24">
        <v>663</v>
      </c>
      <c r="B664" s="24">
        <v>0</v>
      </c>
      <c r="C664" s="24"/>
      <c r="D664" s="25" t="s">
        <v>102</v>
      </c>
    </row>
    <row r="665" spans="1:4" x14ac:dyDescent="0.25">
      <c r="A665" s="24">
        <v>664</v>
      </c>
      <c r="B665" s="24">
        <v>0</v>
      </c>
      <c r="C665" s="24"/>
      <c r="D665" s="25" t="s">
        <v>102</v>
      </c>
    </row>
    <row r="666" spans="1:4" x14ac:dyDescent="0.25">
      <c r="A666" s="24">
        <v>665</v>
      </c>
      <c r="B666" s="24">
        <v>0</v>
      </c>
      <c r="C666" s="24"/>
      <c r="D666" s="25" t="s">
        <v>102</v>
      </c>
    </row>
    <row r="667" spans="1:4" x14ac:dyDescent="0.25">
      <c r="A667" s="24">
        <v>666</v>
      </c>
      <c r="B667" s="24">
        <v>0</v>
      </c>
      <c r="C667" s="24"/>
      <c r="D667" s="25" t="s">
        <v>102</v>
      </c>
    </row>
    <row r="668" spans="1:4" x14ac:dyDescent="0.25">
      <c r="A668" s="24">
        <v>667</v>
      </c>
      <c r="B668" s="24">
        <v>0</v>
      </c>
      <c r="C668" s="24"/>
      <c r="D668" s="25" t="s">
        <v>102</v>
      </c>
    </row>
    <row r="669" spans="1:4" x14ac:dyDescent="0.25">
      <c r="A669" s="24">
        <v>668</v>
      </c>
      <c r="B669" s="24">
        <v>0</v>
      </c>
      <c r="C669" s="24"/>
      <c r="D669" s="25" t="s">
        <v>102</v>
      </c>
    </row>
    <row r="670" spans="1:4" x14ac:dyDescent="0.25">
      <c r="A670" s="24">
        <v>669</v>
      </c>
      <c r="B670" s="24">
        <v>0</v>
      </c>
      <c r="C670" s="24"/>
      <c r="D670" s="25" t="s">
        <v>102</v>
      </c>
    </row>
    <row r="671" spans="1:4" x14ac:dyDescent="0.25">
      <c r="A671" s="24">
        <v>670</v>
      </c>
      <c r="B671" s="24">
        <v>0</v>
      </c>
      <c r="C671" s="24"/>
      <c r="D671" s="25" t="s">
        <v>102</v>
      </c>
    </row>
    <row r="672" spans="1:4" x14ac:dyDescent="0.25">
      <c r="A672" s="24">
        <v>671</v>
      </c>
      <c r="B672" s="24">
        <v>0</v>
      </c>
      <c r="C672" s="24"/>
      <c r="D672" s="25" t="s">
        <v>102</v>
      </c>
    </row>
    <row r="673" spans="1:4" x14ac:dyDescent="0.25">
      <c r="A673" s="24">
        <v>672</v>
      </c>
      <c r="B673" s="24">
        <v>-33</v>
      </c>
      <c r="C673" s="24">
        <v>95.699999999999989</v>
      </c>
      <c r="D673" s="25">
        <v>-389.99999999999994</v>
      </c>
    </row>
    <row r="674" spans="1:4" x14ac:dyDescent="0.25">
      <c r="A674" s="24">
        <v>673</v>
      </c>
      <c r="B674" s="24">
        <v>-34.799999999999997</v>
      </c>
      <c r="C674" s="24">
        <v>100.91999999999999</v>
      </c>
      <c r="D674" s="25">
        <v>-389.99999999999994</v>
      </c>
    </row>
    <row r="675" spans="1:4" x14ac:dyDescent="0.25">
      <c r="A675" s="24">
        <v>674</v>
      </c>
      <c r="B675" s="24">
        <v>0</v>
      </c>
      <c r="C675" s="24"/>
      <c r="D675" s="25" t="s">
        <v>102</v>
      </c>
    </row>
    <row r="676" spans="1:4" x14ac:dyDescent="0.25">
      <c r="A676" s="24">
        <v>675</v>
      </c>
      <c r="B676" s="24">
        <v>0</v>
      </c>
      <c r="C676" s="24"/>
      <c r="D676" s="25" t="s">
        <v>102</v>
      </c>
    </row>
    <row r="677" spans="1:4" x14ac:dyDescent="0.25">
      <c r="A677" s="24">
        <v>676</v>
      </c>
      <c r="B677" s="24">
        <v>0</v>
      </c>
      <c r="C677" s="24"/>
      <c r="D677" s="25" t="s">
        <v>102</v>
      </c>
    </row>
    <row r="678" spans="1:4" x14ac:dyDescent="0.25">
      <c r="A678" s="24">
        <v>677</v>
      </c>
      <c r="B678" s="24">
        <v>0</v>
      </c>
      <c r="C678" s="24"/>
      <c r="D678" s="25" t="s">
        <v>102</v>
      </c>
    </row>
    <row r="679" spans="1:4" x14ac:dyDescent="0.25">
      <c r="A679" s="24">
        <v>678</v>
      </c>
      <c r="B679" s="24">
        <v>0</v>
      </c>
      <c r="C679" s="24"/>
      <c r="D679" s="25" t="s">
        <v>102</v>
      </c>
    </row>
    <row r="680" spans="1:4" x14ac:dyDescent="0.25">
      <c r="A680" s="24">
        <v>679</v>
      </c>
      <c r="B680" s="24">
        <v>52.8</v>
      </c>
      <c r="C680" s="24">
        <v>38.279999999999994</v>
      </c>
      <c r="D680" s="25">
        <v>-27.500000000000007</v>
      </c>
    </row>
    <row r="681" spans="1:4" x14ac:dyDescent="0.25">
      <c r="A681" s="24">
        <v>680</v>
      </c>
      <c r="B681" s="24">
        <v>0</v>
      </c>
      <c r="C681" s="24"/>
      <c r="D681" s="25" t="s">
        <v>102</v>
      </c>
    </row>
    <row r="682" spans="1:4" x14ac:dyDescent="0.25">
      <c r="A682" s="24">
        <v>681</v>
      </c>
      <c r="B682" s="24">
        <v>0</v>
      </c>
      <c r="C682" s="24"/>
      <c r="D682" s="25" t="s">
        <v>102</v>
      </c>
    </row>
    <row r="683" spans="1:4" x14ac:dyDescent="0.25">
      <c r="A683" s="24">
        <v>682</v>
      </c>
      <c r="B683" s="24">
        <v>0</v>
      </c>
      <c r="C683" s="24"/>
      <c r="D683" s="25" t="s">
        <v>102</v>
      </c>
    </row>
    <row r="684" spans="1:4" x14ac:dyDescent="0.25">
      <c r="A684" s="24">
        <v>683</v>
      </c>
      <c r="B684" s="24">
        <v>0</v>
      </c>
      <c r="C684" s="24"/>
      <c r="D684" s="25" t="s">
        <v>102</v>
      </c>
    </row>
    <row r="685" spans="1:4" x14ac:dyDescent="0.25">
      <c r="A685" s="24">
        <v>684</v>
      </c>
      <c r="B685" s="24">
        <v>0</v>
      </c>
      <c r="C685" s="24"/>
      <c r="D685" s="25" t="s">
        <v>102</v>
      </c>
    </row>
    <row r="686" spans="1:4" x14ac:dyDescent="0.25">
      <c r="A686" s="24">
        <v>685</v>
      </c>
      <c r="B686" s="24">
        <v>-39</v>
      </c>
      <c r="C686" s="24">
        <v>113.1</v>
      </c>
      <c r="D686" s="25">
        <v>-390</v>
      </c>
    </row>
    <row r="687" spans="1:4" x14ac:dyDescent="0.25">
      <c r="A687" s="24">
        <v>686</v>
      </c>
      <c r="B687" s="24">
        <v>38.4</v>
      </c>
      <c r="C687" s="24">
        <v>185.6</v>
      </c>
      <c r="D687" s="25">
        <v>383.33333333333331</v>
      </c>
    </row>
    <row r="688" spans="1:4" x14ac:dyDescent="0.25">
      <c r="A688" s="24">
        <v>687</v>
      </c>
      <c r="B688" s="24">
        <v>0</v>
      </c>
      <c r="C688" s="24"/>
      <c r="D688" s="25" t="s">
        <v>102</v>
      </c>
    </row>
    <row r="689" spans="1:4" x14ac:dyDescent="0.25">
      <c r="A689" s="24">
        <v>688</v>
      </c>
      <c r="B689" s="24">
        <v>-33</v>
      </c>
      <c r="C689" s="24">
        <v>95.699999999999989</v>
      </c>
      <c r="D689" s="25">
        <v>-389.99999999999994</v>
      </c>
    </row>
    <row r="690" spans="1:4" x14ac:dyDescent="0.25">
      <c r="A690" s="24">
        <v>689</v>
      </c>
      <c r="B690" s="24">
        <v>90</v>
      </c>
      <c r="C690" s="24">
        <v>517.5</v>
      </c>
      <c r="D690" s="25">
        <v>475</v>
      </c>
    </row>
    <row r="691" spans="1:4" x14ac:dyDescent="0.25">
      <c r="A691" s="24">
        <v>690</v>
      </c>
      <c r="B691" s="24">
        <v>29.4</v>
      </c>
      <c r="C691" s="24">
        <v>149.44999999999999</v>
      </c>
      <c r="D691" s="25">
        <v>408.33333333333331</v>
      </c>
    </row>
    <row r="692" spans="1:4" x14ac:dyDescent="0.25">
      <c r="A692" s="24">
        <v>691</v>
      </c>
      <c r="B692" s="24">
        <v>112.8</v>
      </c>
      <c r="C692" s="24">
        <v>648.59999999999991</v>
      </c>
      <c r="D692" s="25">
        <v>474.99999999999994</v>
      </c>
    </row>
    <row r="693" spans="1:4" x14ac:dyDescent="0.25">
      <c r="A693" s="24">
        <v>692</v>
      </c>
      <c r="B693" s="24">
        <v>112.8</v>
      </c>
      <c r="C693" s="24">
        <v>648.59999999999991</v>
      </c>
      <c r="D693" s="25">
        <v>474.99999999999994</v>
      </c>
    </row>
    <row r="694" spans="1:4" x14ac:dyDescent="0.25">
      <c r="A694" s="24">
        <v>693</v>
      </c>
      <c r="B694" s="24">
        <v>112.8</v>
      </c>
      <c r="C694" s="24">
        <v>648.59999999999991</v>
      </c>
      <c r="D694" s="25">
        <v>474.99999999999994</v>
      </c>
    </row>
    <row r="695" spans="1:4" x14ac:dyDescent="0.25">
      <c r="A695" s="24">
        <v>694</v>
      </c>
      <c r="B695" s="24">
        <v>-25.8</v>
      </c>
      <c r="C695" s="24">
        <v>78.69</v>
      </c>
      <c r="D695" s="25">
        <v>-405</v>
      </c>
    </row>
    <row r="696" spans="1:4" x14ac:dyDescent="0.25">
      <c r="A696" s="24">
        <v>695</v>
      </c>
      <c r="B696" s="24">
        <v>-112.8</v>
      </c>
      <c r="C696" s="24">
        <v>389.15999999999997</v>
      </c>
      <c r="D696" s="25">
        <v>-445</v>
      </c>
    </row>
    <row r="697" spans="1:4" x14ac:dyDescent="0.25">
      <c r="A697" s="24">
        <v>696</v>
      </c>
      <c r="B697" s="24">
        <v>-135</v>
      </c>
      <c r="C697" s="24">
        <v>465.74999999999994</v>
      </c>
      <c r="D697" s="25">
        <v>-445</v>
      </c>
    </row>
    <row r="698" spans="1:4" x14ac:dyDescent="0.25">
      <c r="A698" s="24">
        <v>697</v>
      </c>
      <c r="B698" s="24">
        <v>-135</v>
      </c>
      <c r="C698" s="24">
        <v>465.74999999999994</v>
      </c>
      <c r="D698" s="25">
        <v>-445</v>
      </c>
    </row>
    <row r="699" spans="1:4" x14ac:dyDescent="0.25">
      <c r="A699" s="24">
        <v>698</v>
      </c>
      <c r="B699" s="24">
        <v>-135</v>
      </c>
      <c r="C699" s="24">
        <v>465.74999999999994</v>
      </c>
      <c r="D699" s="25">
        <v>-445</v>
      </c>
    </row>
    <row r="700" spans="1:4" x14ac:dyDescent="0.25">
      <c r="A700" s="24">
        <v>699</v>
      </c>
      <c r="B700" s="24">
        <v>-135</v>
      </c>
      <c r="C700" s="24">
        <v>465.74999999999994</v>
      </c>
      <c r="D700" s="25">
        <v>-445</v>
      </c>
    </row>
    <row r="701" spans="1:4" x14ac:dyDescent="0.25">
      <c r="A701" s="24">
        <v>700</v>
      </c>
      <c r="B701" s="24">
        <v>-135</v>
      </c>
      <c r="C701" s="24">
        <v>465.74999999999994</v>
      </c>
      <c r="D701" s="25">
        <v>-445</v>
      </c>
    </row>
    <row r="702" spans="1:4" x14ac:dyDescent="0.25">
      <c r="A702" s="24">
        <v>701</v>
      </c>
      <c r="B702" s="24">
        <v>-135</v>
      </c>
      <c r="C702" s="24">
        <v>465.74999999999994</v>
      </c>
      <c r="D702" s="25">
        <v>-445</v>
      </c>
    </row>
    <row r="703" spans="1:4" x14ac:dyDescent="0.25">
      <c r="A703" s="24">
        <v>702</v>
      </c>
      <c r="B703" s="24">
        <v>-135</v>
      </c>
      <c r="C703" s="24">
        <v>465.74999999999994</v>
      </c>
      <c r="D703" s="25">
        <v>-445</v>
      </c>
    </row>
    <row r="704" spans="1:4" x14ac:dyDescent="0.25">
      <c r="A704" s="24">
        <v>703</v>
      </c>
      <c r="B704" s="24">
        <v>-135</v>
      </c>
      <c r="C704" s="24">
        <v>465.74999999999994</v>
      </c>
      <c r="D704" s="25">
        <v>-445</v>
      </c>
    </row>
    <row r="705" spans="1:4" x14ac:dyDescent="0.25">
      <c r="A705" s="24">
        <v>704</v>
      </c>
      <c r="B705" s="24">
        <v>-135</v>
      </c>
      <c r="C705" s="24">
        <v>465.74999999999994</v>
      </c>
      <c r="D705" s="25">
        <v>-445</v>
      </c>
    </row>
    <row r="706" spans="1:4" x14ac:dyDescent="0.25">
      <c r="A706" s="24">
        <v>705</v>
      </c>
      <c r="B706" s="24">
        <v>-135</v>
      </c>
      <c r="C706" s="24">
        <v>465.74999999999994</v>
      </c>
      <c r="D706" s="25">
        <v>-445</v>
      </c>
    </row>
    <row r="707" spans="1:4" x14ac:dyDescent="0.25">
      <c r="A707" s="24">
        <v>706</v>
      </c>
      <c r="B707" s="24">
        <v>-135</v>
      </c>
      <c r="C707" s="24">
        <v>465.74999999999994</v>
      </c>
      <c r="D707" s="25">
        <v>-445</v>
      </c>
    </row>
    <row r="708" spans="1:4" x14ac:dyDescent="0.25">
      <c r="A708" s="24">
        <v>707</v>
      </c>
      <c r="B708" s="24">
        <v>-135</v>
      </c>
      <c r="C708" s="24">
        <v>465.74999999999994</v>
      </c>
      <c r="D708" s="25">
        <v>-445</v>
      </c>
    </row>
    <row r="709" spans="1:4" x14ac:dyDescent="0.25">
      <c r="A709" s="24">
        <v>708</v>
      </c>
      <c r="B709" s="24">
        <v>-135</v>
      </c>
      <c r="C709" s="24">
        <v>465.74999999999994</v>
      </c>
      <c r="D709" s="25">
        <v>-445</v>
      </c>
    </row>
    <row r="710" spans="1:4" x14ac:dyDescent="0.25">
      <c r="A710" s="24">
        <v>709</v>
      </c>
      <c r="B710" s="24">
        <v>-135</v>
      </c>
      <c r="C710" s="24">
        <v>465.74999999999994</v>
      </c>
      <c r="D710" s="25">
        <v>-445</v>
      </c>
    </row>
    <row r="711" spans="1:4" x14ac:dyDescent="0.25">
      <c r="A711" s="24">
        <v>710</v>
      </c>
      <c r="B711" s="24">
        <v>-135</v>
      </c>
      <c r="C711" s="24">
        <v>465.74999999999994</v>
      </c>
      <c r="D711" s="25">
        <v>-445</v>
      </c>
    </row>
    <row r="712" spans="1:4" x14ac:dyDescent="0.25">
      <c r="A712" s="24">
        <v>711</v>
      </c>
      <c r="B712" s="24">
        <v>-135</v>
      </c>
      <c r="C712" s="24">
        <v>465.74999999999994</v>
      </c>
      <c r="D712" s="25">
        <v>-445</v>
      </c>
    </row>
    <row r="713" spans="1:4" x14ac:dyDescent="0.25">
      <c r="A713" s="24">
        <v>712</v>
      </c>
      <c r="B713" s="24">
        <v>-135</v>
      </c>
      <c r="C713" s="24">
        <v>465.74999999999994</v>
      </c>
      <c r="D713" s="25">
        <v>-445</v>
      </c>
    </row>
    <row r="714" spans="1:4" x14ac:dyDescent="0.25">
      <c r="A714" s="24">
        <v>713</v>
      </c>
      <c r="B714" s="24">
        <v>90</v>
      </c>
      <c r="C714" s="24">
        <v>517.5</v>
      </c>
      <c r="D714" s="25">
        <v>475</v>
      </c>
    </row>
    <row r="715" spans="1:4" x14ac:dyDescent="0.25">
      <c r="A715" s="24">
        <v>714</v>
      </c>
      <c r="B715" s="24">
        <v>-196.2</v>
      </c>
      <c r="C715" s="24">
        <v>676.89</v>
      </c>
      <c r="D715" s="25">
        <v>-444.99999999999994</v>
      </c>
    </row>
    <row r="716" spans="1:4" x14ac:dyDescent="0.25">
      <c r="A716" s="24">
        <v>715</v>
      </c>
      <c r="B716" s="24">
        <v>1373.3999999999999</v>
      </c>
      <c r="C716" s="24">
        <v>2481.9299999999998</v>
      </c>
      <c r="D716" s="25">
        <v>80.714285714285722</v>
      </c>
    </row>
    <row r="717" spans="1:4" x14ac:dyDescent="0.25">
      <c r="A717" s="24">
        <v>716</v>
      </c>
      <c r="B717" s="24">
        <v>-588.6</v>
      </c>
      <c r="C717" s="24">
        <v>225.63</v>
      </c>
      <c r="D717" s="25">
        <v>-138.33333333333331</v>
      </c>
    </row>
    <row r="718" spans="1:4" x14ac:dyDescent="0.25">
      <c r="A718" s="24">
        <v>717</v>
      </c>
      <c r="B718" s="24">
        <v>1569.6</v>
      </c>
      <c r="C718" s="24">
        <v>2707.56</v>
      </c>
      <c r="D718" s="25">
        <v>72.5</v>
      </c>
    </row>
    <row r="719" spans="1:4" x14ac:dyDescent="0.25">
      <c r="A719" s="24">
        <v>718</v>
      </c>
      <c r="B719" s="24">
        <v>-112.8</v>
      </c>
      <c r="C719" s="24">
        <v>389.15999999999997</v>
      </c>
      <c r="D719" s="25">
        <v>-445</v>
      </c>
    </row>
    <row r="720" spans="1:4" x14ac:dyDescent="0.25">
      <c r="A720" s="24">
        <v>719</v>
      </c>
      <c r="B720" s="24">
        <v>-588.6</v>
      </c>
      <c r="C720" s="24">
        <v>225.63</v>
      </c>
      <c r="D720" s="25">
        <v>-138.33333333333331</v>
      </c>
    </row>
    <row r="721" spans="1:4" x14ac:dyDescent="0.25">
      <c r="A721" s="24">
        <v>720</v>
      </c>
      <c r="B721" s="24">
        <v>0</v>
      </c>
      <c r="C721" s="24"/>
      <c r="D721" s="25" t="s">
        <v>102</v>
      </c>
    </row>
    <row r="722" spans="1:4" x14ac:dyDescent="0.25">
      <c r="A722" s="24">
        <v>721</v>
      </c>
      <c r="B722" s="24">
        <v>0</v>
      </c>
      <c r="C722" s="24"/>
      <c r="D722" s="25" t="s">
        <v>102</v>
      </c>
    </row>
    <row r="723" spans="1:4" x14ac:dyDescent="0.25">
      <c r="A723" s="24">
        <v>722</v>
      </c>
      <c r="B723" s="24">
        <v>-588.6</v>
      </c>
      <c r="C723" s="24">
        <v>225.63</v>
      </c>
      <c r="D723" s="25">
        <v>-138.33333333333331</v>
      </c>
    </row>
    <row r="724" spans="1:4" x14ac:dyDescent="0.25">
      <c r="A724" s="24">
        <v>723</v>
      </c>
      <c r="B724" s="24">
        <v>-588.6</v>
      </c>
      <c r="C724" s="24">
        <v>225.63</v>
      </c>
      <c r="D724" s="25">
        <v>-138.33333333333331</v>
      </c>
    </row>
    <row r="725" spans="1:4" x14ac:dyDescent="0.25">
      <c r="A725" s="24">
        <v>724</v>
      </c>
      <c r="B725" s="24">
        <v>196.2</v>
      </c>
      <c r="C725" s="24">
        <v>1128.1499999999999</v>
      </c>
      <c r="D725" s="25">
        <v>474.99999999999994</v>
      </c>
    </row>
    <row r="726" spans="1:4" x14ac:dyDescent="0.25">
      <c r="A726" s="24">
        <v>725</v>
      </c>
      <c r="B726" s="24">
        <v>196.2</v>
      </c>
      <c r="C726" s="24">
        <v>1128.1499999999999</v>
      </c>
      <c r="D726" s="25">
        <v>474.99999999999994</v>
      </c>
    </row>
    <row r="727" spans="1:4" x14ac:dyDescent="0.25">
      <c r="A727" s="24">
        <v>726</v>
      </c>
      <c r="B727" s="24">
        <v>196.2</v>
      </c>
      <c r="C727" s="24">
        <v>1128.1499999999999</v>
      </c>
      <c r="D727" s="25">
        <v>474.99999999999994</v>
      </c>
    </row>
    <row r="728" spans="1:4" x14ac:dyDescent="0.25">
      <c r="A728" s="24">
        <v>727</v>
      </c>
      <c r="B728" s="24">
        <v>196.2</v>
      </c>
      <c r="C728" s="24">
        <v>1128.1499999999999</v>
      </c>
      <c r="D728" s="25">
        <v>474.99999999999994</v>
      </c>
    </row>
    <row r="729" spans="1:4" x14ac:dyDescent="0.25">
      <c r="A729" s="24">
        <v>728</v>
      </c>
      <c r="B729" s="24">
        <v>196.2</v>
      </c>
      <c r="C729" s="24">
        <v>1128.1499999999999</v>
      </c>
      <c r="D729" s="25">
        <v>474.99999999999994</v>
      </c>
    </row>
    <row r="730" spans="1:4" x14ac:dyDescent="0.25">
      <c r="A730" s="24">
        <v>729</v>
      </c>
      <c r="B730" s="24">
        <v>196.2</v>
      </c>
      <c r="C730" s="24">
        <v>1128.1499999999999</v>
      </c>
      <c r="D730" s="25">
        <v>474.99999999999994</v>
      </c>
    </row>
    <row r="731" spans="1:4" x14ac:dyDescent="0.25">
      <c r="A731" s="24">
        <v>730</v>
      </c>
      <c r="B731" s="24">
        <v>0</v>
      </c>
      <c r="C731" s="24"/>
      <c r="D731" s="25" t="s">
        <v>102</v>
      </c>
    </row>
    <row r="732" spans="1:4" x14ac:dyDescent="0.25">
      <c r="A732" s="24">
        <v>731</v>
      </c>
      <c r="B732" s="24">
        <v>0</v>
      </c>
      <c r="C732" s="24"/>
      <c r="D732" s="25" t="s">
        <v>102</v>
      </c>
    </row>
    <row r="733" spans="1:4" x14ac:dyDescent="0.25">
      <c r="A733" s="24">
        <v>732</v>
      </c>
      <c r="B733" s="24">
        <v>0</v>
      </c>
      <c r="C733" s="24"/>
      <c r="D733" s="25" t="s">
        <v>102</v>
      </c>
    </row>
    <row r="734" spans="1:4" x14ac:dyDescent="0.25">
      <c r="A734" s="24">
        <v>12310</v>
      </c>
      <c r="B734" s="24">
        <v>173.56500000000003</v>
      </c>
      <c r="C734" s="24">
        <v>191.74799999999999</v>
      </c>
      <c r="D734" s="25">
        <v>10.476190476190455</v>
      </c>
    </row>
    <row r="735" spans="1:4" x14ac:dyDescent="0.25">
      <c r="A735" s="24">
        <v>12331</v>
      </c>
      <c r="B735" s="24">
        <v>1322.646</v>
      </c>
      <c r="C735" s="24">
        <v>1418.6444999999999</v>
      </c>
      <c r="D735" s="25">
        <v>7.2580645161290258</v>
      </c>
    </row>
    <row r="736" spans="1:4" x14ac:dyDescent="0.25">
      <c r="A736" s="24">
        <v>12332</v>
      </c>
      <c r="B736" s="24">
        <v>1199.6923076923078</v>
      </c>
      <c r="C736" s="24">
        <v>1292.24</v>
      </c>
      <c r="D736" s="25">
        <v>7.7142857142857011</v>
      </c>
    </row>
    <row r="737" spans="1:4" x14ac:dyDescent="0.25">
      <c r="A737" s="24">
        <v>12333</v>
      </c>
      <c r="B737" s="24">
        <v>4471.3847368421048</v>
      </c>
      <c r="C737" s="24">
        <v>4830.8489999999993</v>
      </c>
      <c r="D737" s="25">
        <v>8.0392156862745043</v>
      </c>
    </row>
    <row r="738" spans="1:4" x14ac:dyDescent="0.25">
      <c r="A738" s="24">
        <v>12334</v>
      </c>
      <c r="B738" s="24">
        <v>188.64</v>
      </c>
      <c r="C738" s="24">
        <v>227.94</v>
      </c>
      <c r="D738" s="25">
        <v>20.833333333333339</v>
      </c>
    </row>
    <row r="739" spans="1:4" x14ac:dyDescent="0.25">
      <c r="A739" s="24">
        <v>12335</v>
      </c>
      <c r="B739" s="24">
        <v>129.78800000000001</v>
      </c>
      <c r="C739" s="24">
        <v>369.89580000000001</v>
      </c>
      <c r="D739" s="25">
        <v>184.99999999999997</v>
      </c>
    </row>
    <row r="740" spans="1:4" x14ac:dyDescent="0.25">
      <c r="A740" s="24">
        <v>12336</v>
      </c>
      <c r="B740" s="24">
        <v>-19.2</v>
      </c>
      <c r="C740" s="24">
        <v>54.72</v>
      </c>
      <c r="D740" s="25">
        <v>-385</v>
      </c>
    </row>
    <row r="741" spans="1:4" x14ac:dyDescent="0.25">
      <c r="A741" s="24">
        <v>12337</v>
      </c>
      <c r="B741" s="24">
        <v>8.85</v>
      </c>
      <c r="C741" s="24">
        <v>17.995000000000001</v>
      </c>
      <c r="D741" s="25">
        <v>103.33333333333336</v>
      </c>
    </row>
    <row r="742" spans="1:4" x14ac:dyDescent="0.25">
      <c r="A742" s="24">
        <v>12338</v>
      </c>
      <c r="B742" s="24">
        <v>201.93971014492755</v>
      </c>
      <c r="C742" s="24">
        <v>196.15599999999998</v>
      </c>
      <c r="D742" s="25">
        <v>-2.8640776699029282</v>
      </c>
    </row>
    <row r="743" spans="1:4" x14ac:dyDescent="0.25">
      <c r="A743" s="24">
        <v>12339</v>
      </c>
      <c r="B743" s="24">
        <v>-176.72</v>
      </c>
      <c r="C743" s="24">
        <v>512.48800000000006</v>
      </c>
      <c r="D743" s="25">
        <v>-390</v>
      </c>
    </row>
    <row r="744" spans="1:4" x14ac:dyDescent="0.25">
      <c r="A744" s="24">
        <v>12340</v>
      </c>
      <c r="B744" s="24">
        <v>-90</v>
      </c>
      <c r="C744" s="24">
        <v>310.5</v>
      </c>
      <c r="D744" s="25">
        <v>-445</v>
      </c>
    </row>
    <row r="745" spans="1:4" x14ac:dyDescent="0.25">
      <c r="A745" s="24">
        <v>12341</v>
      </c>
      <c r="B745" s="24">
        <v>6</v>
      </c>
      <c r="C745" s="24">
        <v>11.399999999999999</v>
      </c>
      <c r="D745" s="25">
        <v>89.999999999999986</v>
      </c>
    </row>
    <row r="746" spans="1:4" x14ac:dyDescent="0.25">
      <c r="A746" s="24">
        <v>12342</v>
      </c>
      <c r="B746" s="24">
        <v>4759.9753846153844</v>
      </c>
      <c r="C746" s="24">
        <v>4898.8079999999991</v>
      </c>
      <c r="D746" s="25">
        <v>2.9166666666666514</v>
      </c>
    </row>
    <row r="747" spans="1:4" x14ac:dyDescent="0.25">
      <c r="A747" s="24">
        <v>12343</v>
      </c>
      <c r="B747" s="24">
        <v>4742.3557894736832</v>
      </c>
      <c r="C747" s="24">
        <v>5123.6039999999994</v>
      </c>
      <c r="D747" s="25">
        <v>8.0392156862745185</v>
      </c>
    </row>
    <row r="748" spans="1:4" x14ac:dyDescent="0.25">
      <c r="A748" s="24">
        <v>12344</v>
      </c>
      <c r="B748" s="24">
        <v>478.55581395348833</v>
      </c>
      <c r="C748" s="24">
        <v>485.16999999999996</v>
      </c>
      <c r="D748" s="25">
        <v>1.3821138211382127</v>
      </c>
    </row>
    <row r="749" spans="1:4" x14ac:dyDescent="0.25">
      <c r="A749" s="24">
        <v>12345</v>
      </c>
      <c r="B749" s="24">
        <v>0</v>
      </c>
      <c r="C749" s="24">
        <v>413.99999999999994</v>
      </c>
      <c r="D749" s="25" t="s">
        <v>102</v>
      </c>
    </row>
    <row r="750" spans="1:4" x14ac:dyDescent="0.25">
      <c r="A750" s="24">
        <v>12346</v>
      </c>
      <c r="B750" s="24">
        <v>396</v>
      </c>
      <c r="C750" s="24">
        <v>910.8</v>
      </c>
      <c r="D750" s="25">
        <v>129.99999999999997</v>
      </c>
    </row>
    <row r="751" spans="1:4" x14ac:dyDescent="0.25">
      <c r="A751" s="24">
        <v>12347</v>
      </c>
      <c r="B751" s="24">
        <v>6</v>
      </c>
      <c r="C751" s="24">
        <v>11.6</v>
      </c>
      <c r="D751" s="25">
        <v>93.333333333333329</v>
      </c>
    </row>
    <row r="752" spans="1:4" x14ac:dyDescent="0.25">
      <c r="A752" s="24">
        <v>12348</v>
      </c>
      <c r="B752" s="24">
        <v>10.799999999999999</v>
      </c>
      <c r="C752" s="24">
        <v>31.319999999999997</v>
      </c>
      <c r="D752" s="25">
        <v>189.99999999999997</v>
      </c>
    </row>
    <row r="753" spans="1:4" x14ac:dyDescent="0.25">
      <c r="A753" s="24">
        <v>12349</v>
      </c>
      <c r="B753" s="24">
        <v>5.3999999999999995</v>
      </c>
      <c r="C753" s="24">
        <v>26.099999999999998</v>
      </c>
      <c r="D753" s="25">
        <v>383.33333333333337</v>
      </c>
    </row>
    <row r="754" spans="1:4" x14ac:dyDescent="0.25">
      <c r="A754" s="24">
        <v>12350</v>
      </c>
      <c r="B754" s="24">
        <v>2349.8247272727272</v>
      </c>
      <c r="C754" s="24">
        <v>2433.2289999999998</v>
      </c>
      <c r="D754" s="25">
        <v>3.5493827160493798</v>
      </c>
    </row>
    <row r="755" spans="1:4" x14ac:dyDescent="0.25">
      <c r="A755" s="24">
        <v>12351</v>
      </c>
      <c r="B755" s="24">
        <v>3909.0098181818175</v>
      </c>
      <c r="C755" s="24">
        <v>4022.4971999999998</v>
      </c>
      <c r="D755" s="25">
        <v>2.9032258064516245</v>
      </c>
    </row>
    <row r="756" spans="1:4" x14ac:dyDescent="0.25">
      <c r="A756" s="24">
        <v>12352</v>
      </c>
      <c r="B756" s="24">
        <v>3547.8719999999998</v>
      </c>
      <c r="C756" s="24">
        <v>3791.7882</v>
      </c>
      <c r="D756" s="25">
        <v>6.8750000000000027</v>
      </c>
    </row>
    <row r="757" spans="1:4" x14ac:dyDescent="0.25">
      <c r="A757" s="24">
        <v>12353</v>
      </c>
      <c r="B757" s="24">
        <v>3314.3050843373494</v>
      </c>
      <c r="C757" s="24">
        <v>3308.0120999999995</v>
      </c>
      <c r="D757" s="25">
        <v>-0.18987341772153521</v>
      </c>
    </row>
    <row r="758" spans="1:4" x14ac:dyDescent="0.25">
      <c r="A758" s="24">
        <v>12354</v>
      </c>
      <c r="B758" s="24">
        <v>79398</v>
      </c>
      <c r="C758" s="24">
        <v>91763.099999999991</v>
      </c>
      <c r="D758" s="25">
        <v>15.573566084788018</v>
      </c>
    </row>
    <row r="759" spans="1:4" x14ac:dyDescent="0.25">
      <c r="A759" s="24">
        <v>12355</v>
      </c>
      <c r="B759" s="24">
        <v>2982.6892307692306</v>
      </c>
      <c r="C759" s="24">
        <v>3822.1031999999996</v>
      </c>
      <c r="D759" s="25">
        <v>28.142857142857139</v>
      </c>
    </row>
    <row r="760" spans="1:4" x14ac:dyDescent="0.25">
      <c r="A760" s="24">
        <v>12356</v>
      </c>
      <c r="B760" s="24">
        <v>3062.6202352941177</v>
      </c>
      <c r="C760" s="24">
        <v>3145.5661999999998</v>
      </c>
      <c r="D760" s="25">
        <v>2.7083333333333228</v>
      </c>
    </row>
    <row r="761" spans="1:4" x14ac:dyDescent="0.25">
      <c r="A761" s="24">
        <v>12357</v>
      </c>
      <c r="B761" s="24">
        <v>2423.0039999999999</v>
      </c>
      <c r="C761" s="24">
        <v>3028.7549999999997</v>
      </c>
      <c r="D761" s="25">
        <v>24.999999999999993</v>
      </c>
    </row>
    <row r="762" spans="1:4" x14ac:dyDescent="0.25">
      <c r="A762" s="24">
        <v>12358</v>
      </c>
      <c r="B762" s="24">
        <v>3960</v>
      </c>
      <c r="C762" s="24">
        <v>5009.3999999999996</v>
      </c>
      <c r="D762" s="25">
        <v>26.499999999999993</v>
      </c>
    </row>
    <row r="763" spans="1:4" x14ac:dyDescent="0.25">
      <c r="A763" s="24">
        <v>12359</v>
      </c>
      <c r="B763" s="24">
        <v>4337.8956923076921</v>
      </c>
      <c r="C763" s="24">
        <v>4699.3870000000006</v>
      </c>
      <c r="D763" s="25">
        <v>8.3333333333333517</v>
      </c>
    </row>
    <row r="764" spans="1:4" x14ac:dyDescent="0.25">
      <c r="A764" s="24">
        <v>12360</v>
      </c>
      <c r="B764" s="24">
        <v>4590.1712093023261</v>
      </c>
      <c r="C764" s="24">
        <v>4892.2593999999999</v>
      </c>
      <c r="D764" s="25">
        <v>6.5811965811965667</v>
      </c>
    </row>
    <row r="765" spans="1:4" x14ac:dyDescent="0.25">
      <c r="A765" s="24">
        <v>12361</v>
      </c>
      <c r="B765" s="24">
        <v>4720.866</v>
      </c>
      <c r="C765" s="24">
        <v>4885.8425000000007</v>
      </c>
      <c r="D765" s="25">
        <v>3.4946236559139927</v>
      </c>
    </row>
    <row r="766" spans="1:4" x14ac:dyDescent="0.25">
      <c r="A766" s="24">
        <v>12362</v>
      </c>
      <c r="B766" s="24">
        <v>4731.2420400000001</v>
      </c>
      <c r="C766" s="24">
        <v>4425.4814999999999</v>
      </c>
      <c r="D766" s="25">
        <v>-6.4625850340136104</v>
      </c>
    </row>
    <row r="767" spans="1:4" x14ac:dyDescent="0.25">
      <c r="A767" s="24">
        <v>12363</v>
      </c>
      <c r="B767" s="24">
        <v>208.66515789473684</v>
      </c>
      <c r="C767" s="24">
        <v>213.77950000000001</v>
      </c>
      <c r="D767" s="25">
        <v>2.4509803921568718</v>
      </c>
    </row>
    <row r="768" spans="1:4" x14ac:dyDescent="0.25">
      <c r="A768" s="24">
        <v>12364</v>
      </c>
      <c r="B768" s="24">
        <v>148.06044943820226</v>
      </c>
      <c r="C768" s="24">
        <v>142.10900000000001</v>
      </c>
      <c r="D768" s="25">
        <v>-4.0196078431372539</v>
      </c>
    </row>
    <row r="769" spans="1:4" x14ac:dyDescent="0.25">
      <c r="A769" s="24">
        <v>12365</v>
      </c>
      <c r="B769" s="24">
        <v>133.2742857142857</v>
      </c>
      <c r="C769" s="24">
        <v>128.2765</v>
      </c>
      <c r="D769" s="25">
        <v>-3.749999999999988</v>
      </c>
    </row>
    <row r="770" spans="1:4" x14ac:dyDescent="0.25">
      <c r="A770" s="24">
        <v>12366</v>
      </c>
      <c r="B770" s="24">
        <v>177.18799999999999</v>
      </c>
      <c r="C770" s="24">
        <v>487.26700000000005</v>
      </c>
      <c r="D770" s="25">
        <v>175.00000000000003</v>
      </c>
    </row>
    <row r="771" spans="1:4" x14ac:dyDescent="0.25">
      <c r="A771" s="24">
        <v>12367</v>
      </c>
      <c r="B771" s="24">
        <v>10.074</v>
      </c>
      <c r="C771" s="24">
        <v>46.172499999999999</v>
      </c>
      <c r="D771" s="25">
        <v>358.33333333333337</v>
      </c>
    </row>
    <row r="772" spans="1:4" x14ac:dyDescent="0.25">
      <c r="A772" s="24">
        <v>12368</v>
      </c>
      <c r="B772" s="24">
        <v>0</v>
      </c>
      <c r="C772" s="24">
        <v>29.678000000000004</v>
      </c>
      <c r="D772" s="25" t="s">
        <v>102</v>
      </c>
    </row>
    <row r="773" spans="1:4" x14ac:dyDescent="0.25">
      <c r="A773" s="24">
        <v>12369</v>
      </c>
      <c r="B773" s="24">
        <v>17.678999999999998</v>
      </c>
      <c r="C773" s="24">
        <v>32.411500000000004</v>
      </c>
      <c r="D773" s="25">
        <v>83.333333333333371</v>
      </c>
    </row>
    <row r="774" spans="1:4" x14ac:dyDescent="0.25">
      <c r="A774" s="24">
        <v>12370</v>
      </c>
      <c r="B774" s="24">
        <v>14.978999999999999</v>
      </c>
      <c r="C774" s="24">
        <v>27.461500000000001</v>
      </c>
      <c r="D774" s="25">
        <v>83.333333333333357</v>
      </c>
    </row>
    <row r="775" spans="1:4" x14ac:dyDescent="0.25">
      <c r="A775" s="24">
        <v>12371</v>
      </c>
      <c r="B775" s="24">
        <v>0</v>
      </c>
      <c r="C775" s="24">
        <v>24.178000000000001</v>
      </c>
      <c r="D775" s="25" t="s">
        <v>102</v>
      </c>
    </row>
    <row r="776" spans="1:4" x14ac:dyDescent="0.25">
      <c r="A776" s="24">
        <v>12372</v>
      </c>
      <c r="B776" s="24">
        <v>10.179</v>
      </c>
      <c r="C776" s="24">
        <v>18.6615</v>
      </c>
      <c r="D776" s="25">
        <v>83.333333333333329</v>
      </c>
    </row>
    <row r="777" spans="1:4" x14ac:dyDescent="0.25">
      <c r="A777" s="24">
        <v>12373</v>
      </c>
      <c r="B777" s="24">
        <v>19.2</v>
      </c>
      <c r="C777" s="24">
        <v>37.119999999999997</v>
      </c>
      <c r="D777" s="25">
        <v>93.333333333333329</v>
      </c>
    </row>
    <row r="778" spans="1:4" x14ac:dyDescent="0.25">
      <c r="A778" s="24">
        <v>12374</v>
      </c>
      <c r="B778" s="24">
        <v>396</v>
      </c>
      <c r="C778" s="24">
        <v>910.8</v>
      </c>
      <c r="D778" s="25">
        <v>129.99999999999997</v>
      </c>
    </row>
    <row r="779" spans="1:4" x14ac:dyDescent="0.25">
      <c r="A779" s="24">
        <v>12375</v>
      </c>
      <c r="B779" s="24">
        <v>16.5</v>
      </c>
      <c r="C779" s="24">
        <v>31.349999999999998</v>
      </c>
      <c r="D779" s="25">
        <v>89.999999999999986</v>
      </c>
    </row>
    <row r="780" spans="1:4" x14ac:dyDescent="0.25">
      <c r="A780" s="24">
        <v>12376</v>
      </c>
      <c r="B780" s="24">
        <v>0</v>
      </c>
      <c r="C780" s="24">
        <v>455.4</v>
      </c>
      <c r="D780" s="25" t="s">
        <v>102</v>
      </c>
    </row>
    <row r="781" spans="1:4" x14ac:dyDescent="0.25">
      <c r="A781" s="24">
        <v>12377</v>
      </c>
      <c r="B781" s="24">
        <v>20180.486090692128</v>
      </c>
      <c r="C781" s="24">
        <v>58578.1158</v>
      </c>
      <c r="D781" s="25">
        <v>190.27108433734938</v>
      </c>
    </row>
    <row r="782" spans="1:4" x14ac:dyDescent="0.25">
      <c r="A782" s="24">
        <v>12378</v>
      </c>
      <c r="B782" s="24">
        <v>64403.096714828884</v>
      </c>
      <c r="C782" s="24">
        <v>50351.797299999991</v>
      </c>
      <c r="D782" s="25">
        <v>-21.817738791423</v>
      </c>
    </row>
    <row r="783" spans="1:4" x14ac:dyDescent="0.25">
      <c r="A783" s="24">
        <v>12379</v>
      </c>
      <c r="B783" s="24">
        <v>705.18981818181817</v>
      </c>
      <c r="C783" s="24">
        <v>4686.5739999999996</v>
      </c>
      <c r="D783" s="25">
        <v>564.58333333333326</v>
      </c>
    </row>
    <row r="784" spans="1:4" x14ac:dyDescent="0.25">
      <c r="A784" s="24" t="s">
        <v>98</v>
      </c>
      <c r="B784" s="24">
        <v>1589215.318381086</v>
      </c>
      <c r="C784" s="24">
        <v>1846328.3179000078</v>
      </c>
      <c r="D784" s="25" t="s">
        <v>102</v>
      </c>
    </row>
  </sheetData>
  <conditionalFormatting sqref="D8">
    <cfRule type="cellIs" dxfId="3" priority="4" operator="equal">
      <formula>$D$164</formula>
    </cfRule>
  </conditionalFormatting>
  <conditionalFormatting sqref="D164">
    <cfRule type="containsText" dxfId="2" priority="2" operator="containsText" text="&quot; Value Not Found in 2018 &quot;">
      <formula>NOT(ISERROR(SEARCH(""" Value Not Found in 2018 """,D164)))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479EB046-341D-4112-9331-6424E717425E}">
            <xm:f>NOT(ISERROR(SEARCH($D$164,D149)))</xm:f>
            <xm:f>$D$164</xm:f>
            <x14:dxf>
              <font>
                <color rgb="FF9C0006"/>
              </font>
            </x14:dxf>
          </x14:cfRule>
          <xm:sqref>D149</xm:sqref>
        </x14:conditionalFormatting>
        <x14:conditionalFormatting xmlns:xm="http://schemas.microsoft.com/office/excel/2006/main">
          <x14:cfRule type="containsText" priority="1" operator="containsText" id="{F6AB1B2B-E67F-4512-9519-837B8618339C}">
            <xm:f>NOT(ISERROR(SEARCH($D$775,D1)))</xm:f>
            <xm:f>$D$775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D1:D784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K5" sqref="K5"/>
    </sheetView>
  </sheetViews>
  <sheetFormatPr defaultRowHeight="15" x14ac:dyDescent="0.25"/>
  <cols>
    <col min="2" max="2" width="15" customWidth="1"/>
    <col min="3" max="3" width="16.7109375" customWidth="1"/>
    <col min="4" max="7" width="12" customWidth="1"/>
    <col min="8" max="376" width="16.28515625" bestFit="1" customWidth="1"/>
    <col min="377" max="377" width="9.85546875" bestFit="1" customWidth="1"/>
    <col min="378" max="756" width="10.7109375" bestFit="1" customWidth="1"/>
    <col min="757" max="757" width="9.85546875" bestFit="1" customWidth="1"/>
    <col min="758" max="758" width="11.28515625" bestFit="1" customWidth="1"/>
  </cols>
  <sheetData>
    <row r="3" spans="2:5" x14ac:dyDescent="0.25">
      <c r="B3" s="17" t="s">
        <v>92</v>
      </c>
      <c r="C3" t="s">
        <v>96</v>
      </c>
    </row>
    <row r="5" spans="2:5" x14ac:dyDescent="0.25">
      <c r="B5" s="17" t="s">
        <v>99</v>
      </c>
      <c r="C5" s="17" t="s">
        <v>97</v>
      </c>
    </row>
    <row r="6" spans="2:5" x14ac:dyDescent="0.25">
      <c r="B6" s="17" t="s">
        <v>100</v>
      </c>
      <c r="C6">
        <v>2018</v>
      </c>
      <c r="D6">
        <v>2019</v>
      </c>
      <c r="E6" t="s">
        <v>98</v>
      </c>
    </row>
    <row r="7" spans="2:5" x14ac:dyDescent="0.25">
      <c r="B7" s="19" t="s">
        <v>22</v>
      </c>
      <c r="C7" s="18">
        <v>374209.77522911923</v>
      </c>
      <c r="D7" s="18">
        <v>427873.77579999989</v>
      </c>
      <c r="E7" s="18">
        <v>802083.55102911917</v>
      </c>
    </row>
    <row r="8" spans="2:5" x14ac:dyDescent="0.25">
      <c r="B8" s="19" t="s">
        <v>68</v>
      </c>
      <c r="C8" s="18">
        <v>801047.01412368275</v>
      </c>
      <c r="D8" s="18">
        <v>892852.74800000002</v>
      </c>
      <c r="E8" s="18">
        <v>1693899.7621236828</v>
      </c>
    </row>
    <row r="9" spans="2:5" x14ac:dyDescent="0.25">
      <c r="B9" s="19" t="s">
        <v>79</v>
      </c>
      <c r="C9" s="18">
        <v>367569.16242102144</v>
      </c>
      <c r="D9" s="18">
        <v>433757.45049999992</v>
      </c>
      <c r="E9" s="18">
        <v>801326.61292102141</v>
      </c>
    </row>
    <row r="10" spans="2:5" x14ac:dyDescent="0.25">
      <c r="B10" s="19" t="s">
        <v>76</v>
      </c>
      <c r="C10" s="18">
        <v>71818.602707732352</v>
      </c>
      <c r="D10" s="18">
        <v>91844.343599999993</v>
      </c>
      <c r="E10" s="18">
        <v>163662.94630773235</v>
      </c>
    </row>
    <row r="11" spans="2:5" x14ac:dyDescent="0.25">
      <c r="B11" s="19" t="s">
        <v>98</v>
      </c>
      <c r="C11" s="18">
        <v>1614644.5544815557</v>
      </c>
      <c r="D11" s="18">
        <v>1846328.3178999999</v>
      </c>
      <c r="E11" s="18">
        <v>3460972.8723815558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0"/>
  <sheetViews>
    <sheetView workbookViewId="0">
      <selection activeCell="K9" sqref="K9"/>
    </sheetView>
  </sheetViews>
  <sheetFormatPr defaultRowHeight="15" x14ac:dyDescent="0.25"/>
  <cols>
    <col min="2" max="2" width="15" customWidth="1"/>
    <col min="3" max="3" width="16.7109375" bestFit="1" customWidth="1"/>
    <col min="4" max="5" width="12" bestFit="1" customWidth="1"/>
    <col min="6" max="6" width="12.7109375" bestFit="1" customWidth="1"/>
    <col min="7" max="376" width="16.28515625" bestFit="1" customWidth="1"/>
    <col min="377" max="377" width="9.85546875" bestFit="1" customWidth="1"/>
    <col min="378" max="756" width="10.7109375" bestFit="1" customWidth="1"/>
    <col min="757" max="757" width="9.85546875" bestFit="1" customWidth="1"/>
    <col min="758" max="758" width="11.28515625" bestFit="1" customWidth="1"/>
  </cols>
  <sheetData>
    <row r="3" spans="2:5" x14ac:dyDescent="0.25">
      <c r="B3" s="17" t="s">
        <v>92</v>
      </c>
      <c r="C3" t="s">
        <v>96</v>
      </c>
    </row>
    <row r="5" spans="2:5" x14ac:dyDescent="0.25">
      <c r="B5" s="17" t="s">
        <v>99</v>
      </c>
      <c r="C5" s="17" t="s">
        <v>97</v>
      </c>
    </row>
    <row r="6" spans="2:5" x14ac:dyDescent="0.25">
      <c r="B6" s="17" t="s">
        <v>100</v>
      </c>
      <c r="C6">
        <v>2018</v>
      </c>
      <c r="D6">
        <v>2019</v>
      </c>
      <c r="E6" t="s">
        <v>98</v>
      </c>
    </row>
    <row r="7" spans="2:5" x14ac:dyDescent="0.25">
      <c r="B7" s="19" t="s">
        <v>30</v>
      </c>
      <c r="C7" s="18">
        <v>655780.70468748407</v>
      </c>
      <c r="D7" s="18">
        <v>725244.80680000002</v>
      </c>
      <c r="E7" s="18">
        <v>1381025.511487484</v>
      </c>
    </row>
    <row r="8" spans="2:5" x14ac:dyDescent="0.25">
      <c r="B8" s="19" t="s">
        <v>39</v>
      </c>
      <c r="C8" s="18">
        <v>356674.05661628675</v>
      </c>
      <c r="D8" s="18">
        <v>425288.8716999985</v>
      </c>
      <c r="E8" s="18">
        <v>781962.92831628525</v>
      </c>
    </row>
    <row r="9" spans="2:5" x14ac:dyDescent="0.25">
      <c r="B9" s="19" t="s">
        <v>34</v>
      </c>
      <c r="C9" s="18">
        <v>602189.79317778477</v>
      </c>
      <c r="D9" s="18">
        <v>695794.6393999994</v>
      </c>
      <c r="E9" s="18">
        <v>1297984.4325777842</v>
      </c>
    </row>
    <row r="10" spans="2:5" x14ac:dyDescent="0.25">
      <c r="B10" s="19" t="s">
        <v>98</v>
      </c>
      <c r="C10" s="18">
        <v>1614644.5544815557</v>
      </c>
      <c r="D10" s="18">
        <v>1846328.3178999978</v>
      </c>
      <c r="E10" s="18">
        <v>3460972.8723815535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0"/>
  <sheetViews>
    <sheetView workbookViewId="0">
      <selection activeCell="F17" sqref="F17"/>
    </sheetView>
  </sheetViews>
  <sheetFormatPr defaultRowHeight="15" x14ac:dyDescent="0.25"/>
  <cols>
    <col min="2" max="2" width="13.140625" customWidth="1"/>
    <col min="3" max="3" width="16.28515625" bestFit="1" customWidth="1"/>
    <col min="4" max="5" width="12" bestFit="1" customWidth="1"/>
    <col min="6" max="6" width="12.7109375" bestFit="1" customWidth="1"/>
    <col min="7" max="376" width="16.28515625" bestFit="1" customWidth="1"/>
    <col min="377" max="377" width="9.85546875" bestFit="1" customWidth="1"/>
    <col min="378" max="756" width="10.7109375" bestFit="1" customWidth="1"/>
    <col min="757" max="757" width="9.85546875" bestFit="1" customWidth="1"/>
    <col min="758" max="758" width="11.28515625" bestFit="1" customWidth="1"/>
  </cols>
  <sheetData>
    <row r="3" spans="2:5" x14ac:dyDescent="0.25">
      <c r="B3" s="17" t="s">
        <v>92</v>
      </c>
      <c r="C3" t="s">
        <v>103</v>
      </c>
    </row>
    <row r="5" spans="2:5" x14ac:dyDescent="0.25">
      <c r="B5" s="17" t="s">
        <v>99</v>
      </c>
      <c r="C5" s="17" t="s">
        <v>97</v>
      </c>
    </row>
    <row r="6" spans="2:5" x14ac:dyDescent="0.25">
      <c r="B6" s="17" t="s">
        <v>100</v>
      </c>
      <c r="C6">
        <v>2018</v>
      </c>
      <c r="D6">
        <v>2019</v>
      </c>
      <c r="E6" t="s">
        <v>98</v>
      </c>
    </row>
    <row r="7" spans="2:5" x14ac:dyDescent="0.25">
      <c r="B7" s="19" t="s">
        <v>53</v>
      </c>
      <c r="C7" s="18">
        <v>69327.124050155864</v>
      </c>
      <c r="D7" s="18">
        <v>96778.74909999987</v>
      </c>
      <c r="E7" s="18">
        <v>166105.87315015573</v>
      </c>
    </row>
    <row r="8" spans="2:5" x14ac:dyDescent="0.25">
      <c r="B8" s="19" t="s">
        <v>43</v>
      </c>
      <c r="C8" s="18">
        <v>222211.26872161916</v>
      </c>
      <c r="D8" s="18">
        <v>218249.90459999992</v>
      </c>
      <c r="E8" s="18">
        <v>440461.17332161905</v>
      </c>
    </row>
    <row r="9" spans="2:5" x14ac:dyDescent="0.25">
      <c r="B9" s="19" t="s">
        <v>27</v>
      </c>
      <c r="C9" s="18">
        <v>1297676.9256093102</v>
      </c>
      <c r="D9" s="18">
        <v>1531299.6642000002</v>
      </c>
      <c r="E9" s="18">
        <v>2828976.5898093106</v>
      </c>
    </row>
    <row r="10" spans="2:5" x14ac:dyDescent="0.25">
      <c r="B10" s="19" t="s">
        <v>98</v>
      </c>
      <c r="C10" s="18">
        <v>1589215.3183810851</v>
      </c>
      <c r="D10" s="18">
        <v>1846328.3179000001</v>
      </c>
      <c r="E10" s="18">
        <v>3435543.6362810852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workbookViewId="0">
      <selection activeCell="F26" sqref="F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</vt:lpstr>
      <vt:lpstr>DATA</vt:lpstr>
      <vt:lpstr>Year Check</vt:lpstr>
      <vt:lpstr>Final </vt:lpstr>
      <vt:lpstr>Pivot Chart</vt:lpstr>
      <vt:lpstr>Pivot Chart (2)</vt:lpstr>
      <vt:lpstr>Pivot Chart (3)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Panza, Sonia</dc:creator>
  <cp:keywords/>
  <dc:description/>
  <cp:lastModifiedBy>user</cp:lastModifiedBy>
  <cp:revision/>
  <dcterms:created xsi:type="dcterms:W3CDTF">2021-10-25T20:14:53Z</dcterms:created>
  <dcterms:modified xsi:type="dcterms:W3CDTF">2023-04-03T12:40:01Z</dcterms:modified>
  <cp:category/>
  <cp:contentStatus/>
</cp:coreProperties>
</file>