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centration en nitrate" sheetId="1" r:id="rId3"/>
    <sheet state="visible" name="Day 2 - Conentration des algues" sheetId="2" r:id="rId4"/>
    <sheet state="visible" name="Ratio Algues mortes  vivantes" sheetId="3" r:id="rId5"/>
    <sheet state="visible" name="Température" sheetId="4" r:id="rId6"/>
    <sheet state="visible" name="pH" sheetId="5" r:id="rId7"/>
    <sheet state="visible" name="Lumière" sheetId="6" r:id="rId8"/>
    <sheet state="visible" name="Alice - Graph 1" sheetId="7" r:id="rId9"/>
    <sheet state="visible" name="Alice - Graph 2" sheetId="8" r:id="rId10"/>
    <sheet state="visible" name="Concentration initiale algues" sheetId="9" r:id="rId11"/>
    <sheet state="visible" name="DAY 1 Concentration algues" sheetId="10" r:id="rId12"/>
    <sheet state="visible" name="Surface Lemna" sheetId="11" r:id="rId13"/>
    <sheet state="visible" name="Biomasse des Lemna minor" sheetId="12" r:id="rId14"/>
    <sheet state="visible" name="biomasse finale" sheetId="13" r:id="rId15"/>
    <sheet state="visible" name="Absorbance" sheetId="14" r:id="rId16"/>
    <sheet state="visible" name="Régression linéaire" sheetId="15" r:id="rId17"/>
  </sheets>
  <definedNames/>
  <calcPr/>
</workbook>
</file>

<file path=xl/sharedStrings.xml><?xml version="1.0" encoding="utf-8"?>
<sst xmlns="http://schemas.openxmlformats.org/spreadsheetml/2006/main" count="351" uniqueCount="70">
  <si>
    <t>Concentration 1</t>
  </si>
  <si>
    <t>Concentration 2</t>
  </si>
  <si>
    <t>Temps</t>
  </si>
  <si>
    <t xml:space="preserve">Contrôle 1: Seulement Lemna minor
</t>
  </si>
  <si>
    <t>Both</t>
  </si>
  <si>
    <t>Contrôle 2: Seulement chlamydomonia</t>
  </si>
  <si>
    <t>Concentration 3</t>
  </si>
  <si>
    <t>Réplicat 1</t>
  </si>
  <si>
    <t>en heures</t>
  </si>
  <si>
    <t>Réplicat 2</t>
  </si>
  <si>
    <t>Réplicat 3</t>
  </si>
  <si>
    <t>experiments</t>
  </si>
  <si>
    <t>Exepriment</t>
  </si>
  <si>
    <t>45139 lux</t>
  </si>
  <si>
    <t>52142 lux</t>
  </si>
  <si>
    <t xml:space="preserve">Ratio final
</t>
  </si>
  <si>
    <t>Contrôle A 1</t>
  </si>
  <si>
    <t>Contrôle A 2</t>
  </si>
  <si>
    <t>Contrôle A 3</t>
  </si>
  <si>
    <t>Final concentration of algae in function of the concentration of nitrate</t>
  </si>
  <si>
    <t>Final concentration of nitrates in function of the initial concentration of nitrate</t>
  </si>
  <si>
    <t xml:space="preserve">DAY 1
</t>
  </si>
  <si>
    <t xml:space="preserve">
</t>
  </si>
  <si>
    <t xml:space="preserve">E1 </t>
  </si>
  <si>
    <t>E2</t>
  </si>
  <si>
    <t>E3</t>
  </si>
  <si>
    <t>CR1</t>
  </si>
  <si>
    <t>CR2</t>
  </si>
  <si>
    <t>CR3</t>
  </si>
  <si>
    <t>E1</t>
  </si>
  <si>
    <t>Nombre d'organismes par case</t>
  </si>
  <si>
    <t>Date</t>
  </si>
  <si>
    <t>Heure</t>
  </si>
  <si>
    <t xml:space="preserve">&lt;- moyenne par case
</t>
  </si>
  <si>
    <t xml:space="preserve">&lt;- moyenne par µL
</t>
  </si>
  <si>
    <t>825 000 par 50 mL</t>
  </si>
  <si>
    <t>11h</t>
  </si>
  <si>
    <t>9H</t>
  </si>
  <si>
    <t>Masse initiale (en mg +- 0.1)</t>
  </si>
  <si>
    <t>Moyenne :</t>
  </si>
  <si>
    <t>Ecart type :</t>
  </si>
  <si>
    <t>5.666.999.817</t>
  </si>
  <si>
    <t>5.676.000.118</t>
  </si>
  <si>
    <t>5.526.000.261</t>
  </si>
  <si>
    <t>5.415.999.889</t>
  </si>
  <si>
    <t>6.215.999.722</t>
  </si>
  <si>
    <t>6.755.999.923</t>
  </si>
  <si>
    <t>6.873.999.834</t>
  </si>
  <si>
    <t>5.374.000.072</t>
  </si>
  <si>
    <t>7.275.000.215</t>
  </si>
  <si>
    <t>1.414.999.962</t>
  </si>
  <si>
    <t>1.295.699.954</t>
  </si>
  <si>
    <t>14.347.000.122</t>
  </si>
  <si>
    <t>14.230.999.947</t>
  </si>
  <si>
    <t>1.533.100.009</t>
  </si>
  <si>
    <t>16.938.999.891</t>
  </si>
  <si>
    <t>15.755.000.114</t>
  </si>
  <si>
    <t>15.666.999.817</t>
  </si>
  <si>
    <t>15.779.999.495</t>
  </si>
  <si>
    <t>11.471.999.884</t>
  </si>
  <si>
    <t>9.386.000.037</t>
  </si>
  <si>
    <t>9.571.999.907</t>
  </si>
  <si>
    <t>13.262.000.084</t>
  </si>
  <si>
    <t>17.541.999.817</t>
  </si>
  <si>
    <t>12.781.000.137</t>
  </si>
  <si>
    <t>10.823.999.643</t>
  </si>
  <si>
    <t>10.203.000.307</t>
  </si>
  <si>
    <t>9.865.999.818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</si>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</sst>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11">
    <font>
      <sz val="10.0"/>
      <color rgb="FF000000"/>
      <name val="Arial"/>
    </font>
    <font/>
    <font>
      <color rgb="FF000000"/>
      <name val="Raleway"/>
    </font>
    <font>
      <name val="Raleway"/>
    </font>
    <font>
      <color rgb="FF000000"/>
      <name val="'Raleway'"/>
    </font>
    <font>
      <color rgb="FF0000FF"/>
      <name val="Raleway"/>
    </font>
    <font>
      <b/>
      <color rgb="FFFFFFFF"/>
      <name val="Coming Soon"/>
    </font>
    <font>
      <color rgb="FF000000"/>
      <name val="Arial"/>
    </font>
    <font>
      <name val="Montserrat"/>
    </font>
    <font>
      <color rgb="FFFFFFFF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990000"/>
        <bgColor rgb="FF990000"/>
      </patternFill>
    </fill>
    <fill>
      <patternFill patternType="solid">
        <fgColor rgb="FFC4FF53"/>
        <bgColor rgb="FFC4FF53"/>
      </patternFill>
    </fill>
    <fill>
      <patternFill patternType="solid">
        <fgColor rgb="FFFF0000"/>
        <bgColor rgb="FFFF0000"/>
      </patternFill>
    </fill>
    <fill>
      <patternFill patternType="solid">
        <fgColor rgb="FFCC2882"/>
        <bgColor rgb="FFCC2882"/>
      </patternFill>
    </fill>
    <fill>
      <patternFill patternType="solid">
        <fgColor rgb="FF3D85C6"/>
        <bgColor rgb="FF3D85C6"/>
      </patternFill>
    </fill>
    <fill>
      <patternFill patternType="solid">
        <fgColor rgb="FF808080"/>
        <bgColor rgb="FF808080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2" numFmtId="0" xfId="0" applyAlignment="1" applyBorder="1" applyFont="1">
      <alignment horizontal="center" vertical="center"/>
    </xf>
    <xf borderId="2" fillId="0" fontId="1" numFmtId="0" xfId="0" applyBorder="1" applyFont="1"/>
    <xf borderId="3" fillId="0" fontId="2" numFmtId="0" xfId="0" applyAlignment="1" applyBorder="1" applyFont="1">
      <alignment horizontal="center" vertical="center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2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0" fillId="0" fontId="4" numFmtId="0" xfId="0" applyAlignment="1" applyFont="1">
      <alignment/>
    </xf>
    <xf borderId="8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right"/>
    </xf>
    <xf borderId="0" fillId="0" fontId="3" numFmtId="0" xfId="0" applyAlignment="1" applyFont="1">
      <alignment horizontal="center" vertical="center"/>
    </xf>
    <xf borderId="3" fillId="2" fontId="2" numFmtId="0" xfId="0" applyAlignment="1" applyBorder="1" applyFill="1" applyFont="1">
      <alignment horizontal="center" vertical="center"/>
    </xf>
    <xf borderId="3" fillId="3" fontId="2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0" fillId="4" fontId="1" numFmtId="0" xfId="0" applyAlignment="1" applyFill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5" fontId="6" numFmtId="0" xfId="0" applyAlignment="1" applyFill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6" fontId="6" numFmtId="0" xfId="0" applyAlignment="1" applyFill="1" applyFont="1">
      <alignment horizontal="center" vertical="center" wrapText="1"/>
    </xf>
    <xf borderId="0" fillId="7" fontId="6" numFmtId="0" xfId="0" applyAlignment="1" applyFill="1" applyFont="1">
      <alignment horizontal="center" vertical="center" wrapText="1"/>
    </xf>
    <xf borderId="0" fillId="0" fontId="6" numFmtId="0" xfId="0" applyAlignment="1" applyFont="1">
      <alignment horizontal="center" vertical="center" wrapText="1"/>
    </xf>
    <xf borderId="0" fillId="0" fontId="1" numFmtId="0" xfId="0" applyAlignment="1" applyFont="1">
      <alignment horizontal="right"/>
    </xf>
    <xf borderId="0" fillId="0" fontId="6" numFmtId="0" xfId="0" applyAlignment="1" applyFont="1">
      <alignment horizontal="center" vertical="center" wrapText="1"/>
    </xf>
    <xf borderId="0" fillId="0" fontId="7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0" fontId="0" numFmtId="0" xfId="0" applyAlignment="1" applyFont="1">
      <alignment horizontal="right"/>
    </xf>
    <xf borderId="0" fillId="0" fontId="0" numFmtId="0" xfId="0" applyAlignment="1" applyFont="1">
      <alignment horizontal="right"/>
    </xf>
    <xf borderId="0" fillId="0" fontId="3" numFmtId="0" xfId="0" applyAlignment="1" applyFont="1">
      <alignment horizontal="center" vertical="center" wrapText="1"/>
    </xf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 wrapText="1"/>
    </xf>
    <xf borderId="0" fillId="0" fontId="3" numFmtId="164" xfId="0" applyAlignment="1" applyFont="1" applyNumberFormat="1">
      <alignment horizontal="center" vertical="center" wrapText="1"/>
    </xf>
    <xf borderId="0" fillId="0" fontId="1" numFmtId="0" xfId="0" applyAlignment="1" applyFont="1">
      <alignment horizontal="left"/>
    </xf>
    <xf borderId="0" fillId="0" fontId="6" numFmtId="0" xfId="0" applyFont="1"/>
    <xf borderId="0" fillId="4" fontId="6" numFmtId="0" xfId="0" applyAlignment="1" applyFont="1">
      <alignment horizontal="center" vertical="center" wrapText="1"/>
    </xf>
    <xf borderId="0" fillId="0" fontId="8" numFmtId="0" xfId="0" applyAlignment="1" applyFont="1">
      <alignment horizontal="center" vertical="center" wrapText="1"/>
    </xf>
    <xf borderId="0" fillId="0" fontId="8" numFmtId="0" xfId="0" applyAlignment="1" applyFont="1">
      <alignment horizontal="center" vertical="center" wrapText="1"/>
    </xf>
    <xf borderId="0" fillId="8" fontId="9" numFmtId="0" xfId="0" applyAlignment="1" applyFill="1" applyFont="1">
      <alignment horizontal="right"/>
    </xf>
    <xf borderId="0" fillId="0" fontId="8" numFmtId="0" xfId="0" applyFont="1"/>
    <xf borderId="0" fillId="0" fontId="1" numFmtId="3" xfId="0" applyAlignment="1" applyFont="1" applyNumberFormat="1">
      <alignment horizontal="right"/>
    </xf>
    <xf borderId="0" fillId="0" fontId="10" numFmtId="0" xfId="0" applyAlignment="1" applyFont="1">
      <alignment horizontal="left"/>
    </xf>
  </cellXfs>
  <cellStyles count="1">
    <cellStyle xfId="0" name="Normal" builtinId="0"/>
  </cellStyles>
  <dxfs count="31">
    <dxf>
      <font>
        <b/>
        <color rgb="FFFFFFFF"/>
      </font>
      <fill>
        <patternFill patternType="solid">
          <fgColor rgb="FFFF7AFA"/>
          <bgColor rgb="FFFF7AFA"/>
        </patternFill>
      </fill>
      <alignment/>
      <border>
        <left/>
        <right/>
        <top/>
        <bottom/>
      </border>
    </dxf>
    <dxf>
      <font/>
      <fill>
        <patternFill patternType="solid">
          <fgColor rgb="FFD7AECC"/>
          <bgColor rgb="FFD7AECC"/>
        </patternFill>
      </fill>
      <alignment/>
      <border>
        <left/>
        <right/>
        <top/>
        <bottom/>
      </border>
    </dxf>
    <dxf>
      <font/>
      <fill>
        <patternFill patternType="solid">
          <fgColor rgb="FFD7CD56"/>
          <bgColor rgb="FFD7CD56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9900FF"/>
          <bgColor rgb="FF9900FF"/>
        </patternFill>
      </fill>
      <alignment/>
      <border>
        <left/>
        <right/>
        <top/>
        <bottom/>
      </border>
    </dxf>
    <dxf>
      <font>
        <b/>
        <color rgb="FFFF9900"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b/>
        <color rgb="FFFF9900"/>
      </font>
      <fill>
        <patternFill patternType="solid">
          <fgColor rgb="FFC4FF53"/>
          <bgColor rgb="FFC4FF53"/>
        </patternFill>
      </fill>
      <alignment/>
      <border>
        <left/>
        <right/>
        <top/>
        <bottom/>
      </border>
    </dxf>
    <dxf>
      <font/>
      <fill>
        <patternFill patternType="solid">
          <fgColor rgb="FFFFE599"/>
          <bgColor rgb="FFFFE599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1155CC"/>
          <bgColor rgb="FF1155CC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990000"/>
          <bgColor rgb="FF990000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CC2882"/>
          <bgColor rgb="FFCC2882"/>
        </patternFill>
      </fill>
      <alignment/>
      <border>
        <left/>
        <right/>
        <top/>
        <bottom/>
      </border>
    </dxf>
    <dxf>
      <font>
        <b/>
        <color rgb="FF0000FF"/>
      </font>
      <fill>
        <patternFill patternType="solid">
          <fgColor rgb="FFF4FF51"/>
          <bgColor rgb="FFF4FF51"/>
        </patternFill>
      </fill>
      <alignment/>
      <border>
        <left/>
        <right/>
        <top/>
        <bottom/>
      </border>
    </dxf>
    <dxf>
      <font>
        <b/>
        <color rgb="FF980000"/>
      </font>
      <fill>
        <patternFill patternType="solid">
          <fgColor rgb="FF82CC21"/>
          <bgColor rgb="FF82CC21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5B0F00"/>
          <bgColor rgb="FF5B0F00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274E13"/>
          <bgColor rgb="FF274E13"/>
        </patternFill>
      </fill>
      <alignment/>
      <border>
        <left/>
        <right/>
        <top/>
        <bottom/>
      </border>
    </dxf>
    <dxf>
      <font>
        <b/>
        <color rgb="FFFF9900"/>
      </font>
      <fill>
        <patternFill patternType="solid">
          <fgColor rgb="FF3D85C6"/>
          <bgColor rgb="FF3D85C6"/>
        </patternFill>
      </fill>
      <alignment/>
      <border>
        <left/>
        <right/>
        <top/>
        <bottom/>
      </border>
    </dxf>
    <dxf>
      <font>
        <b/>
        <color rgb="FF9900FF"/>
      </font>
      <fill>
        <patternFill patternType="solid">
          <fgColor rgb="FFEAD1DC"/>
          <bgColor rgb="FFEAD1DC"/>
        </patternFill>
      </fill>
      <alignment/>
      <border>
        <left/>
        <right/>
        <top/>
        <bottom/>
      </border>
    </dxf>
    <dxf>
      <font>
        <b/>
        <color rgb="FF0000FF"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b/>
        <color rgb="FF85200C"/>
      </font>
      <fill>
        <patternFill patternType="solid">
          <fgColor rgb="FFFFE599"/>
          <bgColor rgb="FFFFE599"/>
        </patternFill>
      </fill>
      <alignment/>
      <border>
        <left/>
        <right/>
        <top/>
        <bottom/>
      </border>
    </dxf>
    <dxf>
      <font>
        <b/>
        <color rgb="FFFF0000"/>
      </font>
      <fill>
        <patternFill patternType="solid">
          <fgColor rgb="FFFFF2CC"/>
          <bgColor rgb="FFFFF2CC"/>
        </patternFill>
      </fill>
      <alignment/>
      <border>
        <left/>
        <right/>
        <top/>
        <bottom/>
      </border>
    </dxf>
    <dxf>
      <font>
        <b/>
        <color rgb="FF980000"/>
      </font>
      <fill>
        <patternFill patternType="solid">
          <fgColor rgb="FFE6B8AF"/>
          <bgColor rgb="FFE6B8AF"/>
        </patternFill>
      </fill>
      <alignment/>
      <border>
        <left/>
        <right/>
        <top/>
        <bottom/>
      </border>
    </dxf>
    <dxf>
      <font>
        <b/>
        <color rgb="FF00FFFF"/>
      </font>
      <fill>
        <patternFill patternType="solid">
          <fgColor rgb="FFC9DAF8"/>
          <bgColor rgb="FFC9DAF8"/>
        </patternFill>
      </fill>
      <alignment/>
      <border>
        <left/>
        <right/>
        <top/>
        <bottom/>
      </border>
    </dxf>
    <dxf>
      <font>
        <b/>
        <color rgb="FFFF00FF"/>
      </font>
      <fill>
        <patternFill patternType="solid">
          <fgColor rgb="FFEAD1DC"/>
          <bgColor rgb="FFEAD1DC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EEB300"/>
          <bgColor rgb="FFEEB300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20124D"/>
          <bgColor rgb="FF20124D"/>
        </patternFill>
      </fill>
      <alignment/>
      <border>
        <left/>
        <right/>
        <top/>
        <bottom/>
      </border>
    </dxf>
    <dxf>
      <font/>
      <fill>
        <patternFill patternType="solid">
          <fgColor rgb="FFB6D7A8"/>
          <bgColor rgb="FFB6D7A8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4C1130"/>
          <bgColor rgb="FF4C1130"/>
        </patternFill>
      </fill>
      <alignment/>
      <border>
        <left/>
        <right/>
        <top/>
        <bottom/>
      </border>
    </dxf>
    <dxf>
      <font>
        <color rgb="FF9900FF"/>
      </font>
      <fill>
        <patternFill patternType="solid">
          <fgColor rgb="FFEAD1DC"/>
          <bgColor rgb="FFEAD1DC"/>
        </patternFill>
      </fill>
      <alignment/>
      <border>
        <left/>
        <right/>
        <top/>
        <bottom/>
      </border>
    </dxf>
    <dxf>
      <font>
        <color rgb="FF0000FF"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color rgb="FF85200C"/>
      </font>
      <fill>
        <patternFill patternType="solid">
          <fgColor rgb="FFFFE599"/>
          <bgColor rgb="FFFFE599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EEB300"/>
          <bgColor rgb="FFEEB3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Solution absorbance at 452 nm forecast concentration of nitrates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'Régression linéaire'!$A$3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trendline>
            <c:name/>
            <c:spPr>
              <a:ln w="19050">
                <a:solidFill>
                  <a:srgbClr val="9900FF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xVal>
            <c:numRef>
              <c:f>'Régression linéaire'!$B$2:$AA$2</c:f>
            </c:numRef>
          </c:xVal>
          <c:yVal>
            <c:numRef>
              <c:f>'Régression linéaire'!$B$3:$AA$3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168282"/>
        <c:axId val="359480101"/>
      </c:scatterChart>
      <c:valAx>
        <c:axId val="18711682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Nitrates concentration (in mg.L-1)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59480101"/>
      </c:valAx>
      <c:valAx>
        <c:axId val="359480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71168282"/>
      </c:valAx>
    </c:plotArea>
    <c:legend>
      <c:legendPos val="r"/>
      <c:overlay val="0"/>
    </c:legend>
  </c:chart>
</c:chartSpace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352425</xdr:colOff>
      <xdr:row>7</xdr:row>
      <xdr:rowOff>76200</xdr:rowOff>
    </xdr:from>
    <xdr:to>
      <xdr:col>10</xdr:col>
      <xdr:colOff>276225</xdr:colOff>
      <xdr:row>36</xdr:row>
      <xdr:rowOff>171450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C1130"/>
  </sheetPr>
  <sheetViews>
    <sheetView workbookViewId="0"/>
  </sheetViews>
  <sheetFormatPr customHeight="1" defaultColWidth="14.43" defaultRowHeight="15.75"/>
  <cols>
    <col customWidth="1" min="1" max="27" width="15.43"/>
  </cols>
  <sheetData>
    <row r="1" ht="37.5" customHeight="1">
      <c r="A1" s="2" t="s">
        <v>0</v>
      </c>
      <c r="B1" s="3"/>
      <c r="C1" s="7"/>
      <c r="D1" s="2" t="s">
        <v>3</v>
      </c>
      <c r="E1" s="3"/>
      <c r="F1" s="7"/>
      <c r="G1" s="2" t="s">
        <v>5</v>
      </c>
      <c r="H1" s="3"/>
      <c r="I1" s="7"/>
      <c r="J1" s="2" t="s">
        <v>1</v>
      </c>
      <c r="K1" s="3"/>
      <c r="L1" s="7"/>
      <c r="M1" s="2" t="s">
        <v>3</v>
      </c>
      <c r="N1" s="3"/>
      <c r="O1" s="7"/>
      <c r="P1" s="2" t="s">
        <v>5</v>
      </c>
      <c r="Q1" s="3"/>
      <c r="R1" s="7"/>
      <c r="S1" s="2" t="s">
        <v>6</v>
      </c>
      <c r="T1" s="3"/>
      <c r="U1" s="7"/>
      <c r="V1" s="2" t="s">
        <v>3</v>
      </c>
      <c r="W1" s="3"/>
      <c r="X1" s="7"/>
      <c r="Y1" s="2" t="s">
        <v>5</v>
      </c>
      <c r="Z1" s="3"/>
      <c r="AA1" s="7"/>
    </row>
    <row r="2" ht="37.5" customHeight="1">
      <c r="A2" s="9" t="s">
        <v>7</v>
      </c>
      <c r="B2" s="9" t="s">
        <v>9</v>
      </c>
      <c r="C2" s="9" t="s">
        <v>10</v>
      </c>
      <c r="D2" s="9" t="s">
        <v>7</v>
      </c>
      <c r="E2" s="9" t="s">
        <v>9</v>
      </c>
      <c r="F2" s="9" t="s">
        <v>10</v>
      </c>
      <c r="G2" s="9" t="s">
        <v>7</v>
      </c>
      <c r="H2" s="9" t="s">
        <v>9</v>
      </c>
      <c r="I2" s="9" t="s">
        <v>10</v>
      </c>
      <c r="J2" s="9" t="s">
        <v>7</v>
      </c>
      <c r="K2" s="9" t="s">
        <v>9</v>
      </c>
      <c r="L2" s="9" t="s">
        <v>10</v>
      </c>
      <c r="M2" s="9" t="s">
        <v>7</v>
      </c>
      <c r="N2" s="9" t="s">
        <v>9</v>
      </c>
      <c r="O2" s="9" t="s">
        <v>10</v>
      </c>
      <c r="P2" s="9" t="s">
        <v>7</v>
      </c>
      <c r="Q2" s="9" t="s">
        <v>9</v>
      </c>
      <c r="R2" s="9" t="s">
        <v>10</v>
      </c>
      <c r="S2" s="9" t="s">
        <v>7</v>
      </c>
      <c r="T2" s="9" t="s">
        <v>9</v>
      </c>
      <c r="U2" s="9" t="s">
        <v>10</v>
      </c>
      <c r="V2" s="9" t="s">
        <v>7</v>
      </c>
      <c r="W2" s="9" t="s">
        <v>9</v>
      </c>
      <c r="X2" s="9" t="s">
        <v>10</v>
      </c>
      <c r="Y2" s="9" t="s">
        <v>7</v>
      </c>
      <c r="Z2" s="9" t="s">
        <v>9</v>
      </c>
      <c r="AA2" s="9" t="s">
        <v>10</v>
      </c>
    </row>
    <row r="3" ht="37.5" customHeight="1">
      <c r="A3" s="9">
        <v>124.5217805</v>
      </c>
      <c r="B3" s="10">
        <v>124.7608958</v>
      </c>
      <c r="C3" s="9">
        <v>120.7757774</v>
      </c>
      <c r="D3" s="9">
        <v>117.8533446</v>
      </c>
      <c r="E3" s="9">
        <v>139.1073253</v>
      </c>
      <c r="F3" s="9">
        <v>153.4537705</v>
      </c>
      <c r="G3" s="9">
        <v>156.588731</v>
      </c>
      <c r="H3" s="9">
        <v>116.7375152</v>
      </c>
      <c r="I3" s="1">
        <v>167.2423011</v>
      </c>
      <c r="J3" s="9">
        <v>11.5568534</v>
      </c>
      <c r="K3" s="9">
        <v>318.1987125</v>
      </c>
      <c r="L3" s="9">
        <v>355.1275272</v>
      </c>
      <c r="M3" s="9">
        <v>352.0456946</v>
      </c>
      <c r="N3" s="9">
        <v>381.269928</v>
      </c>
      <c r="O3" s="9">
        <v>423.9904328</v>
      </c>
      <c r="P3" s="9">
        <v>392.5345408</v>
      </c>
      <c r="Q3" s="9">
        <v>390.1965945</v>
      </c>
      <c r="R3" s="9">
        <v>393.1987113</v>
      </c>
      <c r="S3" s="9">
        <v>278.7460118</v>
      </c>
      <c r="T3" s="9">
        <v>223.3262497</v>
      </c>
      <c r="U3" s="9">
        <v>228.2677978</v>
      </c>
      <c r="V3" s="9">
        <v>326.3018088</v>
      </c>
      <c r="W3" s="9">
        <v>440.0106221</v>
      </c>
      <c r="X3" s="9">
        <v>313.5228517</v>
      </c>
      <c r="Y3" s="9">
        <v>261.5302775</v>
      </c>
      <c r="Z3" s="9">
        <v>245.0318891</v>
      </c>
      <c r="AA3" s="9">
        <v>236.0786349</v>
      </c>
    </row>
    <row r="4" ht="37.5" customHeight="1">
      <c r="A4">
        <f t="shared" ref="A4:AA4" si="1">A3 * 0.6</f>
        <v>74.7130683</v>
      </c>
      <c r="B4">
        <f t="shared" si="1"/>
        <v>74.85653748</v>
      </c>
      <c r="C4">
        <f t="shared" si="1"/>
        <v>72.46546644</v>
      </c>
      <c r="D4">
        <f t="shared" si="1"/>
        <v>70.71200676</v>
      </c>
      <c r="E4">
        <f t="shared" si="1"/>
        <v>83.46439518</v>
      </c>
      <c r="F4">
        <f t="shared" si="1"/>
        <v>92.0722623</v>
      </c>
      <c r="G4">
        <f t="shared" si="1"/>
        <v>93.9532386</v>
      </c>
      <c r="H4">
        <f t="shared" si="1"/>
        <v>70.04250912</v>
      </c>
      <c r="I4">
        <f t="shared" si="1"/>
        <v>100.3453807</v>
      </c>
      <c r="J4">
        <f t="shared" si="1"/>
        <v>6.93411204</v>
      </c>
      <c r="K4">
        <f t="shared" si="1"/>
        <v>190.9192275</v>
      </c>
      <c r="L4">
        <f t="shared" si="1"/>
        <v>213.0765163</v>
      </c>
      <c r="M4">
        <f t="shared" si="1"/>
        <v>211.2274168</v>
      </c>
      <c r="N4">
        <f t="shared" si="1"/>
        <v>228.7619568</v>
      </c>
      <c r="O4">
        <f t="shared" si="1"/>
        <v>254.3942597</v>
      </c>
      <c r="P4">
        <f t="shared" si="1"/>
        <v>235.5207245</v>
      </c>
      <c r="Q4">
        <f t="shared" si="1"/>
        <v>234.1179567</v>
      </c>
      <c r="R4">
        <f t="shared" si="1"/>
        <v>235.9192268</v>
      </c>
      <c r="S4">
        <f t="shared" si="1"/>
        <v>167.2476071</v>
      </c>
      <c r="T4">
        <f t="shared" si="1"/>
        <v>133.9957498</v>
      </c>
      <c r="U4">
        <f t="shared" si="1"/>
        <v>136.9606787</v>
      </c>
      <c r="V4">
        <f t="shared" si="1"/>
        <v>195.7810853</v>
      </c>
      <c r="W4">
        <f t="shared" si="1"/>
        <v>264.0063733</v>
      </c>
      <c r="X4">
        <f t="shared" si="1"/>
        <v>188.113711</v>
      </c>
      <c r="Y4">
        <f t="shared" si="1"/>
        <v>156.9181665</v>
      </c>
      <c r="Z4">
        <f t="shared" si="1"/>
        <v>147.0191335</v>
      </c>
      <c r="AA4">
        <f t="shared" si="1"/>
        <v>141.6471809</v>
      </c>
    </row>
    <row r="5" ht="37.5" customHeight="1">
      <c r="A5" s="12">
        <f t="shared" ref="A5:AA5" si="2">A4 * 0.05</f>
        <v>3.735653415</v>
      </c>
      <c r="B5" s="12">
        <f t="shared" si="2"/>
        <v>3.742826874</v>
      </c>
      <c r="C5" s="12">
        <f t="shared" si="2"/>
        <v>3.623273322</v>
      </c>
      <c r="D5" s="12">
        <f t="shared" si="2"/>
        <v>3.535600338</v>
      </c>
      <c r="E5" s="12">
        <f t="shared" si="2"/>
        <v>4.173219759</v>
      </c>
      <c r="F5" s="12">
        <f t="shared" si="2"/>
        <v>4.603613115</v>
      </c>
      <c r="G5" s="12">
        <f t="shared" si="2"/>
        <v>4.69766193</v>
      </c>
      <c r="H5" s="12">
        <f t="shared" si="2"/>
        <v>3.502125456</v>
      </c>
      <c r="I5" s="12">
        <f t="shared" si="2"/>
        <v>5.017269033</v>
      </c>
      <c r="J5" s="12">
        <f t="shared" si="2"/>
        <v>0.346705602</v>
      </c>
      <c r="K5" s="12">
        <f t="shared" si="2"/>
        <v>9.545961375</v>
      </c>
      <c r="L5" s="12">
        <f t="shared" si="2"/>
        <v>10.65382582</v>
      </c>
      <c r="M5" s="12">
        <f t="shared" si="2"/>
        <v>10.56137084</v>
      </c>
      <c r="N5" s="12">
        <f t="shared" si="2"/>
        <v>11.43809784</v>
      </c>
      <c r="O5" s="12">
        <f t="shared" si="2"/>
        <v>12.71971298</v>
      </c>
      <c r="P5" s="12">
        <f t="shared" si="2"/>
        <v>11.77603622</v>
      </c>
      <c r="Q5" s="12">
        <f t="shared" si="2"/>
        <v>11.70589784</v>
      </c>
      <c r="R5" s="12">
        <f t="shared" si="2"/>
        <v>11.79596134</v>
      </c>
      <c r="S5" s="12">
        <f t="shared" si="2"/>
        <v>8.362380354</v>
      </c>
      <c r="T5" s="12">
        <f t="shared" si="2"/>
        <v>6.699787491</v>
      </c>
      <c r="U5" s="12">
        <f t="shared" si="2"/>
        <v>6.848033934</v>
      </c>
      <c r="V5" s="12">
        <f t="shared" si="2"/>
        <v>9.789054264</v>
      </c>
      <c r="W5" s="12">
        <f t="shared" si="2"/>
        <v>13.20031866</v>
      </c>
      <c r="X5" s="12">
        <f t="shared" si="2"/>
        <v>9.405685551</v>
      </c>
      <c r="Y5" s="12">
        <f t="shared" si="2"/>
        <v>7.845908325</v>
      </c>
      <c r="Z5" s="12">
        <f t="shared" si="2"/>
        <v>7.350956673</v>
      </c>
      <c r="AA5" s="12">
        <f t="shared" si="2"/>
        <v>7.082359047</v>
      </c>
    </row>
    <row r="6" ht="37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37.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37.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37.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37.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37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37.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37.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37.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37.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37.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37.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37.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37.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37.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37.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37.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37.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37.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37.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37.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37.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37.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37.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37.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37.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37.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37.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37.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37.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ht="37.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37.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37.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37.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37.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37.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37.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37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37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37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37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37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37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37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37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37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37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37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37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37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37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37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37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37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37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37.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37.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37.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37.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37.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37.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37.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37.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37.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37.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37.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37.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37.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37.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37.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37.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37.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37.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37.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37.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37.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37.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37.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37.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37.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37.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37.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37.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37.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37.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37.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37.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37.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37.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37.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37.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37.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37.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37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37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37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37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37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37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37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37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37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37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37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37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37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37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37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37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37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37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37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37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37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37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37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37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37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37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37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37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37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37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37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37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37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37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37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37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37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37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37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37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37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37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37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37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37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37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37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37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37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37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37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37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37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37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37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37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37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ht="37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ht="37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ht="37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ht="37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ht="37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ht="37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ht="37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ht="37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ht="37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ht="37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ht="37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ht="37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ht="37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ht="37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ht="37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ht="37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ht="37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ht="37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ht="37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ht="37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ht="37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ht="37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ht="37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ht="37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ht="37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ht="37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ht="37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ht="37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ht="37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ht="37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ht="37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ht="37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ht="37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ht="37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ht="37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ht="37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ht="37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ht="37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ht="37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ht="37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ht="37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ht="37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ht="37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ht="37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ht="37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ht="37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ht="37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ht="37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ht="37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ht="37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ht="37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ht="37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ht="37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ht="37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ht="37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ht="37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ht="37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ht="37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ht="37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ht="37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ht="37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ht="37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ht="37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ht="37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ht="37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ht="37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ht="37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ht="37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ht="37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ht="37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ht="37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ht="37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ht="37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ht="37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ht="37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ht="37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ht="37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ht="37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ht="37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ht="37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ht="37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ht="37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ht="37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ht="37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ht="37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ht="37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ht="37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ht="37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ht="37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ht="37.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ht="37.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ht="37.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ht="37.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ht="37.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ht="37.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ht="37.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ht="37.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ht="37.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ht="37.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ht="37.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ht="37.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ht="37.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ht="37.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ht="37.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ht="37.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ht="37.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ht="37.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ht="37.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ht="37.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ht="37.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ht="37.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ht="37.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ht="37.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ht="37.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ht="37.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ht="37.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ht="37.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ht="37.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ht="37.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ht="37.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ht="37.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ht="37.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ht="37.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ht="37.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ht="37.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ht="37.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ht="37.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ht="37.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ht="37.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ht="37.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ht="37.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ht="37.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ht="37.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ht="37.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ht="37.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ht="37.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ht="37.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ht="37.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ht="37.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ht="37.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ht="37.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ht="37.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ht="37.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ht="37.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ht="37.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ht="37.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ht="37.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ht="37.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ht="37.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ht="37.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ht="37.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ht="37.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ht="37.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ht="37.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ht="37.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ht="37.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ht="37.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ht="37.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ht="37.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ht="37.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ht="37.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ht="37.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ht="37.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ht="37.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ht="37.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ht="37.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ht="37.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ht="37.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ht="37.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ht="37.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ht="37.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ht="37.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ht="37.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ht="37.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ht="37.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ht="37.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ht="37.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ht="37.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ht="37.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ht="37.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ht="37.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ht="37.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ht="37.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ht="37.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ht="37.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ht="37.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ht="37.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ht="37.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ht="37.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ht="37.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ht="37.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ht="37.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ht="37.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ht="37.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ht="37.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ht="37.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ht="37.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ht="37.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ht="37.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ht="37.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ht="37.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ht="37.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ht="37.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ht="37.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ht="37.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ht="37.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ht="37.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ht="37.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ht="37.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ht="37.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ht="37.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ht="37.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ht="37.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ht="37.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ht="37.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ht="37.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ht="37.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ht="37.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ht="37.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ht="37.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ht="37.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ht="37.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ht="37.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ht="37.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ht="37.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ht="37.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ht="37.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ht="37.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ht="37.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ht="37.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ht="37.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ht="37.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ht="37.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ht="37.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ht="37.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ht="37.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ht="37.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ht="37.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ht="37.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ht="37.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ht="37.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ht="37.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ht="37.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ht="37.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ht="37.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ht="37.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ht="37.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ht="37.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ht="37.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ht="37.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ht="37.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ht="37.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ht="37.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ht="37.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ht="37.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ht="37.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ht="37.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ht="37.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ht="37.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ht="37.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ht="37.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ht="37.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ht="37.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ht="37.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ht="37.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ht="37.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ht="37.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ht="37.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ht="37.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ht="37.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ht="37.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ht="37.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ht="37.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ht="37.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ht="37.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ht="37.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ht="37.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ht="37.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ht="37.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ht="37.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ht="37.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ht="37.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ht="37.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ht="37.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ht="37.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ht="37.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ht="37.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ht="37.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ht="37.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ht="37.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ht="37.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ht="37.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ht="37.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ht="37.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ht="37.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ht="37.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ht="37.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ht="37.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ht="37.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ht="37.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ht="37.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ht="37.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ht="37.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ht="37.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ht="37.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ht="37.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ht="37.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ht="37.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ht="37.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ht="37.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ht="37.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ht="37.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ht="37.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ht="37.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ht="37.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ht="37.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ht="37.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ht="37.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ht="37.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ht="37.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ht="37.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ht="37.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ht="37.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ht="37.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ht="37.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ht="37.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ht="37.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ht="37.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ht="37.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ht="37.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ht="37.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ht="37.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ht="37.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ht="37.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ht="37.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ht="37.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ht="37.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ht="37.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ht="37.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ht="37.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ht="37.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ht="37.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ht="37.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ht="37.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ht="37.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ht="37.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ht="37.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ht="37.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ht="37.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ht="37.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ht="37.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ht="37.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ht="37.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ht="37.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ht="37.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ht="37.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ht="37.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ht="37.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ht="37.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ht="37.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ht="37.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ht="37.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ht="37.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ht="37.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ht="37.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ht="37.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ht="37.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ht="37.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ht="37.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ht="37.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ht="37.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ht="37.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ht="37.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ht="37.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ht="37.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ht="37.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ht="37.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ht="37.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ht="37.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ht="37.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ht="37.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ht="37.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ht="37.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ht="37.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ht="37.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ht="37.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ht="37.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ht="37.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ht="37.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ht="37.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ht="37.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ht="37.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ht="37.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ht="37.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ht="37.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ht="37.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ht="37.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ht="37.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ht="37.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ht="37.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ht="37.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ht="37.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ht="37.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ht="37.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ht="37.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ht="37.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ht="37.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ht="37.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ht="37.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ht="37.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ht="37.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ht="37.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ht="37.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ht="37.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ht="37.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ht="37.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ht="37.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ht="37.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ht="37.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ht="37.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ht="37.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ht="37.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ht="37.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ht="37.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ht="37.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ht="37.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ht="37.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ht="37.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ht="37.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ht="37.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ht="37.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ht="37.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ht="37.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ht="37.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ht="37.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ht="37.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ht="37.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ht="37.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ht="37.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ht="37.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ht="37.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ht="37.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ht="37.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ht="37.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ht="37.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ht="37.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ht="37.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ht="37.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ht="37.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ht="37.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ht="37.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ht="37.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ht="37.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ht="37.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ht="37.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ht="37.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ht="37.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ht="37.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ht="37.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ht="37.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ht="37.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ht="37.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ht="37.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ht="37.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ht="37.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ht="37.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ht="37.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ht="37.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ht="37.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ht="37.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ht="37.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ht="37.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ht="37.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ht="37.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ht="37.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ht="37.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ht="37.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ht="37.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ht="37.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ht="37.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ht="37.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ht="37.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ht="37.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ht="37.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ht="37.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ht="37.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ht="37.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ht="37.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ht="37.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ht="37.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ht="37.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ht="37.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ht="37.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ht="37.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ht="37.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ht="37.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ht="37.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ht="37.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ht="37.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ht="37.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ht="37.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ht="37.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ht="37.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ht="37.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ht="37.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ht="37.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ht="37.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ht="37.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ht="37.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ht="37.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ht="37.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ht="37.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ht="37.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ht="37.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ht="37.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ht="37.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ht="37.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ht="37.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ht="37.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ht="37.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ht="37.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ht="37.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ht="37.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ht="37.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ht="37.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ht="37.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ht="37.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ht="37.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ht="37.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ht="37.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ht="37.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ht="37.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ht="37.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ht="37.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ht="37.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ht="37.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ht="37.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ht="37.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ht="37.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ht="37.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ht="37.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ht="37.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ht="37.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ht="37.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ht="37.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ht="37.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ht="37.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ht="37.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ht="37.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ht="37.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ht="37.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ht="37.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ht="37.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ht="37.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ht="37.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ht="37.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ht="37.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ht="37.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ht="37.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ht="37.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ht="37.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ht="37.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ht="37.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ht="37.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ht="37.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ht="37.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ht="37.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ht="37.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ht="37.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ht="37.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ht="37.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ht="37.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ht="37.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ht="37.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ht="37.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ht="37.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ht="37.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ht="37.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ht="37.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ht="37.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ht="37.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ht="37.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ht="37.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ht="37.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ht="37.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ht="37.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ht="37.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ht="37.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ht="37.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ht="37.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ht="37.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ht="37.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ht="37.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ht="37.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ht="37.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ht="37.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ht="37.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ht="37.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ht="37.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ht="37.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ht="37.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ht="37.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ht="37.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ht="37.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ht="37.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ht="37.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ht="37.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ht="37.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ht="37.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ht="37.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ht="37.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ht="37.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ht="37.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ht="37.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ht="37.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ht="37.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ht="37.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ht="37.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ht="37.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ht="37.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ht="37.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ht="37.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ht="37.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ht="37.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ht="37.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ht="37.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ht="37.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ht="37.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ht="37.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ht="37.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ht="37.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ht="37.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ht="37.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ht="37.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ht="37.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ht="37.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ht="37.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ht="37.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ht="37.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ht="37.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ht="37.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ht="37.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ht="37.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ht="37.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ht="37.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ht="37.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ht="37.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ht="37.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ht="37.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ht="37.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ht="37.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ht="37.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ht="37.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ht="37.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ht="37.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ht="37.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ht="37.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ht="37.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ht="37.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ht="37.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ht="37.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ht="37.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ht="37.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ht="37.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ht="37.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ht="37.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ht="37.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ht="37.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ht="37.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ht="37.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ht="37.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ht="37.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ht="37.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ht="37.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ht="37.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ht="37.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ht="37.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ht="37.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ht="37.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ht="37.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ht="37.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ht="37.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ht="37.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ht="37.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ht="37.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ht="37.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ht="37.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ht="37.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ht="37.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ht="37.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ht="37.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ht="37.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ht="37.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ht="37.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ht="37.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ht="37.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ht="37.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ht="37.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ht="37.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ht="37.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ht="37.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ht="37.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ht="37.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ht="37.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ht="37.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ht="37.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ht="37.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ht="37.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ht="37.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ht="37.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ht="37.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ht="37.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ht="37.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ht="37.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ht="37.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ht="37.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ht="37.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ht="37.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ht="37.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ht="37.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ht="37.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ht="37.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ht="37.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ht="37.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ht="37.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ht="37.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ht="37.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ht="37.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ht="37.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ht="37.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ht="37.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ht="37.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ht="37.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ht="37.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ht="37.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ht="37.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ht="37.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ht="37.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ht="37.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ht="37.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ht="37.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ht="37.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ht="37.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ht="37.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ht="37.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ht="37.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ht="37.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ht="37.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ht="37.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ht="37.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ht="37.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ht="37.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ht="37.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ht="37.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ht="37.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ht="37.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ht="37.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ht="37.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ht="37.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ht="37.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ht="37.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ht="37.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ht="37.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ht="37.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ht="37.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ht="37.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ht="37.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ht="37.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ht="37.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ht="37.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ht="37.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ht="37.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ht="37.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ht="37.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ht="37.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ht="37.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ht="37.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ht="37.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ht="37.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ht="37.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ht="37.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ht="37.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ht="37.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ht="37.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ht="37.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ht="37.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ht="37.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ht="37.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ht="37.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ht="37.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ht="37.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ht="37.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ht="37.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ht="37.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ht="37.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ht="37.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ht="37.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ht="37.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ht="37.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ht="37.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ht="37.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ht="37.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ht="37.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ht="37.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ht="37.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ht="37.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ht="37.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ht="37.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ht="37.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ht="37.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ht="37.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ht="37.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ht="37.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ht="37.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ht="37.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ht="37.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ht="37.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ht="37.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ht="37.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ht="37.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ht="37.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ht="37.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ht="37.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ht="37.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ht="37.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ht="37.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ht="37.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ht="37.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ht="37.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ht="37.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ht="37.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ht="37.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ht="37.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ht="37.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ht="37.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ht="37.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ht="37.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ht="37.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ht="37.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ht="37.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ht="37.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ht="37.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ht="37.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ht="37.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ht="37.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mergeCells count="9">
    <mergeCell ref="J1:L1"/>
    <mergeCell ref="M1:O1"/>
    <mergeCell ref="P1:R1"/>
    <mergeCell ref="S1:U1"/>
    <mergeCell ref="V1:X1"/>
    <mergeCell ref="Y1:AA1"/>
    <mergeCell ref="D1:F1"/>
    <mergeCell ref="A1:C1"/>
    <mergeCell ref="G1:I1"/>
  </mergeCells>
  <conditionalFormatting sqref="S1:AA1">
    <cfRule type="notContainsBlanks" dxfId="23" priority="1">
      <formula>LEN(TRIM(S1))&gt;0</formula>
    </cfRule>
  </conditionalFormatting>
  <conditionalFormatting sqref="S2:AA2">
    <cfRule type="notContainsBlanks" dxfId="1" priority="2">
      <formula>LEN(TRIM(S2))&gt;0</formula>
    </cfRule>
  </conditionalFormatting>
  <conditionalFormatting sqref="J1:R1">
    <cfRule type="notContainsBlanks" dxfId="24" priority="3">
      <formula>LEN(TRIM(J1))&gt;0</formula>
    </cfRule>
  </conditionalFormatting>
  <conditionalFormatting sqref="J2:R2">
    <cfRule type="notContainsBlanks" dxfId="25" priority="4">
      <formula>LEN(TRIM(J2))&gt;0</formula>
    </cfRule>
  </conditionalFormatting>
  <conditionalFormatting sqref="A1:AA1">
    <cfRule type="notContainsBlanks" dxfId="26" priority="5">
      <formula>LEN(TRIM(A1))&gt;0</formula>
    </cfRule>
  </conditionalFormatting>
  <conditionalFormatting sqref="A2:AA2">
    <cfRule type="notContainsBlanks" dxfId="8" priority="6">
      <formula>LEN(TRIM(A2))&gt;0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2CC21"/>
  </sheetPr>
  <sheetViews>
    <sheetView workbookViewId="0"/>
  </sheetViews>
  <sheetFormatPr customHeight="1" defaultColWidth="14.43" defaultRowHeight="15.75"/>
  <cols>
    <col customWidth="1" min="1" max="27" width="17.29"/>
  </cols>
  <sheetData>
    <row r="1" ht="31.5" customHeight="1">
      <c r="A1" s="21" t="s">
        <v>23</v>
      </c>
      <c r="B1" s="21" t="s">
        <v>24</v>
      </c>
      <c r="C1" s="21" t="s">
        <v>25</v>
      </c>
      <c r="D1" s="21" t="s">
        <v>26</v>
      </c>
      <c r="E1" s="21" t="s">
        <v>27</v>
      </c>
      <c r="F1" s="21" t="s">
        <v>28</v>
      </c>
      <c r="G1" s="23" t="s">
        <v>29</v>
      </c>
      <c r="H1" s="23" t="s">
        <v>24</v>
      </c>
      <c r="I1" s="23" t="s">
        <v>25</v>
      </c>
      <c r="J1" s="23" t="s">
        <v>26</v>
      </c>
      <c r="K1" s="23" t="s">
        <v>27</v>
      </c>
      <c r="L1" s="23" t="s">
        <v>28</v>
      </c>
      <c r="M1" s="24" t="s">
        <v>29</v>
      </c>
      <c r="N1" s="24" t="s">
        <v>24</v>
      </c>
      <c r="O1" s="24" t="s">
        <v>25</v>
      </c>
      <c r="P1" s="24" t="s">
        <v>26</v>
      </c>
      <c r="Q1" s="24" t="s">
        <v>27</v>
      </c>
      <c r="R1" s="24" t="s">
        <v>28</v>
      </c>
      <c r="S1" s="25"/>
      <c r="T1" s="25"/>
      <c r="U1" s="25"/>
      <c r="V1" s="25"/>
      <c r="W1" s="25"/>
      <c r="X1" s="25"/>
      <c r="Y1" s="25"/>
      <c r="Z1" s="25"/>
      <c r="AA1" s="25"/>
    </row>
    <row r="2" ht="31.5" customHeight="1">
      <c r="A2" s="26">
        <v>3.0</v>
      </c>
      <c r="B2" s="26">
        <v>12.0</v>
      </c>
      <c r="C2" s="26">
        <v>8.0</v>
      </c>
      <c r="D2" s="26">
        <v>7.0</v>
      </c>
      <c r="E2" s="26">
        <v>3.0</v>
      </c>
      <c r="F2" s="26">
        <v>16.0</v>
      </c>
      <c r="G2" s="26">
        <v>22.0</v>
      </c>
      <c r="H2" s="26">
        <v>17.0</v>
      </c>
      <c r="I2" s="26">
        <v>18.0</v>
      </c>
      <c r="J2" s="26">
        <v>13.0</v>
      </c>
      <c r="K2" s="26">
        <v>13.0</v>
      </c>
      <c r="L2" s="26">
        <v>3.0</v>
      </c>
      <c r="M2" s="26">
        <v>20.0</v>
      </c>
      <c r="N2" s="26">
        <v>5.0</v>
      </c>
      <c r="O2" s="26">
        <v>24.0</v>
      </c>
      <c r="P2" s="26">
        <v>11.0</v>
      </c>
      <c r="Q2" s="27">
        <v>0.0</v>
      </c>
      <c r="R2" s="27">
        <v>0.0</v>
      </c>
      <c r="S2" s="25"/>
      <c r="T2" s="25"/>
      <c r="U2" s="25"/>
      <c r="V2" s="25"/>
      <c r="W2" s="25"/>
      <c r="X2" s="25"/>
      <c r="Y2" s="25"/>
      <c r="Z2" s="25"/>
      <c r="AA2" s="25"/>
    </row>
    <row r="3" ht="31.5" customHeight="1">
      <c r="A3" s="28">
        <v>26.0</v>
      </c>
      <c r="B3" s="29">
        <v>22.0</v>
      </c>
      <c r="C3" s="29">
        <v>29.0</v>
      </c>
      <c r="D3" s="29">
        <v>19.0</v>
      </c>
      <c r="E3" s="29">
        <v>17.0</v>
      </c>
      <c r="F3" s="29">
        <v>23.0</v>
      </c>
      <c r="G3" s="29">
        <v>20.0</v>
      </c>
      <c r="H3" s="29">
        <v>17.0</v>
      </c>
      <c r="I3" s="29">
        <v>18.0</v>
      </c>
      <c r="J3" s="29">
        <v>20.0</v>
      </c>
      <c r="K3" s="29">
        <v>12.0</v>
      </c>
      <c r="L3" s="29">
        <v>11.0</v>
      </c>
      <c r="M3" s="29">
        <v>4.0</v>
      </c>
      <c r="N3" s="29">
        <v>7.0</v>
      </c>
      <c r="O3" s="29">
        <v>11.0</v>
      </c>
      <c r="P3" s="29">
        <v>19.0</v>
      </c>
      <c r="Q3" s="29">
        <v>17.0</v>
      </c>
      <c r="R3" s="29">
        <v>10.0</v>
      </c>
      <c r="S3" s="25"/>
      <c r="T3" s="25"/>
      <c r="U3" s="25"/>
      <c r="V3" s="25"/>
      <c r="W3" s="25"/>
      <c r="X3" s="25"/>
      <c r="Y3" s="25"/>
      <c r="Z3" s="25"/>
      <c r="AA3" s="25"/>
    </row>
    <row r="4" ht="31.5" customHeight="1">
      <c r="A4" s="30">
        <v>6.0</v>
      </c>
      <c r="B4" s="30">
        <v>30.0</v>
      </c>
      <c r="C4" s="30">
        <v>28.0</v>
      </c>
      <c r="D4" s="30">
        <v>24.0</v>
      </c>
      <c r="E4" s="30">
        <v>26.0</v>
      </c>
      <c r="F4" s="30">
        <v>45.0</v>
      </c>
      <c r="G4" s="30">
        <v>38.0</v>
      </c>
      <c r="H4" s="30">
        <v>27.0</v>
      </c>
      <c r="I4" s="30">
        <v>31.0</v>
      </c>
      <c r="J4" s="30">
        <v>35.0</v>
      </c>
      <c r="K4" s="30">
        <v>58.0</v>
      </c>
      <c r="L4" s="30">
        <v>25.0</v>
      </c>
      <c r="M4" s="30">
        <v>9.0</v>
      </c>
      <c r="N4" s="30">
        <v>6.0</v>
      </c>
      <c r="O4" s="30">
        <v>8.0</v>
      </c>
      <c r="P4" s="30">
        <v>19.0</v>
      </c>
      <c r="Q4" s="30">
        <v>17.0</v>
      </c>
      <c r="R4" s="30">
        <v>11.0</v>
      </c>
      <c r="S4" s="31"/>
      <c r="T4" s="31"/>
      <c r="U4" s="31"/>
      <c r="V4" s="31"/>
      <c r="W4" s="31"/>
      <c r="X4" s="31"/>
      <c r="Y4" s="31"/>
      <c r="Z4" s="31"/>
      <c r="AA4" s="31"/>
    </row>
    <row r="5" ht="31.5" customHeight="1">
      <c r="A5" s="30">
        <f t="shared" ref="A5:R5" si="1">(A4)/0.0000009</f>
        <v>6666666.667</v>
      </c>
      <c r="B5" s="30">
        <f t="shared" si="1"/>
        <v>33333333.33</v>
      </c>
      <c r="C5" s="30">
        <f t="shared" si="1"/>
        <v>31111111.11</v>
      </c>
      <c r="D5" s="30">
        <f t="shared" si="1"/>
        <v>26666666.67</v>
      </c>
      <c r="E5" s="30">
        <f t="shared" si="1"/>
        <v>28888888.89</v>
      </c>
      <c r="F5" s="30">
        <f t="shared" si="1"/>
        <v>50000000</v>
      </c>
      <c r="G5" s="30">
        <f t="shared" si="1"/>
        <v>42222222.22</v>
      </c>
      <c r="H5" s="30">
        <f t="shared" si="1"/>
        <v>30000000</v>
      </c>
      <c r="I5" s="30">
        <f t="shared" si="1"/>
        <v>34444444.44</v>
      </c>
      <c r="J5" s="30">
        <f t="shared" si="1"/>
        <v>38888888.89</v>
      </c>
      <c r="K5" s="30">
        <f t="shared" si="1"/>
        <v>64444444.44</v>
      </c>
      <c r="L5" s="30">
        <f t="shared" si="1"/>
        <v>27777777.78</v>
      </c>
      <c r="M5" s="30">
        <f t="shared" si="1"/>
        <v>10000000</v>
      </c>
      <c r="N5" s="30">
        <f t="shared" si="1"/>
        <v>6666666.667</v>
      </c>
      <c r="O5" s="30">
        <f t="shared" si="1"/>
        <v>8888888.889</v>
      </c>
      <c r="P5" s="30">
        <f t="shared" si="1"/>
        <v>21111111.11</v>
      </c>
      <c r="Q5" s="30">
        <f t="shared" si="1"/>
        <v>18888888.89</v>
      </c>
      <c r="R5" s="30">
        <f t="shared" si="1"/>
        <v>12222222.22</v>
      </c>
      <c r="S5" s="25"/>
      <c r="T5" s="25"/>
      <c r="U5" s="25"/>
      <c r="V5" s="25"/>
      <c r="W5" s="25"/>
      <c r="X5" s="25"/>
      <c r="Y5" s="25"/>
      <c r="Z5" s="25"/>
      <c r="AA5" s="25"/>
    </row>
    <row r="6" ht="31.5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5"/>
      <c r="T6" s="25"/>
      <c r="U6" s="25"/>
      <c r="V6" s="25"/>
      <c r="W6" s="25"/>
      <c r="X6" s="25"/>
      <c r="Y6" s="25"/>
      <c r="Z6" s="25"/>
      <c r="AA6" s="25"/>
    </row>
    <row r="7" ht="31.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25"/>
      <c r="T7" s="25"/>
      <c r="U7" s="25"/>
      <c r="V7" s="25"/>
      <c r="W7" s="25"/>
      <c r="X7" s="25"/>
      <c r="Y7" s="25"/>
      <c r="Z7" s="25"/>
      <c r="AA7" s="25"/>
    </row>
    <row r="8" ht="31.5" customHeight="1">
      <c r="A8" s="26"/>
      <c r="B8" s="27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ht="31.5" customHeight="1">
      <c r="A9" s="26"/>
      <c r="B9" s="27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ht="31.5" customHeight="1">
      <c r="A10" s="26"/>
      <c r="B10" s="27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ht="31.5" customHeight="1">
      <c r="A11" s="26"/>
      <c r="B11" s="27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ht="31.5" customHeight="1">
      <c r="A12" s="26"/>
      <c r="B12" s="27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ht="31.5" customHeight="1">
      <c r="A13" s="26"/>
      <c r="B13" s="27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ht="31.5" customHeight="1">
      <c r="A14" s="26"/>
      <c r="B14" s="27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ht="31.5" customHeight="1">
      <c r="A15" s="26"/>
      <c r="B15" s="27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ht="31.5" customHeight="1">
      <c r="A16" s="26"/>
      <c r="B16" s="27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ht="31.5" customHeight="1">
      <c r="A17" s="26"/>
      <c r="B17" s="27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ht="31.5" customHeight="1">
      <c r="A18" s="26"/>
      <c r="B18" s="27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ht="31.5" customHeight="1">
      <c r="A19" s="26"/>
      <c r="B19" s="27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ht="31.5" customHeight="1">
      <c r="A20" s="26"/>
      <c r="B20" s="27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ht="31.5" customHeight="1">
      <c r="A21" s="27"/>
      <c r="B21" s="27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ht="31.5" customHeight="1">
      <c r="A22" s="27"/>
      <c r="B22" s="27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ht="31.5" customHeight="1">
      <c r="A23" s="27"/>
      <c r="B23" s="27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ht="31.5" customHeight="1">
      <c r="A24" s="27"/>
      <c r="B24" s="27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ht="31.5" customHeight="1">
      <c r="A25" s="27"/>
      <c r="B25" s="27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ht="31.5" customHeight="1">
      <c r="A26" s="27"/>
      <c r="B26" s="27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ht="31.5" customHeight="1">
      <c r="A27" s="27"/>
      <c r="B27" s="27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ht="31.5" customHeight="1">
      <c r="A28" s="27"/>
      <c r="B28" s="27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ht="31.5" customHeight="1">
      <c r="A29" s="27"/>
      <c r="B29" s="27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ht="31.5" customHeight="1">
      <c r="A30" s="27"/>
      <c r="B30" s="27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ht="31.5" customHeight="1">
      <c r="A31" s="27"/>
      <c r="B31" s="27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ht="31.5" customHeight="1">
      <c r="A32" s="27"/>
      <c r="B32" s="27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ht="31.5" customHeight="1">
      <c r="A33" s="27"/>
      <c r="B33" s="27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ht="31.5" customHeight="1">
      <c r="A34" s="27"/>
      <c r="B34" s="27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ht="31.5" customHeight="1">
      <c r="A35" s="27"/>
      <c r="B35" s="27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ht="31.5" customHeight="1">
      <c r="A36" s="27"/>
      <c r="B36" s="27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ht="31.5" customHeight="1">
      <c r="A37" s="27"/>
      <c r="B37" s="27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ht="31.5" customHeight="1">
      <c r="A38" s="27"/>
      <c r="B38" s="27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ht="31.5" customHeight="1">
      <c r="A39" s="27"/>
      <c r="B39" s="27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ht="31.5" customHeight="1">
      <c r="A40" s="27"/>
      <c r="B40" s="27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ht="31.5" customHeight="1">
      <c r="A41" s="27"/>
      <c r="B41" s="27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ht="31.5" customHeight="1">
      <c r="A42" s="27"/>
      <c r="B42" s="27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ht="31.5" customHeight="1">
      <c r="A43" s="27"/>
      <c r="B43" s="27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ht="31.5" customHeight="1">
      <c r="A44" s="27"/>
      <c r="B44" s="27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ht="31.5" customHeight="1">
      <c r="A45" s="27"/>
      <c r="B45" s="27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ht="31.5" customHeight="1">
      <c r="A46" s="27"/>
      <c r="B46" s="27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ht="31.5" customHeight="1">
      <c r="A47" s="27"/>
      <c r="B47" s="27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ht="31.5" customHeight="1">
      <c r="A48" s="27"/>
      <c r="B48" s="27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ht="31.5" customHeight="1">
      <c r="A49" s="27"/>
      <c r="B49" s="27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ht="31.5" customHeight="1">
      <c r="A50" s="27"/>
      <c r="B50" s="27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ht="31.5" customHeight="1">
      <c r="A51" s="27"/>
      <c r="B51" s="27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ht="31.5" customHeight="1">
      <c r="A52" s="27"/>
      <c r="B52" s="27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ht="31.5" customHeight="1">
      <c r="A53" s="27"/>
      <c r="B53" s="27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ht="31.5" customHeight="1">
      <c r="A54" s="27"/>
      <c r="B54" s="27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ht="31.5" customHeight="1">
      <c r="A55" s="27"/>
      <c r="B55" s="27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ht="31.5" customHeight="1">
      <c r="A56" s="27"/>
      <c r="B56" s="27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ht="31.5" customHeight="1">
      <c r="A57" s="27"/>
      <c r="B57" s="27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ht="31.5" customHeight="1">
      <c r="A58" s="27"/>
      <c r="B58" s="27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ht="31.5" customHeight="1">
      <c r="A59" s="27"/>
      <c r="B59" s="27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ht="31.5" customHeight="1">
      <c r="A60" s="27"/>
      <c r="B60" s="27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ht="31.5" customHeight="1">
      <c r="A61" s="27"/>
      <c r="B61" s="27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ht="31.5" customHeight="1">
      <c r="A62" s="27"/>
      <c r="B62" s="27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ht="31.5" customHeight="1">
      <c r="A63" s="27"/>
      <c r="B63" s="27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ht="31.5" customHeight="1">
      <c r="A64" s="27"/>
      <c r="B64" s="27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ht="31.5" customHeight="1">
      <c r="A65" s="27"/>
      <c r="B65" s="27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ht="31.5" customHeight="1">
      <c r="A66" s="27"/>
      <c r="B66" s="27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ht="31.5" customHeight="1">
      <c r="A67" s="27"/>
      <c r="B67" s="27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ht="31.5" customHeight="1">
      <c r="A68" s="27"/>
      <c r="B68" s="27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ht="31.5" customHeight="1">
      <c r="A69" s="27"/>
      <c r="B69" s="27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ht="31.5" customHeight="1">
      <c r="A70" s="27"/>
      <c r="B70" s="27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ht="31.5" customHeight="1">
      <c r="A71" s="27"/>
      <c r="B71" s="27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ht="31.5" customHeight="1">
      <c r="A72" s="27"/>
      <c r="B72" s="27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ht="31.5" customHeight="1">
      <c r="A73" s="27"/>
      <c r="B73" s="27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ht="31.5" customHeight="1">
      <c r="A74" s="27"/>
      <c r="B74" s="27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ht="31.5" customHeight="1">
      <c r="A75" s="27"/>
      <c r="B75" s="27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ht="31.5" customHeight="1">
      <c r="A76" s="25"/>
      <c r="B76" s="25"/>
      <c r="C76" s="27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ht="31.5" customHeight="1">
      <c r="A77" s="27"/>
      <c r="B77" s="25"/>
      <c r="C77" s="37"/>
      <c r="D77" s="37"/>
      <c r="E77" s="25"/>
      <c r="F77" s="37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ht="31.5" customHeight="1">
      <c r="A78" s="27"/>
      <c r="B78" s="25"/>
      <c r="C78" s="37"/>
      <c r="D78" s="37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ht="31.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ht="31.5" customHeight="1">
      <c r="A80" s="25"/>
      <c r="B80" s="38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ht="31.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ht="31.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ht="31.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ht="31.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ht="31.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ht="31.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ht="31.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ht="31.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ht="31.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ht="31.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ht="31.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ht="31.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ht="31.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ht="31.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ht="31.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ht="31.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ht="31.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ht="31.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ht="31.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ht="31.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ht="31.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ht="31.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ht="31.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ht="31.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ht="31.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ht="31.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ht="31.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ht="31.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ht="31.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ht="31.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ht="31.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ht="31.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ht="31.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ht="31.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ht="31.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ht="31.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ht="31.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ht="31.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ht="31.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ht="31.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ht="31.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ht="31.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ht="31.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ht="31.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ht="31.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ht="31.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ht="31.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ht="31.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ht="31.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ht="31.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ht="31.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ht="31.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ht="31.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ht="31.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ht="31.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ht="31.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ht="31.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ht="31.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ht="31.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ht="31.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ht="31.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ht="31.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ht="31.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ht="31.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ht="31.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ht="31.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ht="31.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ht="31.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ht="31.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ht="31.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ht="31.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ht="31.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ht="31.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ht="31.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ht="31.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ht="31.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ht="31.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ht="31.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ht="31.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ht="31.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ht="31.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ht="31.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ht="31.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ht="31.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ht="31.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ht="31.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ht="31.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ht="31.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ht="31.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ht="31.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ht="31.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ht="31.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ht="31.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ht="31.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ht="31.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ht="31.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ht="31.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ht="31.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ht="31.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ht="31.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ht="31.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ht="31.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ht="31.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ht="31.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ht="31.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ht="31.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ht="31.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ht="31.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ht="31.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ht="31.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ht="31.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ht="31.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ht="31.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ht="31.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ht="31.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ht="31.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ht="31.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ht="31.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ht="31.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ht="31.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ht="31.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ht="31.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ht="31.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ht="31.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ht="31.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ht="31.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ht="31.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ht="31.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ht="31.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ht="31.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ht="31.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ht="31.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ht="31.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ht="31.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ht="31.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ht="31.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ht="31.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ht="31.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ht="31.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ht="31.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 ht="31.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 ht="31.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 ht="31.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 ht="31.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 ht="31.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 ht="31.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 ht="31.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 ht="31.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 ht="31.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 ht="31.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 ht="31.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 ht="31.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 ht="31.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 ht="31.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 ht="31.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 ht="31.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 ht="31.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 ht="31.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 ht="31.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 ht="31.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 ht="31.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 ht="31.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 ht="31.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 ht="31.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 ht="31.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 ht="31.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 ht="31.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 ht="31.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 ht="31.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 ht="31.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 ht="31.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 ht="31.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 ht="31.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 ht="31.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 ht="31.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 ht="31.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 ht="31.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 ht="31.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 ht="31.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 ht="31.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 ht="31.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 ht="31.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 ht="31.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 ht="31.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 ht="31.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 ht="31.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 ht="31.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 ht="31.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 ht="31.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 ht="31.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 ht="31.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 ht="31.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 ht="31.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 ht="31.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 ht="31.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 ht="31.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 ht="31.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 ht="31.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 ht="31.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 ht="31.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 ht="31.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 ht="31.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 ht="31.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 ht="31.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 ht="31.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 ht="31.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 ht="31.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 ht="31.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 ht="31.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 ht="31.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 ht="31.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 ht="31.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 ht="31.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 ht="31.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 ht="31.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 ht="31.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 ht="31.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 ht="31.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 ht="31.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 ht="31.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 ht="31.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 ht="31.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 ht="31.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 ht="31.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 ht="31.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 ht="31.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 ht="31.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 ht="31.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 ht="31.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 ht="31.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 ht="31.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 ht="31.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 ht="31.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 ht="31.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 ht="31.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 ht="31.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 ht="31.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 ht="31.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 ht="31.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 ht="31.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 ht="31.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 ht="31.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 ht="31.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 ht="31.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 ht="31.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 ht="31.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 ht="31.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 ht="31.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 ht="31.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 ht="31.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 ht="31.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 ht="31.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 ht="31.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 ht="31.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 ht="31.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 ht="31.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 ht="31.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 ht="31.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 ht="31.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 ht="31.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 ht="31.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 ht="31.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 ht="31.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 ht="31.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 ht="31.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 ht="31.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 ht="31.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 ht="31.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 ht="31.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 ht="31.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 ht="31.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 ht="31.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 ht="31.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 ht="31.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 ht="31.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 ht="31.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 ht="31.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 ht="31.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 ht="31.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 ht="31.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 ht="31.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 ht="31.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 ht="31.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 ht="31.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 ht="31.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 ht="31.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 ht="31.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 ht="31.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 ht="31.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 ht="31.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 ht="31.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 ht="31.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 ht="31.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 ht="31.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 ht="31.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 ht="31.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 ht="31.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 ht="31.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 ht="31.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 ht="31.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 ht="31.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 ht="31.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 ht="31.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 ht="31.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 ht="31.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 ht="31.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 ht="31.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 ht="31.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 ht="31.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 ht="31.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 ht="31.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 ht="31.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 ht="31.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 ht="31.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 ht="31.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 ht="31.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 ht="31.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 ht="31.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 ht="31.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 ht="31.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 ht="31.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 ht="31.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 ht="31.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 ht="31.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 ht="31.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 ht="31.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 ht="31.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 ht="31.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 ht="31.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 ht="31.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 ht="31.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 ht="31.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 ht="31.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 ht="31.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 ht="31.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 ht="31.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 ht="31.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 ht="31.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 ht="31.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 ht="31.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 ht="31.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 ht="31.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 ht="31.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 ht="31.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 ht="31.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 ht="31.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 ht="31.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 ht="31.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 ht="31.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 ht="31.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 ht="31.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ht="31.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 ht="31.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 ht="31.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 ht="31.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 ht="31.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 ht="31.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 ht="31.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 ht="31.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 ht="31.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 ht="31.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 ht="31.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 ht="31.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 ht="31.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 ht="31.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 ht="31.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 ht="31.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 ht="31.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 ht="31.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 ht="31.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 ht="31.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 ht="31.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 ht="31.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 ht="31.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 ht="31.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 ht="31.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 ht="31.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 ht="31.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 ht="31.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 ht="31.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 ht="31.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 ht="31.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 ht="31.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 ht="31.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 ht="31.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 ht="31.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 ht="31.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 ht="31.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 ht="31.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 ht="31.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 ht="31.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 ht="31.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 ht="31.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 ht="31.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 ht="31.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 ht="31.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 ht="31.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 ht="31.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 ht="31.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 ht="31.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 ht="31.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 ht="31.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 ht="31.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 ht="31.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 ht="31.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 ht="31.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 ht="31.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 ht="31.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 ht="31.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 ht="31.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 ht="31.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 ht="31.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 ht="31.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 ht="31.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 ht="31.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 ht="31.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 ht="31.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 ht="31.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 ht="31.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 ht="31.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 ht="31.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 ht="31.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 ht="31.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 ht="31.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 ht="31.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 ht="31.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 ht="31.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 ht="31.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 ht="31.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 ht="31.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 ht="31.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 ht="31.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 ht="31.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 ht="31.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 ht="31.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 ht="31.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 ht="31.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 ht="31.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 ht="31.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 ht="31.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 ht="31.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 ht="31.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 ht="31.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 ht="31.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 ht="31.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 ht="31.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 ht="31.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 ht="31.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 ht="31.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 ht="31.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 ht="31.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 ht="31.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 ht="31.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 ht="31.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 ht="31.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 ht="31.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 ht="31.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 ht="31.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 ht="31.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 ht="31.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 ht="31.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 ht="31.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 ht="31.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 ht="31.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 ht="31.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 ht="31.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 ht="31.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 ht="31.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 ht="31.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 ht="31.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 ht="31.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 ht="31.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 ht="31.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 ht="31.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 ht="31.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 ht="31.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 ht="31.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 ht="31.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 ht="31.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 ht="31.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 ht="31.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 ht="31.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 ht="31.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 ht="31.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 ht="31.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 ht="31.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 ht="31.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 ht="31.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 ht="31.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 ht="31.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 ht="31.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 ht="31.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 ht="31.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 ht="31.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 ht="31.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 ht="31.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 ht="31.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 ht="31.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 ht="31.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 ht="31.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 ht="31.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 ht="31.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 ht="31.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 ht="31.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 ht="31.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 ht="31.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 ht="31.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 ht="31.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 ht="31.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 ht="31.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 ht="31.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 ht="31.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 ht="31.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 ht="31.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 ht="31.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 ht="31.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 ht="31.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 ht="31.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 ht="31.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 ht="31.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 ht="31.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 ht="31.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 ht="31.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 ht="31.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 ht="31.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 ht="31.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 ht="31.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 ht="31.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 ht="31.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 ht="31.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 ht="31.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 ht="31.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 ht="31.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 ht="31.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 ht="31.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 ht="31.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 ht="31.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 ht="31.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 ht="31.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 ht="31.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 ht="31.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 ht="31.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 ht="31.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 ht="31.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 ht="31.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 ht="31.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 ht="31.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 ht="31.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 ht="31.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 ht="31.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 ht="31.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 ht="31.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 ht="31.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 ht="31.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 ht="31.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 ht="31.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 ht="31.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 ht="31.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 ht="31.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 ht="31.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 ht="31.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 ht="31.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 ht="31.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 ht="31.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 ht="31.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 ht="31.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 ht="31.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 ht="31.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 ht="31.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 ht="31.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 ht="31.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 ht="31.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 ht="31.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 ht="31.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 ht="31.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 ht="31.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 ht="31.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 ht="31.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 ht="31.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 ht="31.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 ht="31.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 ht="31.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 ht="31.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 ht="31.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 ht="31.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 ht="31.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 ht="31.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 ht="31.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 ht="31.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 ht="31.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 ht="31.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 ht="31.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 ht="31.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 ht="31.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 ht="31.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 ht="31.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 ht="31.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 ht="31.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 ht="31.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 ht="31.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 ht="31.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 ht="31.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 ht="31.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 ht="31.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 ht="31.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 ht="31.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 ht="31.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 ht="31.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 ht="31.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 ht="31.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 ht="31.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 ht="31.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 ht="31.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 ht="31.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 ht="31.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 ht="31.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 ht="31.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 ht="31.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 ht="31.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 ht="31.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 ht="31.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 ht="31.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 ht="31.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 ht="31.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 ht="31.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 ht="31.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 ht="31.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 ht="31.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 ht="31.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 ht="31.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 ht="31.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 ht="31.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 ht="31.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 ht="31.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 ht="31.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 ht="31.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 ht="31.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 ht="31.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 ht="31.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 ht="31.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 ht="31.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 ht="31.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 ht="31.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 ht="31.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 ht="31.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 ht="31.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 ht="31.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 ht="31.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 ht="31.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 ht="31.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 ht="31.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 ht="31.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 ht="31.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 ht="31.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 ht="31.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 ht="31.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 ht="31.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 ht="31.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 ht="31.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 ht="31.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 ht="31.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 ht="31.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 ht="31.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 ht="31.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 ht="31.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 ht="31.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 ht="31.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 ht="31.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 ht="31.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 ht="31.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 ht="31.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 ht="31.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 ht="31.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 ht="31.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 ht="31.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 ht="31.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 ht="31.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 ht="31.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 ht="31.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 ht="31.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 ht="31.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 ht="31.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 ht="31.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 ht="31.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 ht="31.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 ht="31.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 ht="31.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 ht="31.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 ht="31.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 ht="31.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 ht="31.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 ht="31.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 ht="31.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 ht="31.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 ht="31.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 ht="31.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 ht="31.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 ht="31.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 ht="31.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 ht="31.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 ht="31.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 ht="31.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 ht="31.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 ht="31.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 ht="31.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 ht="31.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 ht="31.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 ht="31.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 ht="31.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 ht="31.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 ht="31.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 ht="31.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 ht="31.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 ht="31.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 ht="31.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 ht="31.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 ht="31.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 ht="31.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 ht="31.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 ht="31.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 ht="31.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 ht="31.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 ht="31.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 ht="31.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 ht="31.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 ht="31.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 ht="31.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 ht="31.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 ht="31.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 ht="31.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 ht="31.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 ht="31.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 ht="31.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 ht="31.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 ht="31.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 ht="31.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 ht="31.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 ht="31.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 ht="31.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 ht="31.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 ht="31.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 ht="31.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 ht="31.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 ht="31.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 ht="31.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 ht="31.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 ht="31.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 ht="31.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 ht="31.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 ht="31.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 ht="31.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 ht="31.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 ht="31.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 ht="31.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 ht="31.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 ht="31.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 ht="31.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 ht="31.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 ht="31.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 ht="31.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 ht="31.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 ht="31.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 ht="31.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 ht="31.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 ht="31.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 ht="31.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 ht="31.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 ht="31.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 ht="31.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 ht="31.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 ht="31.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 ht="31.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 ht="31.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 ht="31.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 ht="31.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 ht="31.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 ht="31.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 ht="31.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 ht="31.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 ht="31.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 ht="31.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 ht="31.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 ht="31.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 ht="31.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 ht="31.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 ht="31.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 ht="31.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 ht="31.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 ht="31.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 ht="31.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 ht="31.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 ht="31.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 ht="31.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 ht="31.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 ht="31.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 ht="31.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 ht="31.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 ht="31.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 ht="31.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 ht="31.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 ht="31.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 ht="31.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 ht="31.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 ht="31.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 ht="31.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 ht="31.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 ht="31.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 ht="31.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r="889" ht="31.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r="890" ht="31.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r="891" ht="31.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  <row r="892" ht="31.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</row>
    <row r="893" ht="31.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</row>
    <row r="894" ht="31.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</row>
    <row r="895" ht="31.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</row>
    <row r="896" ht="31.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</row>
    <row r="897" ht="31.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</row>
    <row r="898" ht="31.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</row>
    <row r="899" ht="31.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</row>
    <row r="900" ht="31.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</row>
    <row r="901" ht="31.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</row>
    <row r="902" ht="31.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</row>
    <row r="903" ht="31.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</row>
    <row r="904" ht="31.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</row>
    <row r="905" ht="31.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</row>
    <row r="906" ht="31.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</row>
    <row r="907" ht="31.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</row>
    <row r="908" ht="31.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</row>
    <row r="909" ht="31.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</row>
    <row r="910" ht="31.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</row>
    <row r="911" ht="31.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</row>
    <row r="912" ht="31.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</row>
    <row r="913" ht="31.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</row>
    <row r="914" ht="31.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</row>
    <row r="915" ht="31.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</row>
    <row r="916" ht="31.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</row>
    <row r="917" ht="31.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</row>
    <row r="918" ht="31.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</row>
    <row r="919" ht="31.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</row>
    <row r="920" ht="31.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</row>
    <row r="921" ht="31.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</row>
    <row r="922" ht="31.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</row>
    <row r="923" ht="31.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</row>
    <row r="924" ht="31.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</row>
    <row r="925" ht="31.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</row>
    <row r="926" ht="31.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</row>
    <row r="927" ht="31.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</row>
    <row r="928" ht="31.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</row>
    <row r="929" ht="31.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</row>
    <row r="930" ht="31.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</row>
    <row r="931" ht="31.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</row>
    <row r="932" ht="31.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</row>
    <row r="933" ht="31.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</row>
    <row r="934" ht="31.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</row>
    <row r="935" ht="31.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</row>
    <row r="936" ht="31.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</row>
    <row r="937" ht="31.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</row>
    <row r="938" ht="31.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</row>
    <row r="939" ht="31.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</row>
    <row r="940" ht="31.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</row>
    <row r="941" ht="31.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</row>
    <row r="942" ht="31.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</row>
    <row r="943" ht="31.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</row>
    <row r="944" ht="31.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</row>
    <row r="945" ht="31.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</row>
    <row r="946" ht="31.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</row>
    <row r="947" ht="31.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</row>
    <row r="948" ht="31.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</row>
    <row r="949" ht="31.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</row>
    <row r="950" ht="31.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</row>
    <row r="951" ht="31.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</row>
    <row r="952" ht="31.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</row>
    <row r="953" ht="31.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</row>
    <row r="954" ht="31.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</row>
    <row r="955" ht="31.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</row>
    <row r="956" ht="31.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</row>
    <row r="957" ht="31.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</row>
    <row r="958" ht="31.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</row>
    <row r="959" ht="31.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</row>
    <row r="960" ht="31.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</row>
    <row r="961" ht="31.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</row>
    <row r="962" ht="31.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</row>
    <row r="963" ht="31.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</row>
    <row r="964" ht="31.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</row>
    <row r="965" ht="31.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</row>
    <row r="966" ht="31.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</row>
    <row r="967" ht="31.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</row>
    <row r="968" ht="31.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</row>
    <row r="969" ht="31.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</row>
    <row r="970" ht="31.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</row>
    <row r="971" ht="31.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</row>
    <row r="972" ht="31.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</row>
    <row r="973" ht="31.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</row>
    <row r="974" ht="31.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</row>
    <row r="975" ht="31.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</row>
    <row r="976" ht="31.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</row>
    <row r="977" ht="31.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</row>
    <row r="978" ht="31.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</row>
    <row r="979" ht="31.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</row>
    <row r="980" ht="31.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</row>
    <row r="981" ht="31.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</row>
    <row r="982" ht="31.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</row>
    <row r="983" ht="31.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</row>
    <row r="984" ht="31.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</row>
    <row r="985" ht="31.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</row>
    <row r="986" ht="31.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</row>
    <row r="987" ht="31.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</row>
    <row r="988" ht="31.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</row>
    <row r="989" ht="31.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</row>
    <row r="990" ht="31.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</row>
    <row r="991" ht="31.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</row>
    <row r="992" ht="31.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</row>
    <row r="993" ht="31.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</row>
    <row r="994" ht="31.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</row>
    <row r="995" ht="31.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</row>
    <row r="996" ht="31.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</row>
    <row r="997" ht="31.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</row>
    <row r="998" ht="31.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</row>
    <row r="999" ht="31.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</row>
    <row r="1000" ht="31.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</row>
    <row r="1001" ht="31.5" customHeight="1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A61C00"/>
  </sheetPr>
  <sheetViews>
    <sheetView workbookViewId="0"/>
  </sheetViews>
  <sheetFormatPr customHeight="1" defaultColWidth="14.43" defaultRowHeight="15.75"/>
  <cols>
    <col customWidth="1" min="1" max="27" width="16.43"/>
  </cols>
  <sheetData>
    <row r="1" ht="32.25" customHeight="1">
      <c r="A1" s="32" t="s">
        <v>31</v>
      </c>
      <c r="B1" s="32" t="s">
        <v>32</v>
      </c>
      <c r="C1" s="33" t="s">
        <v>0</v>
      </c>
      <c r="D1" s="3"/>
      <c r="E1" s="3"/>
      <c r="F1" s="3"/>
      <c r="G1" s="3"/>
      <c r="H1" s="7"/>
      <c r="I1" s="16" t="s">
        <v>1</v>
      </c>
      <c r="J1" s="3"/>
      <c r="K1" s="3"/>
      <c r="L1" s="3"/>
      <c r="M1" s="3"/>
      <c r="N1" s="7"/>
      <c r="O1" s="16" t="s">
        <v>6</v>
      </c>
      <c r="P1" s="3"/>
      <c r="Q1" s="3"/>
      <c r="R1" s="3"/>
      <c r="S1" s="3"/>
      <c r="T1" s="7"/>
      <c r="U1" s="34"/>
      <c r="V1" s="34"/>
      <c r="W1" s="34"/>
      <c r="X1" s="34"/>
      <c r="Y1" s="34"/>
      <c r="Z1" s="34"/>
      <c r="AA1" s="34"/>
    </row>
    <row r="2" ht="32.25" customHeight="1">
      <c r="A2" s="34"/>
      <c r="B2" s="34"/>
      <c r="C2" s="9" t="s">
        <v>7</v>
      </c>
      <c r="D2" s="9" t="s">
        <v>9</v>
      </c>
      <c r="E2" s="9" t="s">
        <v>10</v>
      </c>
      <c r="F2" s="9" t="s">
        <v>16</v>
      </c>
      <c r="G2" s="9" t="s">
        <v>17</v>
      </c>
      <c r="H2" s="9" t="s">
        <v>18</v>
      </c>
      <c r="I2" s="9" t="s">
        <v>7</v>
      </c>
      <c r="J2" s="9" t="s">
        <v>9</v>
      </c>
      <c r="K2" s="9" t="s">
        <v>10</v>
      </c>
      <c r="L2" s="9" t="s">
        <v>16</v>
      </c>
      <c r="M2" s="9" t="s">
        <v>17</v>
      </c>
      <c r="N2" s="9" t="s">
        <v>18</v>
      </c>
      <c r="O2" s="9" t="s">
        <v>7</v>
      </c>
      <c r="P2" s="9" t="s">
        <v>9</v>
      </c>
      <c r="Q2" s="9" t="s">
        <v>10</v>
      </c>
      <c r="R2" s="9" t="s">
        <v>16</v>
      </c>
      <c r="S2" s="9" t="s">
        <v>17</v>
      </c>
      <c r="T2" s="9" t="s">
        <v>18</v>
      </c>
      <c r="U2" s="34"/>
      <c r="V2" s="34"/>
      <c r="W2" s="34"/>
      <c r="X2" s="34"/>
      <c r="Y2" s="34"/>
      <c r="Z2" s="34"/>
      <c r="AA2" s="34"/>
    </row>
    <row r="3" ht="32.25" customHeight="1">
      <c r="A3" s="35">
        <v>42918.0</v>
      </c>
      <c r="B3" s="32" t="s">
        <v>36</v>
      </c>
      <c r="C3" s="36">
        <v>58.389</v>
      </c>
      <c r="D3" s="36">
        <v>38.203</v>
      </c>
      <c r="E3" s="36">
        <v>66.133</v>
      </c>
      <c r="F3" s="36">
        <v>56.944</v>
      </c>
      <c r="G3" s="36">
        <v>47.186</v>
      </c>
      <c r="H3" s="36">
        <v>42.488</v>
      </c>
      <c r="I3" s="36">
        <v>56.892</v>
      </c>
      <c r="J3" s="36">
        <v>49.768</v>
      </c>
      <c r="K3" s="36">
        <v>58.183</v>
      </c>
      <c r="L3" s="36">
        <v>40.062</v>
      </c>
      <c r="M3" s="36">
        <v>51.781</v>
      </c>
      <c r="N3" s="36">
        <v>50.284</v>
      </c>
      <c r="O3" s="36">
        <v>67.785</v>
      </c>
      <c r="P3" s="36">
        <v>59.319</v>
      </c>
      <c r="Q3" s="36">
        <v>56.944</v>
      </c>
      <c r="R3" s="36">
        <v>33.454</v>
      </c>
      <c r="S3" s="36">
        <v>58.854</v>
      </c>
      <c r="T3" s="36">
        <v>54.414</v>
      </c>
      <c r="U3" s="34"/>
      <c r="V3" s="34"/>
      <c r="W3" s="34"/>
      <c r="X3" s="34"/>
      <c r="Y3" s="34"/>
      <c r="Z3" s="34"/>
      <c r="AA3" s="34"/>
    </row>
    <row r="4" ht="32.25" customHeight="1">
      <c r="A4" s="35">
        <v>42949.0</v>
      </c>
      <c r="B4" s="32" t="s">
        <v>37</v>
      </c>
      <c r="C4" s="36">
        <v>64.376</v>
      </c>
      <c r="D4" s="36">
        <v>45.188</v>
      </c>
      <c r="E4" s="36">
        <v>55.912</v>
      </c>
      <c r="F4" s="36">
        <v>63.788</v>
      </c>
      <c r="G4" s="36">
        <v>57.909</v>
      </c>
      <c r="H4" s="36">
        <v>47.999</v>
      </c>
      <c r="I4" s="36">
        <v>65.896</v>
      </c>
      <c r="J4" s="36">
        <v>56.467</v>
      </c>
      <c r="K4" s="36">
        <v>63.086</v>
      </c>
      <c r="L4" s="36">
        <v>42.119</v>
      </c>
      <c r="M4" s="36">
        <v>55.875</v>
      </c>
      <c r="N4" s="36">
        <v>56.947</v>
      </c>
      <c r="O4" s="36">
        <v>81.206</v>
      </c>
      <c r="P4" s="36">
        <v>71.554</v>
      </c>
      <c r="Q4" s="36">
        <v>69.372</v>
      </c>
      <c r="R4" s="36">
        <v>36.091</v>
      </c>
      <c r="S4" s="36">
        <v>73.44</v>
      </c>
      <c r="T4" s="36">
        <v>60.793</v>
      </c>
      <c r="U4" s="34"/>
      <c r="V4" s="34"/>
      <c r="W4" s="34"/>
      <c r="X4" s="34"/>
      <c r="Y4" s="34"/>
      <c r="Z4" s="34"/>
      <c r="AA4" s="34"/>
    </row>
    <row r="5" ht="32.25" customHeight="1">
      <c r="A5" s="34"/>
      <c r="B5" s="34"/>
      <c r="C5" s="36">
        <v>68.954</v>
      </c>
      <c r="D5" s="36">
        <v>44.506</v>
      </c>
      <c r="E5" s="36">
        <v>54.553</v>
      </c>
      <c r="F5" s="36">
        <v>72.52</v>
      </c>
      <c r="G5" s="36">
        <v>59.833</v>
      </c>
      <c r="H5" s="36">
        <v>52.667</v>
      </c>
      <c r="I5" s="36">
        <v>67.857</v>
      </c>
      <c r="J5" s="36">
        <v>54.416</v>
      </c>
      <c r="K5" s="36">
        <v>62.268</v>
      </c>
      <c r="L5" s="36">
        <v>43.34</v>
      </c>
      <c r="M5" s="36">
        <v>53.764</v>
      </c>
      <c r="N5" s="36">
        <v>56.507</v>
      </c>
      <c r="O5" s="36">
        <v>81.195</v>
      </c>
      <c r="P5" s="36">
        <v>67.239</v>
      </c>
      <c r="Q5" s="36">
        <v>67.925</v>
      </c>
      <c r="R5" s="36">
        <v>31.751</v>
      </c>
      <c r="S5" s="36">
        <v>70.325</v>
      </c>
      <c r="T5" s="36">
        <v>58.53</v>
      </c>
      <c r="U5" s="34"/>
      <c r="V5" s="34"/>
      <c r="W5" s="34"/>
      <c r="X5" s="34"/>
      <c r="Y5" s="34"/>
      <c r="Z5" s="34"/>
      <c r="AA5" s="34"/>
    </row>
    <row r="6" ht="32.25" customHeight="1">
      <c r="A6" s="34"/>
      <c r="B6" s="34"/>
      <c r="C6" s="34">
        <f t="shared" ref="C6:T6" si="1">(C5-C3)</f>
        <v>10.565</v>
      </c>
      <c r="D6" s="34">
        <f t="shared" si="1"/>
        <v>6.303</v>
      </c>
      <c r="E6" s="34">
        <f t="shared" si="1"/>
        <v>-11.58</v>
      </c>
      <c r="F6" s="34">
        <f t="shared" si="1"/>
        <v>15.576</v>
      </c>
      <c r="G6" s="34">
        <f t="shared" si="1"/>
        <v>12.647</v>
      </c>
      <c r="H6" s="34">
        <f t="shared" si="1"/>
        <v>10.179</v>
      </c>
      <c r="I6" s="34">
        <f t="shared" si="1"/>
        <v>10.965</v>
      </c>
      <c r="J6" s="34">
        <f t="shared" si="1"/>
        <v>4.648</v>
      </c>
      <c r="K6" s="34">
        <f t="shared" si="1"/>
        <v>4.085</v>
      </c>
      <c r="L6" s="34">
        <f t="shared" si="1"/>
        <v>3.278</v>
      </c>
      <c r="M6" s="34">
        <f t="shared" si="1"/>
        <v>1.983</v>
      </c>
      <c r="N6" s="34">
        <f t="shared" si="1"/>
        <v>6.223</v>
      </c>
      <c r="O6" s="34">
        <f t="shared" si="1"/>
        <v>13.41</v>
      </c>
      <c r="P6" s="34">
        <f t="shared" si="1"/>
        <v>7.92</v>
      </c>
      <c r="Q6" s="34">
        <f t="shared" si="1"/>
        <v>10.981</v>
      </c>
      <c r="R6" s="34">
        <f t="shared" si="1"/>
        <v>-1.703</v>
      </c>
      <c r="S6" s="34">
        <f t="shared" si="1"/>
        <v>11.471</v>
      </c>
      <c r="T6" s="34">
        <f t="shared" si="1"/>
        <v>4.116</v>
      </c>
      <c r="U6" s="34"/>
      <c r="V6" s="34"/>
      <c r="W6" s="34"/>
      <c r="X6" s="34"/>
      <c r="Y6" s="34"/>
      <c r="Z6" s="34"/>
      <c r="AA6" s="34"/>
    </row>
    <row r="7" ht="32.25" customHeigh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ht="32.25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ht="32.25" customHeight="1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ht="32.25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ht="32.25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ht="32.25" customHeight="1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ht="32.25" customHeigh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ht="32.25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ht="32.2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ht="32.2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ht="32.25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ht="32.25" customHeight="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ht="32.2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ht="32.25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ht="32.2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ht="32.2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ht="32.25" customHeight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ht="32.2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ht="32.2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ht="32.2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ht="32.25" customHeight="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ht="32.2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ht="32.2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ht="32.2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ht="32.2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ht="32.2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ht="32.2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ht="32.2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ht="32.2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ht="32.2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ht="32.2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ht="32.2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ht="32.2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ht="32.2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ht="32.2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ht="32.2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ht="32.2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ht="32.2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ht="32.2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ht="32.2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ht="32.2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ht="32.2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ht="32.2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ht="32.2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ht="32.2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ht="32.2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ht="32.2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ht="32.2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ht="32.2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ht="32.2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ht="32.2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ht="32.2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ht="32.2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ht="32.2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ht="32.2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ht="32.2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ht="32.2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ht="32.2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ht="32.2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ht="32.2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ht="32.2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ht="32.2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ht="32.2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ht="32.2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ht="32.2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ht="32.2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ht="32.2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ht="32.2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ht="32.2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ht="32.2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ht="32.2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ht="32.2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ht="32.2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ht="32.2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ht="32.2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ht="32.2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ht="32.2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ht="32.2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ht="32.2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ht="32.2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ht="32.2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ht="32.2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ht="32.2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ht="32.2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ht="32.2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ht="32.2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ht="32.2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ht="32.2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ht="32.2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ht="32.2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ht="32.2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ht="32.2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ht="32.2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ht="32.2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ht="32.2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ht="32.2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ht="32.2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ht="32.2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ht="32.2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ht="32.2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ht="32.2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ht="32.2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ht="32.2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ht="32.2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ht="32.2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ht="32.2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ht="32.2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ht="32.2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ht="32.2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ht="32.2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ht="32.2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ht="32.2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ht="32.2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ht="32.2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ht="32.2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ht="32.2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ht="32.2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ht="32.2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ht="32.2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ht="32.2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ht="32.2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ht="32.2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ht="32.2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ht="32.2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ht="32.2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ht="32.2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ht="32.2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ht="32.2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ht="32.2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ht="32.2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ht="32.2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ht="32.2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ht="32.2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ht="32.2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ht="32.2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ht="32.2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ht="32.2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ht="32.2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ht="32.2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ht="32.2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ht="32.2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ht="32.2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ht="32.2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ht="32.2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ht="32.2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ht="32.2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ht="32.2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ht="32.2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ht="32.2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ht="32.2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ht="32.2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ht="32.2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ht="32.2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ht="32.2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ht="32.2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ht="32.2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ht="32.2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ht="32.2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ht="32.2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ht="32.2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ht="32.2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ht="32.2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ht="32.2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ht="32.2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ht="32.2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ht="32.2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ht="32.2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ht="32.2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ht="32.2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ht="32.2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ht="32.2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ht="32.2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ht="32.2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ht="32.2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ht="32.2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ht="32.2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ht="32.2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ht="32.2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ht="32.2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ht="32.2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ht="32.2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ht="32.2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ht="32.2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ht="32.2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ht="32.2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ht="32.2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ht="32.2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ht="32.2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ht="32.2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ht="32.2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ht="32.2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ht="32.2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ht="32.2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ht="32.2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ht="32.2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ht="32.2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ht="32.2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ht="32.2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ht="32.2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ht="32.2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ht="32.2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ht="32.2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ht="32.2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ht="32.2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ht="32.2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ht="32.2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ht="32.2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ht="32.2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ht="32.2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ht="32.2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ht="32.2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ht="32.2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ht="32.2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ht="32.2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ht="32.2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ht="32.2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ht="32.2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ht="32.2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ht="32.2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ht="32.2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ht="32.2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ht="32.2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ht="32.2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ht="32.2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ht="32.2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ht="32.2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ht="32.2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ht="32.2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ht="32.2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ht="32.2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ht="32.2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ht="32.2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ht="32.2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ht="32.2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ht="32.2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ht="32.2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ht="32.2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ht="32.2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ht="32.2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ht="32.2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ht="32.2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ht="32.2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ht="32.2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ht="32.2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ht="32.2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ht="32.2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ht="32.2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ht="32.2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ht="32.2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ht="32.2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ht="32.2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ht="32.2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ht="32.2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ht="32.2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ht="32.2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ht="32.2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ht="32.2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ht="32.2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ht="32.2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ht="32.2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ht="32.2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ht="32.2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ht="32.2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ht="32.2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ht="32.2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ht="32.2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ht="32.2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ht="32.2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ht="32.2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ht="32.2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ht="32.2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ht="32.2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ht="32.2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ht="32.2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ht="32.2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ht="32.2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ht="32.2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ht="32.2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ht="32.2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ht="32.2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ht="32.2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ht="32.2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ht="32.2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ht="32.2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ht="32.2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ht="32.2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ht="32.2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ht="32.2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ht="32.2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ht="32.2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ht="32.2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ht="32.2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ht="32.2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ht="32.2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ht="32.2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ht="32.2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ht="32.2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ht="32.2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ht="32.2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ht="32.2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ht="32.2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ht="32.2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ht="32.2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ht="32.2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ht="32.2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ht="32.2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ht="32.2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ht="32.2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ht="32.2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ht="32.2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ht="32.2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ht="32.2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ht="32.2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ht="32.2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ht="32.2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ht="32.2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ht="32.2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ht="32.2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ht="32.2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ht="32.2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ht="32.2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ht="32.2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ht="32.2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ht="32.2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ht="32.2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ht="32.2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ht="32.2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ht="32.2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ht="32.2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ht="32.2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ht="32.2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ht="32.2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ht="32.2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ht="32.2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ht="32.2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ht="32.2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ht="32.2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ht="32.2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ht="32.2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ht="32.2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ht="32.2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ht="32.2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ht="32.2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ht="32.2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ht="32.2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ht="32.2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ht="32.2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ht="32.2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ht="32.2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ht="32.2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ht="32.2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ht="32.2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ht="32.2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ht="32.2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ht="32.2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ht="32.2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ht="32.2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ht="32.2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ht="32.2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ht="32.2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ht="32.2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ht="32.2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ht="32.2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ht="32.2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ht="32.2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ht="32.2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ht="32.2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ht="32.2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ht="32.2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ht="32.2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ht="32.2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ht="32.2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ht="32.2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ht="32.2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ht="32.2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ht="32.2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ht="32.2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ht="32.2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ht="32.2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ht="32.2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ht="32.2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ht="32.2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ht="32.2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ht="32.2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ht="32.2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ht="32.2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ht="32.2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ht="32.2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ht="32.2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ht="32.2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ht="32.2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ht="32.2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ht="32.2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ht="32.2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ht="32.2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ht="32.2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ht="32.2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ht="32.2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ht="32.2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ht="32.2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ht="32.2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ht="32.2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ht="32.2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ht="32.2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ht="32.2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ht="32.2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ht="32.2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ht="32.2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ht="32.2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ht="32.2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ht="32.2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ht="32.2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ht="32.2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ht="32.2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ht="32.2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ht="32.2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ht="32.2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ht="32.2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ht="32.2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ht="32.2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ht="32.2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ht="32.2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ht="32.2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ht="32.2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ht="32.2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ht="32.2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ht="32.2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ht="32.2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ht="32.2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ht="32.2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ht="32.2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ht="32.2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ht="32.2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ht="32.2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ht="32.2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ht="32.2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ht="32.2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ht="32.2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ht="32.2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ht="32.2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ht="32.2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ht="32.2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ht="32.2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ht="32.2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ht="32.2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ht="32.2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ht="32.2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ht="32.2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ht="32.2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ht="32.2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ht="32.2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ht="32.2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ht="32.2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ht="32.2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ht="32.2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ht="32.2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ht="32.2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ht="32.2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ht="32.2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ht="32.2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ht="32.2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ht="32.2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ht="32.2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ht="32.2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ht="32.2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ht="32.2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ht="32.2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ht="32.2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ht="32.2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ht="32.2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ht="32.2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ht="32.2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ht="32.2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ht="32.2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ht="32.2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ht="32.2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ht="32.2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ht="32.2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ht="32.2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ht="32.2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ht="32.2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ht="32.2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ht="32.2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ht="32.2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ht="32.2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ht="32.2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ht="32.2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ht="32.2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ht="32.2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ht="32.2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ht="32.2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ht="32.2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ht="32.2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ht="32.2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ht="32.2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ht="32.2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ht="32.2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ht="32.2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ht="32.2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ht="32.2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ht="32.2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ht="32.2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ht="32.2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ht="32.2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ht="32.2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ht="32.2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ht="32.2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ht="32.2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ht="32.2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ht="32.2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ht="32.2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ht="32.2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ht="32.2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ht="32.2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ht="32.2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ht="32.2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ht="32.2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ht="32.2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ht="32.2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ht="32.2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ht="32.2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ht="32.2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ht="32.2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ht="32.2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ht="32.2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ht="32.2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ht="32.2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ht="32.2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ht="32.2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ht="32.2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ht="32.2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ht="32.2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ht="32.2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ht="32.2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ht="32.2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ht="32.2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ht="32.2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ht="32.2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ht="32.2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ht="32.2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ht="32.2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ht="32.2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ht="32.2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ht="32.2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ht="32.2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ht="32.2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ht="32.2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ht="32.2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ht="32.2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ht="32.2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ht="32.2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ht="32.2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ht="32.2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ht="32.2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ht="32.2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ht="32.2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ht="32.2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ht="32.2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ht="32.2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ht="32.2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ht="32.2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ht="32.2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ht="32.2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ht="32.2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ht="32.2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ht="32.2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ht="32.2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ht="32.2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ht="32.2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ht="32.2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ht="32.2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ht="32.2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ht="32.2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ht="32.2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ht="32.2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ht="32.2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ht="32.2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ht="32.2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ht="32.2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ht="32.2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ht="32.2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ht="32.2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ht="32.2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ht="32.2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ht="32.2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ht="32.2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ht="32.2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ht="32.2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ht="32.2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ht="32.2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ht="32.2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ht="32.2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ht="32.2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ht="32.2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ht="32.2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ht="32.2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ht="32.2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ht="32.2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ht="32.2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ht="32.2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ht="32.2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ht="32.2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ht="32.2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ht="32.2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ht="32.2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ht="32.2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ht="32.2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ht="32.2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ht="32.2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ht="32.2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ht="32.2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ht="32.2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ht="32.2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ht="32.2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ht="32.2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ht="32.2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ht="32.2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ht="32.2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ht="32.2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ht="32.2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ht="32.2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ht="32.2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ht="32.2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ht="32.2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ht="32.2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ht="32.2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ht="32.2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ht="32.2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ht="32.2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ht="32.2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ht="32.2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ht="32.2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ht="32.2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ht="32.2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ht="32.2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ht="32.2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ht="32.2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ht="32.2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ht="32.2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ht="32.2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ht="32.2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ht="32.2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ht="32.2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ht="32.2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ht="32.2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ht="32.2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ht="32.2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ht="32.2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ht="32.2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ht="32.2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ht="32.2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ht="32.2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ht="32.2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ht="32.2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ht="32.2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ht="32.2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ht="32.2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ht="32.2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ht="32.2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ht="32.2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ht="32.2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ht="32.2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ht="32.2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ht="32.2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ht="32.2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ht="32.2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ht="32.2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ht="32.2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ht="32.2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ht="32.2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ht="32.2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ht="32.2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ht="32.2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ht="32.2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ht="32.2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ht="32.2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ht="32.2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ht="32.2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ht="32.2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ht="32.2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ht="32.2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ht="32.2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ht="32.2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ht="32.2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ht="32.2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ht="32.2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ht="32.2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ht="32.2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ht="32.2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ht="32.2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ht="32.2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ht="32.2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ht="32.2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ht="32.2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ht="32.2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ht="32.2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ht="32.2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ht="32.2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ht="32.2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ht="32.2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ht="32.2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ht="32.2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ht="32.2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ht="32.2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ht="32.2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ht="32.2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ht="32.2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ht="32.2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ht="32.2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ht="32.2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ht="32.2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ht="32.2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ht="32.2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ht="32.2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ht="32.2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ht="32.2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ht="32.2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ht="32.2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ht="32.2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ht="32.2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ht="32.2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ht="32.2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ht="32.2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ht="32.2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ht="32.2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ht="32.2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ht="32.2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ht="32.2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ht="32.2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ht="32.2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ht="32.2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ht="32.2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ht="32.2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ht="32.2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ht="32.2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ht="32.2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ht="32.2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ht="32.2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ht="32.2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ht="32.2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ht="32.2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ht="32.2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ht="32.2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ht="32.2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ht="32.2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ht="32.2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ht="32.2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ht="32.2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ht="32.2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ht="32.2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ht="32.2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ht="32.2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ht="32.2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ht="32.2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ht="32.2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ht="32.2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ht="32.2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ht="32.2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ht="32.2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ht="32.2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ht="32.2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ht="32.2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ht="32.2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ht="32.2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ht="32.2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ht="32.2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ht="32.2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ht="32.2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ht="32.2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ht="32.2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ht="32.2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ht="32.2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ht="32.2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ht="32.2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ht="32.2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ht="32.2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ht="32.2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ht="32.2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ht="32.2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ht="32.2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ht="32.2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ht="32.2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ht="32.2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ht="32.2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ht="32.2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ht="32.2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ht="32.2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ht="32.2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ht="32.2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ht="32.2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ht="32.2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ht="32.2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ht="32.2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ht="32.2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ht="32.2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ht="32.2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ht="32.2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ht="32.2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ht="32.2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ht="32.2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ht="32.2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ht="32.2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ht="32.2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ht="32.2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ht="32.2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ht="32.2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ht="32.2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ht="32.2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ht="32.2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ht="32.2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ht="32.2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ht="32.2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ht="32.2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ht="32.2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ht="32.2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ht="32.2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ht="32.2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ht="32.2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ht="32.2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ht="32.2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ht="32.2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ht="32.2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ht="32.2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ht="32.2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ht="32.2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ht="32.2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ht="32.2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ht="32.2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ht="32.2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ht="32.2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ht="32.2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ht="32.2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ht="32.2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ht="32.2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ht="32.2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ht="32.2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ht="32.2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ht="32.2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ht="32.2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ht="32.2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ht="32.2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ht="32.2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ht="32.2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ht="32.2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ht="32.2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ht="32.2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ht="32.2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ht="32.2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ht="32.2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ht="32.2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ht="32.2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ht="32.2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ht="32.2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ht="32.2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ht="32.2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ht="32.2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ht="32.2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ht="32.2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ht="32.2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ht="32.2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ht="32.2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ht="32.2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ht="32.2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ht="32.2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ht="32.2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ht="32.2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ht="32.2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ht="32.2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ht="32.2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ht="32.2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ht="32.2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ht="32.2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ht="32.2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ht="32.2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ht="32.2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ht="32.2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ht="32.2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ht="32.2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ht="32.2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ht="32.2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ht="32.2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ht="32.2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ht="32.2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ht="32.2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ht="32.2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ht="32.2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ht="32.2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ht="32.2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ht="32.2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ht="32.2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ht="32.2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ht="32.2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ht="32.2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ht="32.2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ht="32.2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ht="32.2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ht="32.2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ht="32.2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ht="32.2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ht="32.2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ht="32.2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ht="32.2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ht="32.2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ht="32.2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ht="32.2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ht="32.2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ht="32.2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ht="32.2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ht="32.2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ht="32.2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ht="32.2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ht="32.2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ht="32.2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ht="32.2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ht="32.2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ht="32.2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ht="32.2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ht="32.2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ht="32.2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ht="32.2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ht="32.2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ht="32.2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ht="32.2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ht="32.2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ht="32.2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ht="32.2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ht="32.2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ht="32.2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ht="32.2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ht="32.2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ht="32.2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ht="32.2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ht="32.2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ht="32.2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ht="32.2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ht="32.2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ht="32.2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ht="32.2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ht="32.2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ht="32.2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ht="32.2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ht="32.2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ht="32.2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ht="32.2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ht="32.2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ht="32.2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ht="32.2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ht="32.2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ht="32.2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ht="32.2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ht="32.2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ht="32.2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ht="32.2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ht="32.2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ht="32.2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ht="32.2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ht="32.2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ht="32.2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ht="32.2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ht="32.2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ht="32.2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ht="32.2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ht="32.2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ht="32.2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ht="32.2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ht="32.2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ht="32.2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ht="32.2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ht="32.2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ht="32.2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ht="32.2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ht="32.2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ht="32.2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ht="32.2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ht="32.2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ht="32.2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ht="32.2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ht="32.2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ht="32.2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ht="32.2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ht="32.2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ht="32.2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ht="32.2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ht="32.2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ht="32.2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ht="32.2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 ht="32.2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ht="32.2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ht="32.2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ht="32.2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 ht="32.2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 ht="32.2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  <row r="999" ht="32.2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</row>
    <row r="1000" ht="32.2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</row>
  </sheetData>
  <mergeCells count="3">
    <mergeCell ref="C1:H1"/>
    <mergeCell ref="I1:N1"/>
    <mergeCell ref="O1:T1"/>
  </mergeCells>
  <conditionalFormatting sqref="C1:H2">
    <cfRule type="notContainsBlanks" dxfId="27" priority="1">
      <formula>LEN(TRIM(C1))&gt;0</formula>
    </cfRule>
  </conditionalFormatting>
  <conditionalFormatting sqref="C1:H2">
    <cfRule type="notContainsBlanks" dxfId="27" priority="2">
      <formula>LEN(TRIM(C1))&gt;0</formula>
    </cfRule>
  </conditionalFormatting>
  <conditionalFormatting sqref="I1:N2">
    <cfRule type="notContainsBlanks" dxfId="28" priority="3">
      <formula>LEN(TRIM(I1))&gt;0</formula>
    </cfRule>
  </conditionalFormatting>
  <conditionalFormatting sqref="O1:T2">
    <cfRule type="notContainsBlanks" dxfId="29" priority="4">
      <formula>LEN(TRIM(O1))&gt;0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6" width="15.86"/>
  </cols>
  <sheetData>
    <row r="1" ht="30.75" customHeight="1">
      <c r="A1" s="39" t="s">
        <v>38</v>
      </c>
      <c r="B1" s="40"/>
      <c r="C1" s="40"/>
      <c r="D1" s="40"/>
      <c r="E1" s="33" t="s">
        <v>0</v>
      </c>
      <c r="F1" s="3"/>
      <c r="G1" s="3"/>
      <c r="H1" s="3"/>
      <c r="I1" s="3"/>
      <c r="J1" s="7"/>
      <c r="K1" s="16" t="s">
        <v>1</v>
      </c>
      <c r="L1" s="3"/>
      <c r="M1" s="3"/>
      <c r="N1" s="3"/>
      <c r="O1" s="3"/>
      <c r="P1" s="7"/>
      <c r="Q1" s="16" t="s">
        <v>6</v>
      </c>
      <c r="R1" s="3"/>
      <c r="S1" s="3"/>
      <c r="T1" s="3"/>
      <c r="U1" s="3"/>
      <c r="V1" s="7"/>
      <c r="W1" s="40"/>
      <c r="X1" s="40"/>
      <c r="Y1" s="40"/>
      <c r="Z1" s="40"/>
    </row>
    <row r="2" ht="30.75" customHeight="1">
      <c r="A2" s="39">
        <v>0.4</v>
      </c>
      <c r="B2" s="1" t="s">
        <v>39</v>
      </c>
      <c r="C2" s="40">
        <f> AVERAGE(A2:A47)</f>
        <v>0.2695652174</v>
      </c>
      <c r="D2" s="40"/>
      <c r="E2" s="9" t="s">
        <v>7</v>
      </c>
      <c r="F2" s="9" t="s">
        <v>9</v>
      </c>
      <c r="G2" s="9" t="s">
        <v>10</v>
      </c>
      <c r="H2" s="9" t="s">
        <v>16</v>
      </c>
      <c r="I2" s="9" t="s">
        <v>17</v>
      </c>
      <c r="J2" s="9" t="s">
        <v>18</v>
      </c>
      <c r="K2" s="9" t="s">
        <v>7</v>
      </c>
      <c r="L2" s="9" t="s">
        <v>9</v>
      </c>
      <c r="M2" s="9" t="s">
        <v>10</v>
      </c>
      <c r="N2" s="9" t="s">
        <v>16</v>
      </c>
      <c r="O2" s="9" t="s">
        <v>17</v>
      </c>
      <c r="P2" s="9" t="s">
        <v>18</v>
      </c>
      <c r="Q2" s="9" t="s">
        <v>7</v>
      </c>
      <c r="R2" s="9" t="s">
        <v>9</v>
      </c>
      <c r="S2" s="9" t="s">
        <v>10</v>
      </c>
      <c r="T2" s="9" t="s">
        <v>16</v>
      </c>
      <c r="U2" s="9" t="s">
        <v>17</v>
      </c>
      <c r="V2" s="9" t="s">
        <v>18</v>
      </c>
      <c r="W2" s="40"/>
      <c r="X2" s="40"/>
      <c r="Y2" s="40"/>
      <c r="Z2" s="40"/>
    </row>
    <row r="3" ht="30.75" customHeight="1">
      <c r="A3" s="39">
        <v>0.3</v>
      </c>
      <c r="B3" s="1" t="s">
        <v>40</v>
      </c>
      <c r="C3" s="40">
        <f>STDEV(A2:A47)</f>
        <v>0.1749534099</v>
      </c>
      <c r="D3" s="40"/>
      <c r="E3" s="36">
        <v>1.6</v>
      </c>
      <c r="F3" s="36">
        <v>1.0</v>
      </c>
      <c r="G3" s="36">
        <v>1.1</v>
      </c>
      <c r="H3" s="36">
        <v>1.7</v>
      </c>
      <c r="I3" s="36">
        <v>1.6</v>
      </c>
      <c r="J3" s="36">
        <v>1.3</v>
      </c>
      <c r="K3" s="36">
        <v>1.6</v>
      </c>
      <c r="L3" s="36">
        <v>1.2</v>
      </c>
      <c r="M3" s="36">
        <v>1.3</v>
      </c>
      <c r="N3" s="36">
        <v>1.1</v>
      </c>
      <c r="O3" s="36">
        <v>1.2</v>
      </c>
      <c r="P3" s="36">
        <v>1.3</v>
      </c>
      <c r="Q3" s="36">
        <v>1.7</v>
      </c>
      <c r="R3" s="36">
        <v>1.6</v>
      </c>
      <c r="S3" s="36">
        <v>1.8</v>
      </c>
      <c r="T3" s="36">
        <v>0.9</v>
      </c>
      <c r="U3" s="36">
        <v>1.6</v>
      </c>
      <c r="V3" s="36">
        <v>1.4</v>
      </c>
      <c r="W3" s="40"/>
      <c r="X3" s="40"/>
      <c r="Y3" s="40"/>
      <c r="Z3" s="40"/>
    </row>
    <row r="4" ht="30.75" customHeight="1">
      <c r="A4" s="39">
        <v>0.2</v>
      </c>
      <c r="B4" s="40"/>
      <c r="C4" s="40"/>
      <c r="D4" s="40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40"/>
      <c r="X4" s="40"/>
      <c r="Y4" s="40"/>
      <c r="Z4" s="40"/>
    </row>
    <row r="5" ht="30.75" customHeight="1">
      <c r="A5" s="39">
        <v>0.4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30.75" customHeight="1">
      <c r="A6" s="39">
        <v>0.4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30.75" customHeight="1">
      <c r="A7" s="39">
        <v>0.5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30.75" customHeight="1">
      <c r="A8" s="39">
        <v>0.1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30.75" customHeight="1">
      <c r="A9" s="39">
        <v>0.4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30.75" customHeight="1">
      <c r="A10" s="39">
        <v>0.1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30.75" customHeight="1">
      <c r="A11" s="39">
        <v>0.4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30.75" customHeight="1">
      <c r="A12" s="39">
        <v>0.0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30.75" customHeight="1">
      <c r="A13" s="39">
        <v>0.3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30.75" customHeight="1">
      <c r="A14" s="39">
        <v>0.6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30.75" customHeight="1">
      <c r="A15" s="39">
        <v>0.3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30.75" customHeight="1">
      <c r="A16" s="39">
        <v>0.6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30.75" customHeight="1">
      <c r="A17" s="39">
        <v>0.3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30.75" customHeight="1">
      <c r="A18" s="39">
        <v>0.2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30.75" customHeight="1">
      <c r="A19" s="39">
        <v>0.1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30.75" customHeight="1">
      <c r="A20" s="39">
        <v>0.2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30.75" customHeight="1">
      <c r="A21" s="39">
        <v>0.1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30.75" customHeight="1">
      <c r="A22" s="39">
        <v>0.4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30.75" customHeight="1">
      <c r="A23" s="39">
        <v>0.6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30.75" customHeight="1">
      <c r="A24" s="39">
        <v>0.1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30.75" customHeight="1">
      <c r="A25" s="39">
        <v>0.4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30.75" customHeight="1">
      <c r="A26" s="39">
        <v>0.3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30.75" customHeight="1">
      <c r="A27" s="39">
        <v>0.4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30.75" customHeight="1">
      <c r="A28" s="39">
        <v>0.2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30.75" customHeight="1">
      <c r="A29" s="39">
        <v>0.3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30.75" customHeight="1">
      <c r="A30" s="39">
        <v>0.1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30.75" customHeight="1">
      <c r="A31" s="39">
        <v>0.1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30.75" customHeight="1">
      <c r="A32" s="39">
        <v>0.3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30.75" customHeight="1">
      <c r="A33" s="39">
        <v>0.1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30.75" customHeight="1">
      <c r="A34" s="39">
        <v>0.0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30.75" customHeight="1">
      <c r="A35" s="39">
        <v>0.1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30.75" customHeight="1">
      <c r="A36" s="39">
        <v>0.5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30.75" customHeight="1">
      <c r="A37" s="39">
        <v>0.5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30.75" customHeight="1">
      <c r="A38" s="39">
        <v>0.1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30.75" customHeight="1">
      <c r="A39" s="39">
        <v>0.2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30.75" customHeight="1">
      <c r="A40" s="39">
        <v>0.3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30.75" customHeight="1">
      <c r="A41" s="39">
        <v>0.3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30.75" customHeight="1">
      <c r="A42" s="39">
        <v>0.2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30.75" customHeight="1">
      <c r="A43" s="39">
        <v>0.1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30.75" customHeight="1">
      <c r="A44" s="39">
        <v>0.6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30.75" customHeight="1">
      <c r="A45" s="39">
        <v>0.3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30.75" customHeight="1">
      <c r="A46" s="39">
        <v>0.0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30.75" customHeight="1">
      <c r="A47" s="39">
        <v>0.0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30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30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30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30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30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30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30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30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30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30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30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30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30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30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30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30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30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30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30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30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30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30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30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30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30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30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30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30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30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30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30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30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30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30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30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30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30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30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30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30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30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30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30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30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30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30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30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30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30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30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30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30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30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30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30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30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30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30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30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30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30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30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30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30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30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30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30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30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30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30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30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30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30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30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30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30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30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30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30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30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30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30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30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30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30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30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30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30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30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30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30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30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30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30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30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30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30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30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30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30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30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30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30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30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30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30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30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30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30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30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30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30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30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30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30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30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30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30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30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30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30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30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30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30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30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30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30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30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30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30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30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30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30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30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30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30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30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30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30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30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30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30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30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30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30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30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30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30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30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30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30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30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30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30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30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30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30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30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30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30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30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30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30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30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30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30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30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30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30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30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30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30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30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30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30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30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30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30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30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30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30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30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30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30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30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30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30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30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30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30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30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30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30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30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30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30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30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30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30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30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30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30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30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30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30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30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30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30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30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30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30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30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30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30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30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30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30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30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30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30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30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30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30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30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30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30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30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30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30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30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30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30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30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30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30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30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30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30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30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30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30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30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30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30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30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30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30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30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30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30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30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30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30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30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30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30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30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30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30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30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30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30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30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30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30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30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30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30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30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30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30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30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30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30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30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30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30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30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30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30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30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30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30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30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30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30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30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30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30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30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30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30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30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30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30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30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30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30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30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30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30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30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30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30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30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30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30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30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30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30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30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30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30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30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30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30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30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30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30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30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30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30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30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30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30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30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30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30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30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30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30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30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30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30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30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30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30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30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30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30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30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30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30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30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30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30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30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30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30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30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30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30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30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30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30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30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30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30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30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30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30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30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30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30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30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30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30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30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30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30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30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30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30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30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30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30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30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30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30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30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30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30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30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30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30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30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30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30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30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30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30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30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30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30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30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30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30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30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30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30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30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30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30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30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30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30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30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30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30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30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30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30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30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30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30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30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30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30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30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30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30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30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30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30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30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30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30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30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30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30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30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30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30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30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30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30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30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30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30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30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30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30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30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30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30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30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30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30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30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30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30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30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30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30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30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30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30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30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30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30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30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30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30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30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30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30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30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30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30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30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30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30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30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30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30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30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30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30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30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30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30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30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30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30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30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30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30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30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30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30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30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30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30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30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30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30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30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30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30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30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30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30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30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30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30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30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30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30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30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30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30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30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30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30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30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30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30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30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30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30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30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30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30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30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30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30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30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30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30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30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30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30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30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30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30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30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30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30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30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30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30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30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30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30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30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30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30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30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30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30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30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30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30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30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30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30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30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30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30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30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30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30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30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30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30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30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30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30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30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30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30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30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30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30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30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30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30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30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30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30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30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30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30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30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30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30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30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30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30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30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30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30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30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30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30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30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30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30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30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30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30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30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30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30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30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30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30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30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30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30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30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30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30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30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30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30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30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30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30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30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30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30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30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30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30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30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30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30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30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30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30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30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30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30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30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30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30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30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30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30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30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30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30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30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30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30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30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30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30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30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30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30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30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30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30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30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30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30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30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30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30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30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30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30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30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30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30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30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30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30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30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30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30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30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30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30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30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30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30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30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30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30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30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30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30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30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30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30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30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30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30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30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30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30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30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30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30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30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30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30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30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30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30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30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30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30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30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30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30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30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30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30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30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30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30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30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30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30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30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30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30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30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30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30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30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30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30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30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30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30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30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30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30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30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30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30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30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30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30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30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30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30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30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30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30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30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30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30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30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30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30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30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30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30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30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30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30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30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30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30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30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30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30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30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30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30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30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30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30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30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30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30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30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30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30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30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30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30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30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30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30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30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30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30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30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30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30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30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30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30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30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30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30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30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30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30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30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30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30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30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30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30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30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30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30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30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30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30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30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30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30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30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30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30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30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30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30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30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30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30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30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30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30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30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30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30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30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30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30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30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30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30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30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30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30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30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30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30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30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30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30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30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30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30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30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30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30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30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30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30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30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30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30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30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30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30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30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30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30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30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30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30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30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30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30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30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30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30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30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30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30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30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30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30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30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30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30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30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30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30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30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30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30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30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30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30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30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30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30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30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30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30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30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30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30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30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30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30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30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30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30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30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30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30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30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30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30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30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30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30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30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30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30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30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30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30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30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30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30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30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30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30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30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30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30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30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30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30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30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30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30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30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30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30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30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30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30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30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30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30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30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30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30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30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30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30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30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30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30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30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30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30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30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3">
    <mergeCell ref="E1:J1"/>
    <mergeCell ref="K1:P1"/>
    <mergeCell ref="Q1:V1"/>
  </mergeCells>
  <conditionalFormatting sqref="E1:J2">
    <cfRule type="notContainsBlanks" dxfId="27" priority="1">
      <formula>LEN(TRIM(E1))&gt;0</formula>
    </cfRule>
  </conditionalFormatting>
  <conditionalFormatting sqref="E1:J2">
    <cfRule type="notContainsBlanks" dxfId="27" priority="2">
      <formula>LEN(TRIM(E1))&gt;0</formula>
    </cfRule>
  </conditionalFormatting>
  <conditionalFormatting sqref="K1:P2">
    <cfRule type="notContainsBlanks" dxfId="28" priority="3">
      <formula>LEN(TRIM(K1))&gt;0</formula>
    </cfRule>
  </conditionalFormatting>
  <conditionalFormatting sqref="Q1:V2">
    <cfRule type="notContainsBlanks" dxfId="29" priority="4">
      <formula>LEN(TRIM(Q1))&gt;0</formula>
    </cfRule>
  </conditionalFormatting>
  <conditionalFormatting sqref="A1:Z1">
    <cfRule type="notContainsBlanks" dxfId="30" priority="5">
      <formula>LEN(TRIM(A1))&gt;0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3">
      <c r="A3" s="36">
        <v>1.6</v>
      </c>
      <c r="B3" s="36">
        <v>1.0</v>
      </c>
      <c r="C3" s="36">
        <v>1.1</v>
      </c>
      <c r="D3" s="36">
        <v>1.7</v>
      </c>
      <c r="E3" s="36">
        <v>1.6</v>
      </c>
      <c r="F3" s="36">
        <v>1.3</v>
      </c>
      <c r="G3" s="36">
        <v>1.6</v>
      </c>
      <c r="H3" s="36">
        <v>1.2</v>
      </c>
      <c r="I3" s="36">
        <v>1.3</v>
      </c>
      <c r="J3" s="36">
        <v>1.1</v>
      </c>
      <c r="K3" s="36">
        <v>1.2</v>
      </c>
      <c r="L3" s="36">
        <v>1.3</v>
      </c>
      <c r="M3" s="36">
        <v>1.7</v>
      </c>
      <c r="N3" s="36">
        <v>1.6</v>
      </c>
      <c r="O3" s="36">
        <v>1.8</v>
      </c>
      <c r="P3" s="36">
        <v>0.9</v>
      </c>
      <c r="Q3" s="36">
        <v>1.6</v>
      </c>
      <c r="R3" s="36">
        <v>1.4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sheetData>
    <row r="1" ht="28.5" customHeight="1">
      <c r="A1" s="41">
        <v>1.0</v>
      </c>
      <c r="B1" s="41">
        <v>2.0</v>
      </c>
      <c r="C1" s="41">
        <v>3.0</v>
      </c>
      <c r="D1" s="41">
        <v>4.0</v>
      </c>
      <c r="E1" s="41">
        <v>5.0</v>
      </c>
      <c r="F1" s="41">
        <v>6.0</v>
      </c>
      <c r="G1" s="41">
        <v>7.0</v>
      </c>
      <c r="H1" s="41">
        <v>8.0</v>
      </c>
      <c r="I1" s="41">
        <v>9.0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28.5" customHeight="1">
      <c r="A2" s="43" t="s">
        <v>41</v>
      </c>
      <c r="B2" s="43" t="s">
        <v>42</v>
      </c>
      <c r="C2" s="43" t="s">
        <v>43</v>
      </c>
      <c r="D2" s="43" t="s">
        <v>44</v>
      </c>
      <c r="E2" s="43" t="s">
        <v>45</v>
      </c>
      <c r="F2" s="43" t="s">
        <v>46</v>
      </c>
      <c r="G2" s="43" t="s">
        <v>47</v>
      </c>
      <c r="H2" s="43" t="s">
        <v>48</v>
      </c>
      <c r="I2" s="43" t="s">
        <v>49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28.5" customHeight="1">
      <c r="A3" s="43" t="s">
        <v>50</v>
      </c>
      <c r="B3" s="43" t="s">
        <v>51</v>
      </c>
      <c r="C3" s="43" t="s">
        <v>52</v>
      </c>
      <c r="D3" s="43" t="s">
        <v>53</v>
      </c>
      <c r="E3" s="43" t="s">
        <v>54</v>
      </c>
      <c r="F3" s="43" t="s">
        <v>55</v>
      </c>
      <c r="G3" s="43" t="s">
        <v>56</v>
      </c>
      <c r="H3" s="43" t="s">
        <v>57</v>
      </c>
      <c r="I3" s="43" t="s">
        <v>58</v>
      </c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28.5" customHeight="1">
      <c r="A4" s="43" t="s">
        <v>59</v>
      </c>
      <c r="B4" s="43" t="s">
        <v>60</v>
      </c>
      <c r="C4" s="43" t="s">
        <v>61</v>
      </c>
      <c r="D4" s="43" t="s">
        <v>62</v>
      </c>
      <c r="E4" s="43" t="s">
        <v>63</v>
      </c>
      <c r="F4" s="43" t="s">
        <v>64</v>
      </c>
      <c r="G4" s="43" t="s">
        <v>65</v>
      </c>
      <c r="H4" s="43" t="s">
        <v>66</v>
      </c>
      <c r="I4" s="43" t="s">
        <v>67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28.5" customHeigh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28.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28.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28.5" customHeight="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28.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28.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28.5" customHeight="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28.5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28.5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28.5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28.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28.5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28.5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28.5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28.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28.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28.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28.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28.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28.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28.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28.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28.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28.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28.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28.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28.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28.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28.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28.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28.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28.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28.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28.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28.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28.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28.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28.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28.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28.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28.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28.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28.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28.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28.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28.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28.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28.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28.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28.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28.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28.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28.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28.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28.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28.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28.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28.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28.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28.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28.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28.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28.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28.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28.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28.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28.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28.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28.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28.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28.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28.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28.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28.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28.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28.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28.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28.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28.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28.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28.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28.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28.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28.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28.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28.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28.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28.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28.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28.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28.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28.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28.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28.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28.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28.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28.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28.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28.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28.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28.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28.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28.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28.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28.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28.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28.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28.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28.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28.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28.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28.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28.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28.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28.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28.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28.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28.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28.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28.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28.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28.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28.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28.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28.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28.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28.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28.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28.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28.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28.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28.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28.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28.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28.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28.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28.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28.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28.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28.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28.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28.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28.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28.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28.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28.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28.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28.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28.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28.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28.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28.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28.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28.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28.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28.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28.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28.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28.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28.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28.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28.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28.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28.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28.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28.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28.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28.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28.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28.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28.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28.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28.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28.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28.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28.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28.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28.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28.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28.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28.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28.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28.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28.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28.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28.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28.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28.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28.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28.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28.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28.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28.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28.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28.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28.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28.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28.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28.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28.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28.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28.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28.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28.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28.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28.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28.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28.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28.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28.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28.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28.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28.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28.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28.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28.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28.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28.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28.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28.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28.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28.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28.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28.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28.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28.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28.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28.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28.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28.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28.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28.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28.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28.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28.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28.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28.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28.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28.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28.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28.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28.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28.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28.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28.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28.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28.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28.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28.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28.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28.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28.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28.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28.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28.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28.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28.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28.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28.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28.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28.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28.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28.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28.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28.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28.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28.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28.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28.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28.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28.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28.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28.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28.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28.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28.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28.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28.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28.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28.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28.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28.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28.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28.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28.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28.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28.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28.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28.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28.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28.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28.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28.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28.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28.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28.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28.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28.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28.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28.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28.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28.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28.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28.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28.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28.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28.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28.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28.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28.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28.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28.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28.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28.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28.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28.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28.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28.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28.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28.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28.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28.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28.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28.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28.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28.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28.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28.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28.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28.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28.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28.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28.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28.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28.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28.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28.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28.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28.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28.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28.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28.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28.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28.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28.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28.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28.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28.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28.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28.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28.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28.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28.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28.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28.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28.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28.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28.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28.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28.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28.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28.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28.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28.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28.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28.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28.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28.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28.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28.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28.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28.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28.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28.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28.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28.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28.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28.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28.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28.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28.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28.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28.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28.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28.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28.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28.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28.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28.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28.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28.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28.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28.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28.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28.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28.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28.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28.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28.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28.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28.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28.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28.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28.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28.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28.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28.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28.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28.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28.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28.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28.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28.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28.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28.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28.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28.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28.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28.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28.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28.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28.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28.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28.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28.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28.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28.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28.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28.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28.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28.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28.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28.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28.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28.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28.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28.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28.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28.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28.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28.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28.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28.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28.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28.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28.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28.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28.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28.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28.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28.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28.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28.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28.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28.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28.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28.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28.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28.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28.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28.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28.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28.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28.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28.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28.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28.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28.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28.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28.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28.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28.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28.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28.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28.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28.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28.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28.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28.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28.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28.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28.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28.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28.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28.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28.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28.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28.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28.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28.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28.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28.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28.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28.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28.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28.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28.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28.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28.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28.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28.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28.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28.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28.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28.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28.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28.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28.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28.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28.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28.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28.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28.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28.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28.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28.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28.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28.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28.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28.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28.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28.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28.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28.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28.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28.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28.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28.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28.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28.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28.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28.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28.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28.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28.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28.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28.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28.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28.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28.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28.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28.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28.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28.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28.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28.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28.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28.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28.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28.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28.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28.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28.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28.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28.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28.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28.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28.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28.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28.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28.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28.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28.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28.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28.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28.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28.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28.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28.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28.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28.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28.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28.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28.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28.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28.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28.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28.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28.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28.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28.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28.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28.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28.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28.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28.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28.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28.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28.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28.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28.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28.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28.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28.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28.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28.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28.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28.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28.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28.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28.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28.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28.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28.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28.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28.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28.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28.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28.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28.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28.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28.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28.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28.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28.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28.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28.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28.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28.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28.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28.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28.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28.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28.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28.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28.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28.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28.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28.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28.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28.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28.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28.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28.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28.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28.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28.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28.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28.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28.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28.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28.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28.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28.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28.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28.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28.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28.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28.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28.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28.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28.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28.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28.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28.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28.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28.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28.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28.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28.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28.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28.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28.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28.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28.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28.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28.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28.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28.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28.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28.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28.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28.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28.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28.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28.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28.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28.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28.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28.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28.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28.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28.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28.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28.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28.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28.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28.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28.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28.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28.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28.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28.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28.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28.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28.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28.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28.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28.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28.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28.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28.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28.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28.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28.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28.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28.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28.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28.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28.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28.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28.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28.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28.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28.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28.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28.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28.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28.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28.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28.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28.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28.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28.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28.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28.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28.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28.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28.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28.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28.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28.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28.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28.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28.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28.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28.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28.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28.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28.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28.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28.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28.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28.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28.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28.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28.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28.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28.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28.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28.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28.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28.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28.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28.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28.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28.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28.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28.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28.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28.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28.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28.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28.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28.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28.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28.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28.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28.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28.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28.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28.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28.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28.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28.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28.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28.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28.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28.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28.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28.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28.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28.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28.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28.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28.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28.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28.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28.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28.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28.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28.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28.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28.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28.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28.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28.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28.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28.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28.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28.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28.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28.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28.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28.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28.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28.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28.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28.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28.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28.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28.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28.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28.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28.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28.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28.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28.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28.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28.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28.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28.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28.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28.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28.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28.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28.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28.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28.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28.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28.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28.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28.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28.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28.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28.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28.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28.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28.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28.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28.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28.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28.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28.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28.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28.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28.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28.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28.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28.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28.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28.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28.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28.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28.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28.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28.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28.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28.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28.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28.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28.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28.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28.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28.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28.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28.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28.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28.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28.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28.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28.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28.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28.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28.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28.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28.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28.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28.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28.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28.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28.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28.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28.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28.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28.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28.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28.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28.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28.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28.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28.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28.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28.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28.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28.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28.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28.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28.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28.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28.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28.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28.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28.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28.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28.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28.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28.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28.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28.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28.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28.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28.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28.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28.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28.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28.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28.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28.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28.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28.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28.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28.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28.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28.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28.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28.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28.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28.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28.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28.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28.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28.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28.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28.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28.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28.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28.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28.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28.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28.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28.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28.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28.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28.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28.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28.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28.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28.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28.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28.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28.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28.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28.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28.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28.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28.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28.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28.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28.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28.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28.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28.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28.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28.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28.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28.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28.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28.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28.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28.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28.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28.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28.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28.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28.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28.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28.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28.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28.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28.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28.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28.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28.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28.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28.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28.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28.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28.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28.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28.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28.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28.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28.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28.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28.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</sheetPr>
  <sheetViews>
    <sheetView workbookViewId="0"/>
  </sheetViews>
  <sheetFormatPr customHeight="1" defaultColWidth="14.43" defaultRowHeight="15.75"/>
  <sheetData>
    <row r="2">
      <c r="A2" s="1" t="s">
        <v>68</v>
      </c>
      <c r="B2" s="1">
        <v>200.0</v>
      </c>
      <c r="C2" s="1">
        <v>400.0</v>
      </c>
      <c r="D2" s="1">
        <v>500.0</v>
      </c>
      <c r="E2" s="1">
        <v>15.0</v>
      </c>
      <c r="F2" s="1">
        <v>0.0</v>
      </c>
    </row>
    <row r="3">
      <c r="A3" s="44" t="s">
        <v>69</v>
      </c>
      <c r="B3" s="44">
        <v>1.166100025177</v>
      </c>
      <c r="C3" s="44">
        <v>1.58249998092651</v>
      </c>
      <c r="D3" s="44">
        <v>1.87349998950958</v>
      </c>
      <c r="E3" s="1">
        <v>0.065</v>
      </c>
      <c r="F3" s="1">
        <v>0.0</v>
      </c>
    </row>
    <row r="6">
      <c r="B6">
        <f>SLOPE(B3:D3,B2:D2)</f>
        <v>0.002318571295</v>
      </c>
    </row>
    <row r="7">
      <c r="B7">
        <f>INTERCEPT(B3:D3,B2:D2)</f>
        <v>0.6905571904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FF"/>
  </sheetPr>
  <sheetViews>
    <sheetView workbookViewId="0"/>
  </sheetViews>
  <sheetFormatPr customHeight="1" defaultColWidth="14.43" defaultRowHeight="15.75"/>
  <sheetData>
    <row r="1" ht="33.75" customHeight="1">
      <c r="A1" s="4" t="s">
        <v>0</v>
      </c>
      <c r="B1" s="5"/>
      <c r="C1" s="5"/>
      <c r="D1" s="5"/>
      <c r="E1" s="5"/>
      <c r="F1" s="5"/>
      <c r="G1" s="5"/>
      <c r="H1" s="5"/>
      <c r="I1" s="5"/>
      <c r="J1" s="6"/>
      <c r="K1" s="4" t="s">
        <v>1</v>
      </c>
      <c r="L1" s="5"/>
      <c r="M1" s="5"/>
      <c r="N1" s="5"/>
      <c r="O1" s="5"/>
      <c r="P1" s="5"/>
      <c r="Q1" s="5"/>
      <c r="R1" s="5"/>
      <c r="S1" s="6"/>
      <c r="T1" s="4" t="s">
        <v>1</v>
      </c>
      <c r="U1" s="5"/>
      <c r="V1" s="5"/>
      <c r="W1" s="5"/>
      <c r="X1" s="5"/>
      <c r="Y1" s="5"/>
      <c r="Z1" s="5"/>
      <c r="AA1" s="5"/>
      <c r="AB1" s="6"/>
    </row>
    <row r="2" ht="33.75" customHeight="1">
      <c r="A2" s="8" t="s">
        <v>2</v>
      </c>
      <c r="B2" s="2" t="s">
        <v>4</v>
      </c>
      <c r="C2" s="3"/>
      <c r="D2" s="7"/>
      <c r="E2" s="2" t="s">
        <v>3</v>
      </c>
      <c r="F2" s="3"/>
      <c r="G2" s="7"/>
      <c r="H2" s="2" t="s">
        <v>5</v>
      </c>
      <c r="I2" s="3"/>
      <c r="J2" s="7"/>
      <c r="K2" s="2" t="s">
        <v>4</v>
      </c>
      <c r="L2" s="3"/>
      <c r="M2" s="7"/>
      <c r="N2" s="2" t="s">
        <v>3</v>
      </c>
      <c r="O2" s="3"/>
      <c r="P2" s="7"/>
      <c r="Q2" s="2" t="s">
        <v>5</v>
      </c>
      <c r="R2" s="3"/>
      <c r="S2" s="7"/>
      <c r="T2" s="2" t="s">
        <v>4</v>
      </c>
      <c r="U2" s="3"/>
      <c r="V2" s="7"/>
      <c r="W2" s="2" t="s">
        <v>3</v>
      </c>
      <c r="X2" s="3"/>
      <c r="Y2" s="7"/>
      <c r="Z2" s="2" t="s">
        <v>5</v>
      </c>
      <c r="AA2" s="3"/>
      <c r="AB2" s="7"/>
    </row>
    <row r="3" ht="33.75" customHeight="1">
      <c r="A3" s="9" t="s">
        <v>8</v>
      </c>
      <c r="B3" s="9" t="s">
        <v>7</v>
      </c>
      <c r="C3" s="9" t="s">
        <v>9</v>
      </c>
      <c r="D3" s="9" t="s">
        <v>10</v>
      </c>
      <c r="E3" s="9" t="s">
        <v>7</v>
      </c>
      <c r="F3" s="9" t="s">
        <v>9</v>
      </c>
      <c r="G3" s="9" t="s">
        <v>10</v>
      </c>
      <c r="H3" s="9" t="s">
        <v>7</v>
      </c>
      <c r="I3" s="9" t="s">
        <v>9</v>
      </c>
      <c r="J3" s="9" t="s">
        <v>10</v>
      </c>
      <c r="K3" s="9" t="s">
        <v>7</v>
      </c>
      <c r="L3" s="9" t="s">
        <v>9</v>
      </c>
      <c r="M3" s="9" t="s">
        <v>10</v>
      </c>
      <c r="N3" s="9" t="s">
        <v>7</v>
      </c>
      <c r="O3" s="9" t="s">
        <v>9</v>
      </c>
      <c r="P3" s="9" t="s">
        <v>10</v>
      </c>
      <c r="Q3" s="9" t="s">
        <v>7</v>
      </c>
      <c r="R3" s="9" t="s">
        <v>9</v>
      </c>
      <c r="S3" s="9" t="s">
        <v>10</v>
      </c>
      <c r="T3" s="9" t="s">
        <v>7</v>
      </c>
      <c r="U3" s="9" t="s">
        <v>9</v>
      </c>
      <c r="V3" s="9" t="s">
        <v>10</v>
      </c>
      <c r="W3" s="9" t="s">
        <v>7</v>
      </c>
      <c r="X3" s="9" t="s">
        <v>9</v>
      </c>
      <c r="Y3" s="9" t="s">
        <v>10</v>
      </c>
      <c r="Z3" s="9" t="s">
        <v>7</v>
      </c>
      <c r="AA3" s="9" t="s">
        <v>9</v>
      </c>
      <c r="AB3" s="9" t="s">
        <v>10</v>
      </c>
    </row>
    <row r="4" ht="33.75" customHeight="1">
      <c r="A4" s="9">
        <v>15.0</v>
      </c>
      <c r="B4" s="9">
        <v>29.0</v>
      </c>
      <c r="C4" s="9">
        <v>43.0</v>
      </c>
      <c r="D4" s="9">
        <v>57.0</v>
      </c>
      <c r="E4" s="9">
        <v>71.0</v>
      </c>
      <c r="F4" s="9">
        <v>85.0</v>
      </c>
      <c r="G4" s="9">
        <v>99.0</v>
      </c>
      <c r="H4" s="9">
        <v>113.0</v>
      </c>
      <c r="I4" s="9">
        <v>127.0</v>
      </c>
      <c r="J4" s="9">
        <v>15.0</v>
      </c>
      <c r="K4" s="9">
        <v>29.0</v>
      </c>
      <c r="L4" s="9">
        <v>43.0</v>
      </c>
      <c r="M4" s="9">
        <v>57.0</v>
      </c>
      <c r="N4" s="9">
        <v>71.0</v>
      </c>
      <c r="O4" s="9">
        <v>85.0</v>
      </c>
      <c r="P4" s="9">
        <v>99.0</v>
      </c>
      <c r="Q4" s="9">
        <v>113.0</v>
      </c>
      <c r="R4" s="9">
        <v>127.0</v>
      </c>
      <c r="S4" s="9">
        <v>15.0</v>
      </c>
      <c r="T4" s="9">
        <v>29.0</v>
      </c>
      <c r="U4" s="9">
        <v>43.0</v>
      </c>
      <c r="V4" s="9">
        <v>57.0</v>
      </c>
      <c r="W4" s="9">
        <v>71.0</v>
      </c>
      <c r="X4" s="9">
        <v>85.0</v>
      </c>
      <c r="Y4" s="9">
        <v>99.0</v>
      </c>
      <c r="Z4" s="9">
        <v>113.0</v>
      </c>
      <c r="AA4" s="9">
        <v>127.0</v>
      </c>
      <c r="AB4" s="9"/>
    </row>
    <row r="5" ht="33.7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33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33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33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ht="33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33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ht="33.75" customHeight="1"/>
    <row r="12" ht="33.75" customHeight="1"/>
    <row r="13" ht="33.75" customHeight="1"/>
    <row r="14" ht="33.75" customHeight="1"/>
    <row r="15" ht="33.75" customHeight="1"/>
    <row r="16" ht="33.75" customHeight="1"/>
    <row r="17" ht="33.75" customHeight="1"/>
    <row r="18" ht="33.75" customHeight="1"/>
    <row r="19" ht="33.75" customHeight="1"/>
    <row r="20" ht="33.75" customHeight="1"/>
    <row r="21" ht="33.75" customHeight="1"/>
    <row r="22" ht="33.75" customHeight="1"/>
    <row r="23" ht="33.75" customHeight="1"/>
    <row r="24" ht="33.75" customHeight="1"/>
    <row r="25" ht="33.75" customHeight="1"/>
    <row r="26" ht="33.75" customHeight="1"/>
    <row r="27" ht="33.75" customHeight="1"/>
    <row r="28" ht="33.75" customHeight="1"/>
    <row r="29" ht="33.75" customHeight="1"/>
    <row r="30" ht="33.75" customHeight="1"/>
    <row r="31" ht="33.75" customHeight="1"/>
    <row r="32" ht="33.75" customHeight="1"/>
    <row r="33" ht="33.75" customHeight="1"/>
    <row r="34" ht="33.75" customHeight="1"/>
    <row r="35" ht="33.75" customHeight="1"/>
    <row r="36" ht="33.75" customHeight="1"/>
    <row r="37" ht="33.75" customHeight="1"/>
    <row r="38" ht="33.75" customHeight="1"/>
    <row r="39" ht="33.75" customHeight="1"/>
    <row r="40" ht="33.75" customHeight="1"/>
    <row r="41" ht="33.75" customHeight="1"/>
    <row r="42" ht="33.75" customHeight="1"/>
    <row r="43" ht="33.75" customHeight="1"/>
    <row r="44" ht="33.75" customHeight="1"/>
    <row r="45" ht="33.75" customHeight="1"/>
    <row r="46" ht="33.75" customHeight="1"/>
    <row r="47" ht="33.75" customHeight="1"/>
    <row r="48" ht="33.75" customHeight="1"/>
    <row r="49" ht="33.75" customHeight="1"/>
    <row r="50" ht="33.75" customHeight="1"/>
    <row r="51" ht="33.75" customHeight="1"/>
    <row r="52" ht="33.75" customHeight="1"/>
    <row r="53" ht="33.75" customHeight="1"/>
    <row r="54" ht="33.75" customHeight="1"/>
    <row r="55" ht="33.75" customHeight="1"/>
    <row r="56" ht="33.75" customHeight="1"/>
    <row r="57" ht="33.75" customHeight="1"/>
    <row r="58" ht="33.75" customHeight="1"/>
    <row r="59" ht="33.75" customHeight="1"/>
    <row r="60" ht="33.75" customHeight="1"/>
    <row r="61" ht="33.75" customHeight="1"/>
    <row r="62" ht="33.75" customHeight="1"/>
    <row r="63" ht="33.75" customHeight="1"/>
    <row r="64" ht="33.75" customHeight="1"/>
    <row r="65" ht="33.75" customHeight="1"/>
    <row r="66" ht="33.75" customHeight="1"/>
    <row r="67" ht="33.75" customHeight="1"/>
    <row r="68" ht="33.75" customHeight="1"/>
    <row r="69" ht="33.75" customHeight="1"/>
    <row r="70" ht="33.75" customHeight="1"/>
    <row r="71" ht="33.75" customHeight="1"/>
    <row r="72" ht="33.75" customHeight="1"/>
    <row r="73" ht="33.75" customHeight="1"/>
    <row r="74" ht="33.75" customHeight="1"/>
    <row r="75" ht="33.75" customHeight="1"/>
    <row r="76" ht="33.75" customHeight="1"/>
    <row r="77" ht="33.75" customHeight="1"/>
    <row r="78" ht="33.75" customHeight="1"/>
    <row r="79" ht="33.75" customHeight="1"/>
    <row r="80" ht="33.75" customHeight="1"/>
    <row r="81" ht="33.75" customHeight="1"/>
    <row r="82" ht="33.75" customHeight="1"/>
    <row r="83" ht="33.75" customHeight="1"/>
    <row r="84" ht="33.75" customHeight="1"/>
    <row r="85" ht="33.75" customHeight="1"/>
    <row r="86" ht="33.75" customHeight="1"/>
    <row r="87" ht="33.75" customHeight="1"/>
    <row r="88" ht="33.75" customHeight="1"/>
    <row r="89" ht="33.75" customHeight="1"/>
    <row r="90" ht="33.75" customHeight="1"/>
    <row r="91" ht="33.75" customHeight="1"/>
    <row r="92" ht="33.75" customHeight="1"/>
    <row r="93" ht="33.75" customHeight="1"/>
    <row r="94" ht="33.75" customHeight="1"/>
    <row r="95" ht="33.75" customHeight="1"/>
    <row r="96" ht="33.75" customHeight="1"/>
    <row r="97" ht="33.75" customHeight="1"/>
    <row r="98" ht="33.75" customHeight="1"/>
    <row r="99" ht="33.75" customHeight="1"/>
    <row r="100" ht="33.75" customHeight="1"/>
    <row r="101" ht="33.75" customHeight="1"/>
    <row r="102" ht="33.75" customHeight="1"/>
    <row r="103" ht="33.75" customHeight="1"/>
    <row r="104" ht="33.75" customHeight="1"/>
    <row r="105" ht="33.75" customHeight="1"/>
    <row r="106" ht="33.75" customHeight="1"/>
    <row r="107" ht="33.75" customHeight="1"/>
    <row r="108" ht="33.75" customHeight="1"/>
    <row r="109" ht="33.75" customHeight="1"/>
    <row r="110" ht="33.75" customHeight="1"/>
    <row r="111" ht="33.75" customHeight="1"/>
    <row r="112" ht="33.75" customHeight="1"/>
    <row r="113" ht="33.75" customHeight="1"/>
    <row r="114" ht="33.75" customHeight="1"/>
    <row r="115" ht="33.75" customHeight="1"/>
    <row r="116" ht="33.75" customHeight="1"/>
    <row r="117" ht="33.75" customHeight="1"/>
    <row r="118" ht="33.75" customHeight="1"/>
    <row r="119" ht="33.75" customHeight="1"/>
    <row r="120" ht="33.75" customHeight="1"/>
    <row r="121" ht="33.75" customHeight="1"/>
    <row r="122" ht="33.75" customHeight="1"/>
    <row r="123" ht="33.75" customHeight="1"/>
    <row r="124" ht="33.75" customHeight="1"/>
    <row r="125" ht="33.75" customHeight="1"/>
    <row r="126" ht="33.75" customHeight="1"/>
    <row r="127" ht="33.75" customHeight="1"/>
    <row r="128" ht="33.75" customHeight="1"/>
    <row r="129" ht="33.75" customHeight="1"/>
    <row r="130" ht="33.75" customHeight="1"/>
    <row r="131" ht="33.75" customHeight="1"/>
    <row r="132" ht="33.75" customHeight="1"/>
    <row r="133" ht="33.75" customHeight="1"/>
    <row r="134" ht="33.75" customHeight="1"/>
    <row r="135" ht="33.75" customHeight="1"/>
    <row r="136" ht="33.75" customHeight="1"/>
    <row r="137" ht="33.75" customHeight="1"/>
    <row r="138" ht="33.75" customHeight="1"/>
    <row r="139" ht="33.75" customHeight="1"/>
    <row r="140" ht="33.75" customHeight="1"/>
    <row r="141" ht="33.75" customHeight="1"/>
    <row r="142" ht="33.75" customHeight="1"/>
    <row r="143" ht="33.75" customHeight="1"/>
    <row r="144" ht="33.75" customHeight="1"/>
    <row r="145" ht="33.75" customHeight="1"/>
    <row r="146" ht="33.75" customHeight="1"/>
    <row r="147" ht="33.75" customHeight="1"/>
    <row r="148" ht="33.75" customHeight="1"/>
    <row r="149" ht="33.75" customHeight="1"/>
    <row r="150" ht="33.75" customHeight="1"/>
    <row r="151" ht="33.75" customHeight="1"/>
    <row r="152" ht="33.75" customHeight="1"/>
    <row r="153" ht="33.75" customHeight="1"/>
    <row r="154" ht="33.75" customHeight="1"/>
    <row r="155" ht="33.75" customHeight="1"/>
    <row r="156" ht="33.75" customHeight="1"/>
    <row r="157" ht="33.75" customHeight="1"/>
    <row r="158" ht="33.75" customHeight="1"/>
    <row r="159" ht="33.75" customHeight="1"/>
    <row r="160" ht="33.75" customHeight="1"/>
    <row r="161" ht="33.75" customHeight="1"/>
    <row r="162" ht="33.75" customHeight="1"/>
    <row r="163" ht="33.75" customHeight="1"/>
    <row r="164" ht="33.75" customHeight="1"/>
    <row r="165" ht="33.75" customHeight="1"/>
    <row r="166" ht="33.75" customHeight="1"/>
    <row r="167" ht="33.75" customHeight="1"/>
    <row r="168" ht="33.75" customHeight="1"/>
    <row r="169" ht="33.75" customHeight="1"/>
    <row r="170" ht="33.75" customHeight="1"/>
    <row r="171" ht="33.75" customHeight="1"/>
    <row r="172" ht="33.75" customHeight="1"/>
    <row r="173" ht="33.75" customHeight="1"/>
    <row r="174" ht="33.75" customHeight="1"/>
    <row r="175" ht="33.75" customHeight="1"/>
    <row r="176" ht="33.75" customHeight="1"/>
    <row r="177" ht="33.75" customHeight="1"/>
    <row r="178" ht="33.75" customHeight="1"/>
    <row r="179" ht="33.75" customHeight="1"/>
    <row r="180" ht="33.75" customHeight="1"/>
    <row r="181" ht="33.75" customHeight="1"/>
    <row r="182" ht="33.75" customHeight="1"/>
    <row r="183" ht="33.75" customHeight="1"/>
    <row r="184" ht="33.75" customHeight="1"/>
    <row r="185" ht="33.75" customHeight="1"/>
    <row r="186" ht="33.75" customHeight="1"/>
    <row r="187" ht="33.75" customHeight="1"/>
    <row r="188" ht="33.75" customHeight="1"/>
    <row r="189" ht="33.75" customHeight="1"/>
    <row r="190" ht="33.75" customHeight="1"/>
    <row r="191" ht="33.75" customHeight="1"/>
    <row r="192" ht="33.75" customHeight="1"/>
    <row r="193" ht="33.75" customHeight="1"/>
    <row r="194" ht="33.75" customHeight="1"/>
    <row r="195" ht="33.75" customHeight="1"/>
    <row r="196" ht="33.75" customHeight="1"/>
    <row r="197" ht="33.75" customHeight="1"/>
    <row r="198" ht="33.75" customHeight="1"/>
    <row r="199" ht="33.75" customHeight="1"/>
    <row r="200" ht="33.75" customHeight="1"/>
    <row r="201" ht="33.75" customHeight="1"/>
    <row r="202" ht="33.75" customHeight="1"/>
    <row r="203" ht="33.75" customHeight="1"/>
    <row r="204" ht="33.75" customHeight="1"/>
    <row r="205" ht="33.75" customHeight="1"/>
    <row r="206" ht="33.75" customHeight="1"/>
    <row r="207" ht="33.75" customHeight="1"/>
    <row r="208" ht="33.75" customHeight="1"/>
    <row r="209" ht="33.75" customHeight="1"/>
    <row r="210" ht="33.75" customHeight="1"/>
    <row r="211" ht="33.75" customHeight="1"/>
    <row r="212" ht="33.75" customHeight="1"/>
    <row r="213" ht="33.75" customHeight="1"/>
    <row r="214" ht="33.75" customHeight="1"/>
    <row r="215" ht="33.75" customHeight="1"/>
    <row r="216" ht="33.75" customHeight="1"/>
    <row r="217" ht="33.75" customHeight="1"/>
    <row r="218" ht="33.75" customHeight="1"/>
    <row r="219" ht="33.75" customHeight="1"/>
    <row r="220" ht="33.75" customHeight="1"/>
    <row r="221" ht="33.75" customHeight="1"/>
    <row r="222" ht="33.75" customHeight="1"/>
    <row r="223" ht="33.75" customHeight="1"/>
    <row r="224" ht="33.75" customHeight="1"/>
    <row r="225" ht="33.75" customHeight="1"/>
    <row r="226" ht="33.75" customHeight="1"/>
    <row r="227" ht="33.75" customHeight="1"/>
    <row r="228" ht="33.75" customHeight="1"/>
    <row r="229" ht="33.75" customHeight="1"/>
    <row r="230" ht="33.75" customHeight="1"/>
    <row r="231" ht="33.75" customHeight="1"/>
    <row r="232" ht="33.75" customHeight="1"/>
    <row r="233" ht="33.75" customHeight="1"/>
    <row r="234" ht="33.75" customHeight="1"/>
    <row r="235" ht="33.75" customHeight="1"/>
    <row r="236" ht="33.75" customHeight="1"/>
    <row r="237" ht="33.75" customHeight="1"/>
    <row r="238" ht="33.75" customHeight="1"/>
    <row r="239" ht="33.75" customHeight="1"/>
    <row r="240" ht="33.75" customHeight="1"/>
    <row r="241" ht="33.75" customHeight="1"/>
    <row r="242" ht="33.75" customHeight="1"/>
    <row r="243" ht="33.75" customHeight="1"/>
    <row r="244" ht="33.75" customHeight="1"/>
    <row r="245" ht="33.75" customHeight="1"/>
    <row r="246" ht="33.75" customHeight="1"/>
    <row r="247" ht="33.75" customHeight="1"/>
    <row r="248" ht="33.75" customHeight="1"/>
    <row r="249" ht="33.75" customHeight="1"/>
    <row r="250" ht="33.75" customHeight="1"/>
    <row r="251" ht="33.75" customHeight="1"/>
    <row r="252" ht="33.75" customHeight="1"/>
    <row r="253" ht="33.75" customHeight="1"/>
    <row r="254" ht="33.75" customHeight="1"/>
    <row r="255" ht="33.75" customHeight="1"/>
    <row r="256" ht="33.75" customHeight="1"/>
    <row r="257" ht="33.75" customHeight="1"/>
    <row r="258" ht="33.75" customHeight="1"/>
    <row r="259" ht="33.75" customHeight="1"/>
    <row r="260" ht="33.75" customHeight="1"/>
    <row r="261" ht="33.75" customHeight="1"/>
    <row r="262" ht="33.75" customHeight="1"/>
    <row r="263" ht="33.75" customHeight="1"/>
    <row r="264" ht="33.75" customHeight="1"/>
    <row r="265" ht="33.75" customHeight="1"/>
    <row r="266" ht="33.75" customHeight="1"/>
    <row r="267" ht="33.75" customHeight="1"/>
    <row r="268" ht="33.75" customHeight="1"/>
    <row r="269" ht="33.75" customHeight="1"/>
    <row r="270" ht="33.75" customHeight="1"/>
    <row r="271" ht="33.75" customHeight="1"/>
    <row r="272" ht="33.75" customHeight="1"/>
    <row r="273" ht="33.75" customHeight="1"/>
    <row r="274" ht="33.75" customHeight="1"/>
    <row r="275" ht="33.75" customHeight="1"/>
    <row r="276" ht="33.75" customHeight="1"/>
    <row r="277" ht="33.75" customHeight="1"/>
    <row r="278" ht="33.75" customHeight="1"/>
    <row r="279" ht="33.75" customHeight="1"/>
    <row r="280" ht="33.75" customHeight="1"/>
    <row r="281" ht="33.75" customHeight="1"/>
    <row r="282" ht="33.75" customHeight="1"/>
    <row r="283" ht="33.75" customHeight="1"/>
    <row r="284" ht="33.75" customHeight="1"/>
    <row r="285" ht="33.75" customHeight="1"/>
    <row r="286" ht="33.75" customHeight="1"/>
    <row r="287" ht="33.75" customHeight="1"/>
    <row r="288" ht="33.75" customHeight="1"/>
    <row r="289" ht="33.75" customHeight="1"/>
    <row r="290" ht="33.75" customHeight="1"/>
    <row r="291" ht="33.75" customHeight="1"/>
    <row r="292" ht="33.75" customHeight="1"/>
    <row r="293" ht="33.75" customHeight="1"/>
    <row r="294" ht="33.75" customHeight="1"/>
    <row r="295" ht="33.75" customHeight="1"/>
    <row r="296" ht="33.75" customHeight="1"/>
    <row r="297" ht="33.75" customHeight="1"/>
    <row r="298" ht="33.75" customHeight="1"/>
    <row r="299" ht="33.75" customHeight="1"/>
    <row r="300" ht="33.75" customHeight="1"/>
    <row r="301" ht="33.75" customHeight="1"/>
    <row r="302" ht="33.75" customHeight="1"/>
    <row r="303" ht="33.75" customHeight="1"/>
    <row r="304" ht="33.75" customHeight="1"/>
    <row r="305" ht="33.75" customHeight="1"/>
    <row r="306" ht="33.75" customHeight="1"/>
    <row r="307" ht="33.75" customHeight="1"/>
    <row r="308" ht="33.75" customHeight="1"/>
    <row r="309" ht="33.75" customHeight="1"/>
    <row r="310" ht="33.75" customHeight="1"/>
    <row r="311" ht="33.75" customHeight="1"/>
    <row r="312" ht="33.75" customHeight="1"/>
    <row r="313" ht="33.75" customHeight="1"/>
    <row r="314" ht="33.75" customHeight="1"/>
    <row r="315" ht="33.75" customHeight="1"/>
    <row r="316" ht="33.75" customHeight="1"/>
    <row r="317" ht="33.75" customHeight="1"/>
    <row r="318" ht="33.75" customHeight="1"/>
    <row r="319" ht="33.75" customHeight="1"/>
    <row r="320" ht="33.75" customHeight="1"/>
    <row r="321" ht="33.75" customHeight="1"/>
    <row r="322" ht="33.75" customHeight="1"/>
    <row r="323" ht="33.75" customHeight="1"/>
    <row r="324" ht="33.75" customHeight="1"/>
    <row r="325" ht="33.75" customHeight="1"/>
    <row r="326" ht="33.75" customHeight="1"/>
    <row r="327" ht="33.75" customHeight="1"/>
    <row r="328" ht="33.75" customHeight="1"/>
    <row r="329" ht="33.75" customHeight="1"/>
    <row r="330" ht="33.75" customHeight="1"/>
    <row r="331" ht="33.75" customHeight="1"/>
    <row r="332" ht="33.75" customHeight="1"/>
    <row r="333" ht="33.75" customHeight="1"/>
    <row r="334" ht="33.75" customHeight="1"/>
    <row r="335" ht="33.75" customHeight="1"/>
    <row r="336" ht="33.75" customHeight="1"/>
    <row r="337" ht="33.75" customHeight="1"/>
    <row r="338" ht="33.75" customHeight="1"/>
    <row r="339" ht="33.75" customHeight="1"/>
    <row r="340" ht="33.75" customHeight="1"/>
    <row r="341" ht="33.75" customHeight="1"/>
    <row r="342" ht="33.75" customHeight="1"/>
    <row r="343" ht="33.75" customHeight="1"/>
    <row r="344" ht="33.75" customHeight="1"/>
    <row r="345" ht="33.75" customHeight="1"/>
    <row r="346" ht="33.75" customHeight="1"/>
    <row r="347" ht="33.75" customHeight="1"/>
    <row r="348" ht="33.75" customHeight="1"/>
    <row r="349" ht="33.75" customHeight="1"/>
    <row r="350" ht="33.75" customHeight="1"/>
    <row r="351" ht="33.75" customHeight="1"/>
    <row r="352" ht="33.75" customHeight="1"/>
    <row r="353" ht="33.75" customHeight="1"/>
    <row r="354" ht="33.75" customHeight="1"/>
    <row r="355" ht="33.75" customHeight="1"/>
    <row r="356" ht="33.75" customHeight="1"/>
    <row r="357" ht="33.75" customHeight="1"/>
    <row r="358" ht="33.75" customHeight="1"/>
    <row r="359" ht="33.75" customHeight="1"/>
    <row r="360" ht="33.75" customHeight="1"/>
    <row r="361" ht="33.75" customHeight="1"/>
    <row r="362" ht="33.75" customHeight="1"/>
    <row r="363" ht="33.75" customHeight="1"/>
    <row r="364" ht="33.75" customHeight="1"/>
    <row r="365" ht="33.75" customHeight="1"/>
    <row r="366" ht="33.75" customHeight="1"/>
    <row r="367" ht="33.75" customHeight="1"/>
    <row r="368" ht="33.75" customHeight="1"/>
    <row r="369" ht="33.75" customHeight="1"/>
    <row r="370" ht="33.75" customHeight="1"/>
    <row r="371" ht="33.75" customHeight="1"/>
    <row r="372" ht="33.75" customHeight="1"/>
    <row r="373" ht="33.75" customHeight="1"/>
    <row r="374" ht="33.75" customHeight="1"/>
    <row r="375" ht="33.75" customHeight="1"/>
    <row r="376" ht="33.75" customHeight="1"/>
    <row r="377" ht="33.75" customHeight="1"/>
    <row r="378" ht="33.75" customHeight="1"/>
    <row r="379" ht="33.75" customHeight="1"/>
    <row r="380" ht="33.75" customHeight="1"/>
    <row r="381" ht="33.75" customHeight="1"/>
    <row r="382" ht="33.75" customHeight="1"/>
    <row r="383" ht="33.75" customHeight="1"/>
    <row r="384" ht="33.75" customHeight="1"/>
    <row r="385" ht="33.75" customHeight="1"/>
    <row r="386" ht="33.75" customHeight="1"/>
    <row r="387" ht="33.75" customHeight="1"/>
    <row r="388" ht="33.75" customHeight="1"/>
    <row r="389" ht="33.75" customHeight="1"/>
    <row r="390" ht="33.75" customHeight="1"/>
    <row r="391" ht="33.75" customHeight="1"/>
    <row r="392" ht="33.75" customHeight="1"/>
    <row r="393" ht="33.75" customHeight="1"/>
    <row r="394" ht="33.75" customHeight="1"/>
    <row r="395" ht="33.75" customHeight="1"/>
    <row r="396" ht="33.75" customHeight="1"/>
    <row r="397" ht="33.75" customHeight="1"/>
    <row r="398" ht="33.75" customHeight="1"/>
    <row r="399" ht="33.75" customHeight="1"/>
    <row r="400" ht="33.75" customHeight="1"/>
    <row r="401" ht="33.75" customHeight="1"/>
    <row r="402" ht="33.75" customHeight="1"/>
    <row r="403" ht="33.75" customHeight="1"/>
    <row r="404" ht="33.75" customHeight="1"/>
    <row r="405" ht="33.75" customHeight="1"/>
    <row r="406" ht="33.75" customHeight="1"/>
    <row r="407" ht="33.75" customHeight="1"/>
    <row r="408" ht="33.75" customHeight="1"/>
    <row r="409" ht="33.75" customHeight="1"/>
    <row r="410" ht="33.75" customHeight="1"/>
    <row r="411" ht="33.75" customHeight="1"/>
    <row r="412" ht="33.75" customHeight="1"/>
    <row r="413" ht="33.75" customHeight="1"/>
    <row r="414" ht="33.75" customHeight="1"/>
    <row r="415" ht="33.75" customHeight="1"/>
    <row r="416" ht="33.75" customHeight="1"/>
    <row r="417" ht="33.75" customHeight="1"/>
    <row r="418" ht="33.75" customHeight="1"/>
    <row r="419" ht="33.75" customHeight="1"/>
    <row r="420" ht="33.75" customHeight="1"/>
    <row r="421" ht="33.75" customHeight="1"/>
    <row r="422" ht="33.75" customHeight="1"/>
    <row r="423" ht="33.75" customHeight="1"/>
    <row r="424" ht="33.75" customHeight="1"/>
    <row r="425" ht="33.75" customHeight="1"/>
    <row r="426" ht="33.75" customHeight="1"/>
    <row r="427" ht="33.75" customHeight="1"/>
    <row r="428" ht="33.75" customHeight="1"/>
    <row r="429" ht="33.75" customHeight="1"/>
    <row r="430" ht="33.75" customHeight="1"/>
    <row r="431" ht="33.75" customHeight="1"/>
    <row r="432" ht="33.75" customHeight="1"/>
    <row r="433" ht="33.75" customHeight="1"/>
    <row r="434" ht="33.75" customHeight="1"/>
    <row r="435" ht="33.75" customHeight="1"/>
    <row r="436" ht="33.75" customHeight="1"/>
    <row r="437" ht="33.75" customHeight="1"/>
    <row r="438" ht="33.75" customHeight="1"/>
    <row r="439" ht="33.75" customHeight="1"/>
    <row r="440" ht="33.75" customHeight="1"/>
    <row r="441" ht="33.75" customHeight="1"/>
    <row r="442" ht="33.75" customHeight="1"/>
    <row r="443" ht="33.75" customHeight="1"/>
    <row r="444" ht="33.75" customHeight="1"/>
    <row r="445" ht="33.75" customHeight="1"/>
    <row r="446" ht="33.75" customHeight="1"/>
    <row r="447" ht="33.75" customHeight="1"/>
    <row r="448" ht="33.75" customHeight="1"/>
    <row r="449" ht="33.75" customHeight="1"/>
    <row r="450" ht="33.75" customHeight="1"/>
    <row r="451" ht="33.75" customHeight="1"/>
    <row r="452" ht="33.75" customHeight="1"/>
    <row r="453" ht="33.75" customHeight="1"/>
    <row r="454" ht="33.75" customHeight="1"/>
    <row r="455" ht="33.75" customHeight="1"/>
    <row r="456" ht="33.75" customHeight="1"/>
    <row r="457" ht="33.75" customHeight="1"/>
    <row r="458" ht="33.75" customHeight="1"/>
    <row r="459" ht="33.75" customHeight="1"/>
    <row r="460" ht="33.75" customHeight="1"/>
    <row r="461" ht="33.75" customHeight="1"/>
    <row r="462" ht="33.75" customHeight="1"/>
    <row r="463" ht="33.75" customHeight="1"/>
    <row r="464" ht="33.75" customHeight="1"/>
    <row r="465" ht="33.75" customHeight="1"/>
    <row r="466" ht="33.75" customHeight="1"/>
    <row r="467" ht="33.75" customHeight="1"/>
    <row r="468" ht="33.75" customHeight="1"/>
    <row r="469" ht="33.75" customHeight="1"/>
    <row r="470" ht="33.75" customHeight="1"/>
    <row r="471" ht="33.75" customHeight="1"/>
    <row r="472" ht="33.75" customHeight="1"/>
    <row r="473" ht="33.75" customHeight="1"/>
    <row r="474" ht="33.75" customHeight="1"/>
    <row r="475" ht="33.75" customHeight="1"/>
    <row r="476" ht="33.75" customHeight="1"/>
    <row r="477" ht="33.75" customHeight="1"/>
    <row r="478" ht="33.75" customHeight="1"/>
    <row r="479" ht="33.75" customHeight="1"/>
    <row r="480" ht="33.75" customHeight="1"/>
    <row r="481" ht="33.75" customHeight="1"/>
    <row r="482" ht="33.75" customHeight="1"/>
    <row r="483" ht="33.75" customHeight="1"/>
    <row r="484" ht="33.75" customHeight="1"/>
    <row r="485" ht="33.75" customHeight="1"/>
    <row r="486" ht="33.75" customHeight="1"/>
    <row r="487" ht="33.75" customHeight="1"/>
    <row r="488" ht="33.75" customHeight="1"/>
    <row r="489" ht="33.75" customHeight="1"/>
    <row r="490" ht="33.75" customHeight="1"/>
    <row r="491" ht="33.75" customHeight="1"/>
    <row r="492" ht="33.75" customHeight="1"/>
    <row r="493" ht="33.75" customHeight="1"/>
    <row r="494" ht="33.75" customHeight="1"/>
    <row r="495" ht="33.75" customHeight="1"/>
    <row r="496" ht="33.75" customHeight="1"/>
    <row r="497" ht="33.75" customHeight="1"/>
    <row r="498" ht="33.75" customHeight="1"/>
    <row r="499" ht="33.75" customHeight="1"/>
    <row r="500" ht="33.75" customHeight="1"/>
    <row r="501" ht="33.75" customHeight="1"/>
    <row r="502" ht="33.75" customHeight="1"/>
    <row r="503" ht="33.75" customHeight="1"/>
    <row r="504" ht="33.75" customHeight="1"/>
    <row r="505" ht="33.75" customHeight="1"/>
    <row r="506" ht="33.75" customHeight="1"/>
    <row r="507" ht="33.75" customHeight="1"/>
    <row r="508" ht="33.75" customHeight="1"/>
    <row r="509" ht="33.75" customHeight="1"/>
    <row r="510" ht="33.75" customHeight="1"/>
    <row r="511" ht="33.75" customHeight="1"/>
    <row r="512" ht="33.75" customHeight="1"/>
    <row r="513" ht="33.75" customHeight="1"/>
    <row r="514" ht="33.75" customHeight="1"/>
    <row r="515" ht="33.75" customHeight="1"/>
    <row r="516" ht="33.75" customHeight="1"/>
    <row r="517" ht="33.75" customHeight="1"/>
    <row r="518" ht="33.75" customHeight="1"/>
    <row r="519" ht="33.75" customHeight="1"/>
    <row r="520" ht="33.75" customHeight="1"/>
    <row r="521" ht="33.75" customHeight="1"/>
    <row r="522" ht="33.75" customHeight="1"/>
    <row r="523" ht="33.75" customHeight="1"/>
    <row r="524" ht="33.75" customHeight="1"/>
    <row r="525" ht="33.75" customHeight="1"/>
    <row r="526" ht="33.75" customHeight="1"/>
    <row r="527" ht="33.75" customHeight="1"/>
    <row r="528" ht="33.75" customHeight="1"/>
    <row r="529" ht="33.75" customHeight="1"/>
    <row r="530" ht="33.75" customHeight="1"/>
    <row r="531" ht="33.75" customHeight="1"/>
    <row r="532" ht="33.75" customHeight="1"/>
    <row r="533" ht="33.75" customHeight="1"/>
    <row r="534" ht="33.75" customHeight="1"/>
    <row r="535" ht="33.75" customHeight="1"/>
    <row r="536" ht="33.75" customHeight="1"/>
    <row r="537" ht="33.75" customHeight="1"/>
    <row r="538" ht="33.75" customHeight="1"/>
    <row r="539" ht="33.75" customHeight="1"/>
    <row r="540" ht="33.75" customHeight="1"/>
    <row r="541" ht="33.75" customHeight="1"/>
    <row r="542" ht="33.75" customHeight="1"/>
    <row r="543" ht="33.75" customHeight="1"/>
    <row r="544" ht="33.75" customHeight="1"/>
    <row r="545" ht="33.75" customHeight="1"/>
    <row r="546" ht="33.75" customHeight="1"/>
    <row r="547" ht="33.75" customHeight="1"/>
    <row r="548" ht="33.75" customHeight="1"/>
    <row r="549" ht="33.75" customHeight="1"/>
    <row r="550" ht="33.75" customHeight="1"/>
    <row r="551" ht="33.75" customHeight="1"/>
    <row r="552" ht="33.75" customHeight="1"/>
    <row r="553" ht="33.75" customHeight="1"/>
    <row r="554" ht="33.75" customHeight="1"/>
    <row r="555" ht="33.75" customHeight="1"/>
    <row r="556" ht="33.75" customHeight="1"/>
    <row r="557" ht="33.75" customHeight="1"/>
    <row r="558" ht="33.75" customHeight="1"/>
    <row r="559" ht="33.75" customHeight="1"/>
    <row r="560" ht="33.75" customHeight="1"/>
    <row r="561" ht="33.75" customHeight="1"/>
    <row r="562" ht="33.75" customHeight="1"/>
    <row r="563" ht="33.75" customHeight="1"/>
    <row r="564" ht="33.75" customHeight="1"/>
    <row r="565" ht="33.75" customHeight="1"/>
    <row r="566" ht="33.75" customHeight="1"/>
    <row r="567" ht="33.75" customHeight="1"/>
    <row r="568" ht="33.75" customHeight="1"/>
    <row r="569" ht="33.75" customHeight="1"/>
    <row r="570" ht="33.75" customHeight="1"/>
    <row r="571" ht="33.75" customHeight="1"/>
    <row r="572" ht="33.75" customHeight="1"/>
    <row r="573" ht="33.75" customHeight="1"/>
    <row r="574" ht="33.75" customHeight="1"/>
    <row r="575" ht="33.75" customHeight="1"/>
    <row r="576" ht="33.75" customHeight="1"/>
    <row r="577" ht="33.75" customHeight="1"/>
    <row r="578" ht="33.75" customHeight="1"/>
    <row r="579" ht="33.75" customHeight="1"/>
    <row r="580" ht="33.75" customHeight="1"/>
    <row r="581" ht="33.75" customHeight="1"/>
    <row r="582" ht="33.75" customHeight="1"/>
    <row r="583" ht="33.75" customHeight="1"/>
    <row r="584" ht="33.75" customHeight="1"/>
    <row r="585" ht="33.75" customHeight="1"/>
    <row r="586" ht="33.75" customHeight="1"/>
    <row r="587" ht="33.75" customHeight="1"/>
    <row r="588" ht="33.75" customHeight="1"/>
    <row r="589" ht="33.75" customHeight="1"/>
    <row r="590" ht="33.75" customHeight="1"/>
    <row r="591" ht="33.75" customHeight="1"/>
    <row r="592" ht="33.75" customHeight="1"/>
    <row r="593" ht="33.75" customHeight="1"/>
    <row r="594" ht="33.75" customHeight="1"/>
    <row r="595" ht="33.75" customHeight="1"/>
    <row r="596" ht="33.75" customHeight="1"/>
    <row r="597" ht="33.75" customHeight="1"/>
    <row r="598" ht="33.75" customHeight="1"/>
    <row r="599" ht="33.75" customHeight="1"/>
    <row r="600" ht="33.75" customHeight="1"/>
    <row r="601" ht="33.75" customHeight="1"/>
    <row r="602" ht="33.75" customHeight="1"/>
    <row r="603" ht="33.75" customHeight="1"/>
    <row r="604" ht="33.75" customHeight="1"/>
    <row r="605" ht="33.75" customHeight="1"/>
    <row r="606" ht="33.75" customHeight="1"/>
    <row r="607" ht="33.75" customHeight="1"/>
    <row r="608" ht="33.75" customHeight="1"/>
    <row r="609" ht="33.75" customHeight="1"/>
    <row r="610" ht="33.75" customHeight="1"/>
    <row r="611" ht="33.75" customHeight="1"/>
    <row r="612" ht="33.75" customHeight="1"/>
    <row r="613" ht="33.75" customHeight="1"/>
    <row r="614" ht="33.75" customHeight="1"/>
    <row r="615" ht="33.75" customHeight="1"/>
    <row r="616" ht="33.75" customHeight="1"/>
    <row r="617" ht="33.75" customHeight="1"/>
    <row r="618" ht="33.75" customHeight="1"/>
    <row r="619" ht="33.75" customHeight="1"/>
    <row r="620" ht="33.75" customHeight="1"/>
    <row r="621" ht="33.75" customHeight="1"/>
    <row r="622" ht="33.75" customHeight="1"/>
    <row r="623" ht="33.75" customHeight="1"/>
    <row r="624" ht="33.75" customHeight="1"/>
    <row r="625" ht="33.75" customHeight="1"/>
    <row r="626" ht="33.75" customHeight="1"/>
    <row r="627" ht="33.75" customHeight="1"/>
    <row r="628" ht="33.75" customHeight="1"/>
    <row r="629" ht="33.75" customHeight="1"/>
    <row r="630" ht="33.75" customHeight="1"/>
    <row r="631" ht="33.75" customHeight="1"/>
    <row r="632" ht="33.75" customHeight="1"/>
    <row r="633" ht="33.75" customHeight="1"/>
    <row r="634" ht="33.75" customHeight="1"/>
    <row r="635" ht="33.75" customHeight="1"/>
    <row r="636" ht="33.75" customHeight="1"/>
    <row r="637" ht="33.75" customHeight="1"/>
    <row r="638" ht="33.75" customHeight="1"/>
    <row r="639" ht="33.75" customHeight="1"/>
    <row r="640" ht="33.75" customHeight="1"/>
    <row r="641" ht="33.75" customHeight="1"/>
    <row r="642" ht="33.75" customHeight="1"/>
    <row r="643" ht="33.75" customHeight="1"/>
    <row r="644" ht="33.75" customHeight="1"/>
    <row r="645" ht="33.75" customHeight="1"/>
    <row r="646" ht="33.75" customHeight="1"/>
    <row r="647" ht="33.75" customHeight="1"/>
    <row r="648" ht="33.75" customHeight="1"/>
    <row r="649" ht="33.75" customHeight="1"/>
    <row r="650" ht="33.75" customHeight="1"/>
    <row r="651" ht="33.75" customHeight="1"/>
    <row r="652" ht="33.75" customHeight="1"/>
    <row r="653" ht="33.75" customHeight="1"/>
    <row r="654" ht="33.75" customHeight="1"/>
    <row r="655" ht="33.75" customHeight="1"/>
    <row r="656" ht="33.75" customHeight="1"/>
    <row r="657" ht="33.75" customHeight="1"/>
    <row r="658" ht="33.75" customHeight="1"/>
    <row r="659" ht="33.75" customHeight="1"/>
    <row r="660" ht="33.75" customHeight="1"/>
    <row r="661" ht="33.75" customHeight="1"/>
    <row r="662" ht="33.75" customHeight="1"/>
    <row r="663" ht="33.75" customHeight="1"/>
    <row r="664" ht="33.75" customHeight="1"/>
    <row r="665" ht="33.75" customHeight="1"/>
    <row r="666" ht="33.75" customHeight="1"/>
    <row r="667" ht="33.75" customHeight="1"/>
    <row r="668" ht="33.75" customHeight="1"/>
    <row r="669" ht="33.75" customHeight="1"/>
    <row r="670" ht="33.75" customHeight="1"/>
    <row r="671" ht="33.75" customHeight="1"/>
    <row r="672" ht="33.75" customHeight="1"/>
    <row r="673" ht="33.75" customHeight="1"/>
    <row r="674" ht="33.75" customHeight="1"/>
    <row r="675" ht="33.75" customHeight="1"/>
    <row r="676" ht="33.75" customHeight="1"/>
    <row r="677" ht="33.75" customHeight="1"/>
    <row r="678" ht="33.75" customHeight="1"/>
    <row r="679" ht="33.75" customHeight="1"/>
    <row r="680" ht="33.75" customHeight="1"/>
    <row r="681" ht="33.75" customHeight="1"/>
    <row r="682" ht="33.75" customHeight="1"/>
    <row r="683" ht="33.75" customHeight="1"/>
    <row r="684" ht="33.75" customHeight="1"/>
    <row r="685" ht="33.75" customHeight="1"/>
    <row r="686" ht="33.75" customHeight="1"/>
    <row r="687" ht="33.75" customHeight="1"/>
    <row r="688" ht="33.75" customHeight="1"/>
    <row r="689" ht="33.75" customHeight="1"/>
    <row r="690" ht="33.75" customHeight="1"/>
    <row r="691" ht="33.75" customHeight="1"/>
    <row r="692" ht="33.75" customHeight="1"/>
    <row r="693" ht="33.75" customHeight="1"/>
    <row r="694" ht="33.75" customHeight="1"/>
    <row r="695" ht="33.75" customHeight="1"/>
    <row r="696" ht="33.75" customHeight="1"/>
    <row r="697" ht="33.75" customHeight="1"/>
    <row r="698" ht="33.75" customHeight="1"/>
    <row r="699" ht="33.75" customHeight="1"/>
    <row r="700" ht="33.75" customHeight="1"/>
    <row r="701" ht="33.75" customHeight="1"/>
    <row r="702" ht="33.75" customHeight="1"/>
    <row r="703" ht="33.75" customHeight="1"/>
    <row r="704" ht="33.75" customHeight="1"/>
    <row r="705" ht="33.75" customHeight="1"/>
    <row r="706" ht="33.75" customHeight="1"/>
    <row r="707" ht="33.75" customHeight="1"/>
    <row r="708" ht="33.75" customHeight="1"/>
    <row r="709" ht="33.75" customHeight="1"/>
    <row r="710" ht="33.75" customHeight="1"/>
    <row r="711" ht="33.75" customHeight="1"/>
    <row r="712" ht="33.75" customHeight="1"/>
    <row r="713" ht="33.75" customHeight="1"/>
    <row r="714" ht="33.75" customHeight="1"/>
    <row r="715" ht="33.75" customHeight="1"/>
    <row r="716" ht="33.75" customHeight="1"/>
    <row r="717" ht="33.75" customHeight="1"/>
    <row r="718" ht="33.75" customHeight="1"/>
    <row r="719" ht="33.75" customHeight="1"/>
    <row r="720" ht="33.75" customHeight="1"/>
    <row r="721" ht="33.75" customHeight="1"/>
    <row r="722" ht="33.75" customHeight="1"/>
    <row r="723" ht="33.75" customHeight="1"/>
    <row r="724" ht="33.75" customHeight="1"/>
    <row r="725" ht="33.75" customHeight="1"/>
    <row r="726" ht="33.75" customHeight="1"/>
    <row r="727" ht="33.75" customHeight="1"/>
    <row r="728" ht="33.75" customHeight="1"/>
    <row r="729" ht="33.75" customHeight="1"/>
    <row r="730" ht="33.75" customHeight="1"/>
    <row r="731" ht="33.75" customHeight="1"/>
    <row r="732" ht="33.75" customHeight="1"/>
    <row r="733" ht="33.75" customHeight="1"/>
    <row r="734" ht="33.75" customHeight="1"/>
    <row r="735" ht="33.75" customHeight="1"/>
    <row r="736" ht="33.75" customHeight="1"/>
    <row r="737" ht="33.75" customHeight="1"/>
    <row r="738" ht="33.75" customHeight="1"/>
    <row r="739" ht="33.75" customHeight="1"/>
    <row r="740" ht="33.75" customHeight="1"/>
    <row r="741" ht="33.75" customHeight="1"/>
    <row r="742" ht="33.75" customHeight="1"/>
    <row r="743" ht="33.75" customHeight="1"/>
    <row r="744" ht="33.75" customHeight="1"/>
    <row r="745" ht="33.75" customHeight="1"/>
    <row r="746" ht="33.75" customHeight="1"/>
    <row r="747" ht="33.75" customHeight="1"/>
    <row r="748" ht="33.75" customHeight="1"/>
    <row r="749" ht="33.75" customHeight="1"/>
    <row r="750" ht="33.75" customHeight="1"/>
    <row r="751" ht="33.75" customHeight="1"/>
    <row r="752" ht="33.75" customHeight="1"/>
    <row r="753" ht="33.75" customHeight="1"/>
    <row r="754" ht="33.75" customHeight="1"/>
    <row r="755" ht="33.75" customHeight="1"/>
    <row r="756" ht="33.75" customHeight="1"/>
    <row r="757" ht="33.75" customHeight="1"/>
    <row r="758" ht="33.75" customHeight="1"/>
    <row r="759" ht="33.75" customHeight="1"/>
    <row r="760" ht="33.75" customHeight="1"/>
    <row r="761" ht="33.75" customHeight="1"/>
    <row r="762" ht="33.75" customHeight="1"/>
    <row r="763" ht="33.75" customHeight="1"/>
    <row r="764" ht="33.75" customHeight="1"/>
    <row r="765" ht="33.75" customHeight="1"/>
    <row r="766" ht="33.75" customHeight="1"/>
    <row r="767" ht="33.75" customHeight="1"/>
    <row r="768" ht="33.75" customHeight="1"/>
    <row r="769" ht="33.75" customHeight="1"/>
    <row r="770" ht="33.75" customHeight="1"/>
    <row r="771" ht="33.75" customHeight="1"/>
    <row r="772" ht="33.75" customHeight="1"/>
    <row r="773" ht="33.75" customHeight="1"/>
    <row r="774" ht="33.75" customHeight="1"/>
    <row r="775" ht="33.75" customHeight="1"/>
    <row r="776" ht="33.75" customHeight="1"/>
    <row r="777" ht="33.75" customHeight="1"/>
    <row r="778" ht="33.75" customHeight="1"/>
    <row r="779" ht="33.75" customHeight="1"/>
    <row r="780" ht="33.75" customHeight="1"/>
    <row r="781" ht="33.75" customHeight="1"/>
    <row r="782" ht="33.75" customHeight="1"/>
    <row r="783" ht="33.75" customHeight="1"/>
    <row r="784" ht="33.75" customHeight="1"/>
    <row r="785" ht="33.75" customHeight="1"/>
    <row r="786" ht="33.75" customHeight="1"/>
    <row r="787" ht="33.75" customHeight="1"/>
    <row r="788" ht="33.75" customHeight="1"/>
    <row r="789" ht="33.75" customHeight="1"/>
    <row r="790" ht="33.75" customHeight="1"/>
    <row r="791" ht="33.75" customHeight="1"/>
    <row r="792" ht="33.75" customHeight="1"/>
    <row r="793" ht="33.75" customHeight="1"/>
    <row r="794" ht="33.75" customHeight="1"/>
    <row r="795" ht="33.75" customHeight="1"/>
    <row r="796" ht="33.75" customHeight="1"/>
    <row r="797" ht="33.75" customHeight="1"/>
    <row r="798" ht="33.75" customHeight="1"/>
    <row r="799" ht="33.75" customHeight="1"/>
    <row r="800" ht="33.75" customHeight="1"/>
    <row r="801" ht="33.75" customHeight="1"/>
    <row r="802" ht="33.75" customHeight="1"/>
    <row r="803" ht="33.75" customHeight="1"/>
    <row r="804" ht="33.75" customHeight="1"/>
    <row r="805" ht="33.75" customHeight="1"/>
    <row r="806" ht="33.75" customHeight="1"/>
    <row r="807" ht="33.75" customHeight="1"/>
    <row r="808" ht="33.75" customHeight="1"/>
    <row r="809" ht="33.75" customHeight="1"/>
    <row r="810" ht="33.75" customHeight="1"/>
    <row r="811" ht="33.75" customHeight="1"/>
    <row r="812" ht="33.75" customHeight="1"/>
    <row r="813" ht="33.75" customHeight="1"/>
    <row r="814" ht="33.75" customHeight="1"/>
    <row r="815" ht="33.75" customHeight="1"/>
    <row r="816" ht="33.75" customHeight="1"/>
    <row r="817" ht="33.75" customHeight="1"/>
    <row r="818" ht="33.75" customHeight="1"/>
    <row r="819" ht="33.75" customHeight="1"/>
    <row r="820" ht="33.75" customHeight="1"/>
    <row r="821" ht="33.75" customHeight="1"/>
    <row r="822" ht="33.75" customHeight="1"/>
    <row r="823" ht="33.75" customHeight="1"/>
    <row r="824" ht="33.75" customHeight="1"/>
    <row r="825" ht="33.75" customHeight="1"/>
    <row r="826" ht="33.75" customHeight="1"/>
    <row r="827" ht="33.75" customHeight="1"/>
    <row r="828" ht="33.75" customHeight="1"/>
    <row r="829" ht="33.75" customHeight="1"/>
    <row r="830" ht="33.75" customHeight="1"/>
    <row r="831" ht="33.75" customHeight="1"/>
    <row r="832" ht="33.75" customHeight="1"/>
    <row r="833" ht="33.75" customHeight="1"/>
    <row r="834" ht="33.75" customHeight="1"/>
    <row r="835" ht="33.75" customHeight="1"/>
    <row r="836" ht="33.75" customHeight="1"/>
    <row r="837" ht="33.75" customHeight="1"/>
    <row r="838" ht="33.75" customHeight="1"/>
    <row r="839" ht="33.75" customHeight="1"/>
    <row r="840" ht="33.75" customHeight="1"/>
    <row r="841" ht="33.75" customHeight="1"/>
    <row r="842" ht="33.75" customHeight="1"/>
    <row r="843" ht="33.75" customHeight="1"/>
    <row r="844" ht="33.75" customHeight="1"/>
    <row r="845" ht="33.75" customHeight="1"/>
    <row r="846" ht="33.75" customHeight="1"/>
    <row r="847" ht="33.75" customHeight="1"/>
    <row r="848" ht="33.75" customHeight="1"/>
    <row r="849" ht="33.75" customHeight="1"/>
    <row r="850" ht="33.75" customHeight="1"/>
    <row r="851" ht="33.75" customHeight="1"/>
    <row r="852" ht="33.75" customHeight="1"/>
    <row r="853" ht="33.75" customHeight="1"/>
    <row r="854" ht="33.75" customHeight="1"/>
    <row r="855" ht="33.75" customHeight="1"/>
    <row r="856" ht="33.75" customHeight="1"/>
    <row r="857" ht="33.75" customHeight="1"/>
    <row r="858" ht="33.75" customHeight="1"/>
    <row r="859" ht="33.75" customHeight="1"/>
    <row r="860" ht="33.75" customHeight="1"/>
    <row r="861" ht="33.75" customHeight="1"/>
    <row r="862" ht="33.75" customHeight="1"/>
    <row r="863" ht="33.75" customHeight="1"/>
    <row r="864" ht="33.75" customHeight="1"/>
    <row r="865" ht="33.75" customHeight="1"/>
    <row r="866" ht="33.75" customHeight="1"/>
    <row r="867" ht="33.75" customHeight="1"/>
    <row r="868" ht="33.75" customHeight="1"/>
    <row r="869" ht="33.75" customHeight="1"/>
    <row r="870" ht="33.75" customHeight="1"/>
    <row r="871" ht="33.75" customHeight="1"/>
    <row r="872" ht="33.75" customHeight="1"/>
    <row r="873" ht="33.75" customHeight="1"/>
    <row r="874" ht="33.75" customHeight="1"/>
    <row r="875" ht="33.75" customHeight="1"/>
    <row r="876" ht="33.75" customHeight="1"/>
    <row r="877" ht="33.75" customHeight="1"/>
    <row r="878" ht="33.75" customHeight="1"/>
    <row r="879" ht="33.75" customHeight="1"/>
    <row r="880" ht="33.75" customHeight="1"/>
    <row r="881" ht="33.75" customHeight="1"/>
    <row r="882" ht="33.75" customHeight="1"/>
    <row r="883" ht="33.75" customHeight="1"/>
    <row r="884" ht="33.75" customHeight="1"/>
    <row r="885" ht="33.75" customHeight="1"/>
    <row r="886" ht="33.75" customHeight="1"/>
    <row r="887" ht="33.75" customHeight="1"/>
    <row r="888" ht="33.75" customHeight="1"/>
    <row r="889" ht="33.75" customHeight="1"/>
    <row r="890" ht="33.75" customHeight="1"/>
    <row r="891" ht="33.75" customHeight="1"/>
    <row r="892" ht="33.75" customHeight="1"/>
    <row r="893" ht="33.75" customHeight="1"/>
    <row r="894" ht="33.75" customHeight="1"/>
    <row r="895" ht="33.75" customHeight="1"/>
    <row r="896" ht="33.75" customHeight="1"/>
    <row r="897" ht="33.75" customHeight="1"/>
    <row r="898" ht="33.75" customHeight="1"/>
    <row r="899" ht="33.75" customHeight="1"/>
    <row r="900" ht="33.75" customHeight="1"/>
    <row r="901" ht="33.75" customHeight="1"/>
    <row r="902" ht="33.75" customHeight="1"/>
    <row r="903" ht="33.75" customHeight="1"/>
    <row r="904" ht="33.75" customHeight="1"/>
    <row r="905" ht="33.75" customHeight="1"/>
    <row r="906" ht="33.75" customHeight="1"/>
    <row r="907" ht="33.75" customHeight="1"/>
    <row r="908" ht="33.75" customHeight="1"/>
    <row r="909" ht="33.75" customHeight="1"/>
    <row r="910" ht="33.75" customHeight="1"/>
    <row r="911" ht="33.75" customHeight="1"/>
    <row r="912" ht="33.75" customHeight="1"/>
    <row r="913" ht="33.75" customHeight="1"/>
    <row r="914" ht="33.75" customHeight="1"/>
    <row r="915" ht="33.75" customHeight="1"/>
    <row r="916" ht="33.75" customHeight="1"/>
    <row r="917" ht="33.75" customHeight="1"/>
    <row r="918" ht="33.75" customHeight="1"/>
    <row r="919" ht="33.75" customHeight="1"/>
    <row r="920" ht="33.75" customHeight="1"/>
    <row r="921" ht="33.75" customHeight="1"/>
    <row r="922" ht="33.75" customHeight="1"/>
    <row r="923" ht="33.75" customHeight="1"/>
    <row r="924" ht="33.75" customHeight="1"/>
    <row r="925" ht="33.75" customHeight="1"/>
    <row r="926" ht="33.75" customHeight="1"/>
    <row r="927" ht="33.75" customHeight="1"/>
    <row r="928" ht="33.75" customHeight="1"/>
    <row r="929" ht="33.75" customHeight="1"/>
    <row r="930" ht="33.75" customHeight="1"/>
    <row r="931" ht="33.75" customHeight="1"/>
    <row r="932" ht="33.75" customHeight="1"/>
    <row r="933" ht="33.75" customHeight="1"/>
    <row r="934" ht="33.75" customHeight="1"/>
    <row r="935" ht="33.75" customHeight="1"/>
    <row r="936" ht="33.75" customHeight="1"/>
    <row r="937" ht="33.75" customHeight="1"/>
    <row r="938" ht="33.75" customHeight="1"/>
    <row r="939" ht="33.75" customHeight="1"/>
    <row r="940" ht="33.75" customHeight="1"/>
    <row r="941" ht="33.75" customHeight="1"/>
    <row r="942" ht="33.75" customHeight="1"/>
    <row r="943" ht="33.75" customHeight="1"/>
    <row r="944" ht="33.75" customHeight="1"/>
    <row r="945" ht="33.75" customHeight="1"/>
    <row r="946" ht="33.75" customHeight="1"/>
    <row r="947" ht="33.75" customHeight="1"/>
    <row r="948" ht="33.75" customHeight="1"/>
    <row r="949" ht="33.75" customHeight="1"/>
    <row r="950" ht="33.75" customHeight="1"/>
    <row r="951" ht="33.75" customHeight="1"/>
    <row r="952" ht="33.75" customHeight="1"/>
    <row r="953" ht="33.75" customHeight="1"/>
    <row r="954" ht="33.75" customHeight="1"/>
    <row r="955" ht="33.75" customHeight="1"/>
    <row r="956" ht="33.75" customHeight="1"/>
    <row r="957" ht="33.75" customHeight="1"/>
    <row r="958" ht="33.75" customHeight="1"/>
    <row r="959" ht="33.75" customHeight="1"/>
    <row r="960" ht="33.75" customHeight="1"/>
    <row r="961" ht="33.75" customHeight="1"/>
    <row r="962" ht="33.75" customHeight="1"/>
    <row r="963" ht="33.75" customHeight="1"/>
    <row r="964" ht="33.75" customHeight="1"/>
    <row r="965" ht="33.75" customHeight="1"/>
    <row r="966" ht="33.75" customHeight="1"/>
    <row r="967" ht="33.75" customHeight="1"/>
    <row r="968" ht="33.75" customHeight="1"/>
    <row r="969" ht="33.75" customHeight="1"/>
    <row r="970" ht="33.75" customHeight="1"/>
    <row r="971" ht="33.75" customHeight="1"/>
    <row r="972" ht="33.75" customHeight="1"/>
    <row r="973" ht="33.75" customHeight="1"/>
    <row r="974" ht="33.75" customHeight="1"/>
    <row r="975" ht="33.75" customHeight="1"/>
    <row r="976" ht="33.75" customHeight="1"/>
    <row r="977" ht="33.75" customHeight="1"/>
    <row r="978" ht="33.75" customHeight="1"/>
    <row r="979" ht="33.75" customHeight="1"/>
    <row r="980" ht="33.75" customHeight="1"/>
    <row r="981" ht="33.75" customHeight="1"/>
    <row r="982" ht="33.75" customHeight="1"/>
    <row r="983" ht="33.75" customHeight="1"/>
    <row r="984" ht="33.75" customHeight="1"/>
    <row r="985" ht="33.75" customHeight="1"/>
    <row r="986" ht="33.75" customHeight="1"/>
    <row r="987" ht="33.75" customHeight="1"/>
    <row r="988" ht="33.75" customHeight="1"/>
    <row r="989" ht="33.75" customHeight="1"/>
    <row r="990" ht="33.75" customHeight="1"/>
    <row r="991" ht="33.75" customHeight="1"/>
    <row r="992" ht="33.75" customHeight="1"/>
    <row r="993" ht="33.75" customHeight="1"/>
    <row r="994" ht="33.75" customHeight="1"/>
    <row r="995" ht="33.75" customHeight="1"/>
    <row r="996" ht="33.75" customHeight="1"/>
    <row r="997" ht="33.75" customHeight="1"/>
    <row r="998" ht="33.75" customHeight="1"/>
    <row r="999" ht="33.75" customHeight="1"/>
    <row r="1000" ht="33.75" customHeight="1"/>
  </sheetData>
  <mergeCells count="12">
    <mergeCell ref="W2:Y2"/>
    <mergeCell ref="T2:V2"/>
    <mergeCell ref="H2:J2"/>
    <mergeCell ref="E2:G2"/>
    <mergeCell ref="K1:S1"/>
    <mergeCell ref="T1:AB1"/>
    <mergeCell ref="A1:J1"/>
    <mergeCell ref="Z2:AB2"/>
    <mergeCell ref="N2:P2"/>
    <mergeCell ref="K2:M2"/>
    <mergeCell ref="Q2:S2"/>
    <mergeCell ref="B2:D2"/>
  </mergeCells>
  <conditionalFormatting sqref="K1:S2">
    <cfRule type="notContainsBlanks" dxfId="0" priority="1">
      <formula>LEN(TRIM(K1))&gt;0</formula>
    </cfRule>
  </conditionalFormatting>
  <conditionalFormatting sqref="A3:J3">
    <cfRule type="notContainsBlanks" dxfId="1" priority="2">
      <formula>LEN(TRIM(A3))&gt;0</formula>
    </cfRule>
  </conditionalFormatting>
  <conditionalFormatting sqref="K3:S3">
    <cfRule type="notContainsBlanks" dxfId="2" priority="3">
      <formula>LEN(TRIM(K3))&gt;0</formula>
    </cfRule>
  </conditionalFormatting>
  <conditionalFormatting sqref="A1:J2">
    <cfRule type="notContainsBlanks" dxfId="3" priority="4">
      <formula>LEN(TRIM(A1))&gt;0</formula>
    </cfRule>
  </conditionalFormatting>
  <conditionalFormatting sqref="T1:AB2">
    <cfRule type="notContainsBlanks" dxfId="4" priority="5">
      <formula>LEN(TRIM(T1))&gt;0</formula>
    </cfRule>
  </conditionalFormatting>
  <conditionalFormatting sqref="T1:AB2">
    <cfRule type="notContainsBlanks" dxfId="5" priority="6">
      <formula>LEN(TRIM(T1))&gt;0</formula>
    </cfRule>
  </conditionalFormatting>
  <conditionalFormatting sqref="T3:AB3">
    <cfRule type="notContainsBlanks" dxfId="6" priority="7">
      <formula>LEN(TRIM(T3))&gt;0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0000"/>
  </sheetPr>
  <sheetViews>
    <sheetView workbookViewId="0"/>
  </sheetViews>
  <sheetFormatPr customHeight="1" defaultColWidth="14.43" defaultRowHeight="15.75"/>
  <sheetData>
    <row r="1" ht="31.5" customHeight="1">
      <c r="A1" s="4" t="s">
        <v>0</v>
      </c>
      <c r="B1" s="5"/>
      <c r="C1" s="5"/>
      <c r="D1" s="5"/>
      <c r="E1" s="5"/>
      <c r="F1" s="5"/>
      <c r="G1" s="5"/>
      <c r="H1" s="5"/>
      <c r="I1" s="5"/>
      <c r="J1" s="6"/>
      <c r="K1" s="4" t="s">
        <v>1</v>
      </c>
      <c r="L1" s="5"/>
      <c r="M1" s="5"/>
      <c r="N1" s="5"/>
      <c r="O1" s="5"/>
      <c r="P1" s="5"/>
      <c r="Q1" s="5"/>
      <c r="R1" s="5"/>
      <c r="S1" s="6"/>
      <c r="T1" s="4" t="s">
        <v>6</v>
      </c>
      <c r="U1" s="5"/>
      <c r="V1" s="5"/>
      <c r="W1" s="5"/>
      <c r="X1" s="5"/>
      <c r="Y1" s="5"/>
      <c r="Z1" s="5"/>
      <c r="AA1" s="5"/>
      <c r="AB1" s="6"/>
    </row>
    <row r="2" ht="31.5" customHeight="1">
      <c r="A2" s="8" t="s">
        <v>2</v>
      </c>
      <c r="B2" s="2" t="s">
        <v>4</v>
      </c>
      <c r="C2" s="3"/>
      <c r="D2" s="7"/>
      <c r="E2" s="2" t="s">
        <v>3</v>
      </c>
      <c r="F2" s="3"/>
      <c r="G2" s="7"/>
      <c r="H2" s="2" t="s">
        <v>5</v>
      </c>
      <c r="I2" s="3"/>
      <c r="J2" s="7"/>
      <c r="K2" s="2" t="s">
        <v>4</v>
      </c>
      <c r="L2" s="3"/>
      <c r="M2" s="7"/>
      <c r="N2" s="2" t="s">
        <v>3</v>
      </c>
      <c r="O2" s="3"/>
      <c r="P2" s="7"/>
      <c r="Q2" s="2" t="s">
        <v>5</v>
      </c>
      <c r="R2" s="3"/>
      <c r="S2" s="7"/>
      <c r="T2" s="2" t="s">
        <v>4</v>
      </c>
      <c r="U2" s="3"/>
      <c r="V2" s="7"/>
      <c r="W2" s="2" t="s">
        <v>3</v>
      </c>
      <c r="X2" s="3"/>
      <c r="Y2" s="7"/>
      <c r="Z2" s="2" t="s">
        <v>5</v>
      </c>
      <c r="AA2" s="3"/>
      <c r="AB2" s="7"/>
    </row>
    <row r="3" ht="31.5" customHeight="1">
      <c r="A3" s="9" t="s">
        <v>8</v>
      </c>
      <c r="B3" s="9" t="s">
        <v>7</v>
      </c>
      <c r="C3" s="9" t="s">
        <v>9</v>
      </c>
      <c r="D3" s="9" t="s">
        <v>10</v>
      </c>
      <c r="E3" s="9" t="s">
        <v>7</v>
      </c>
      <c r="F3" s="9" t="s">
        <v>9</v>
      </c>
      <c r="G3" s="9" t="s">
        <v>10</v>
      </c>
      <c r="H3" s="9" t="s">
        <v>7</v>
      </c>
      <c r="I3" s="9" t="s">
        <v>9</v>
      </c>
      <c r="J3" s="9" t="s">
        <v>10</v>
      </c>
      <c r="K3" s="9" t="s">
        <v>7</v>
      </c>
      <c r="L3" s="9" t="s">
        <v>9</v>
      </c>
      <c r="M3" s="9" t="s">
        <v>10</v>
      </c>
      <c r="N3" s="9" t="s">
        <v>7</v>
      </c>
      <c r="O3" s="9" t="s">
        <v>9</v>
      </c>
      <c r="P3" s="9" t="s">
        <v>10</v>
      </c>
      <c r="Q3" s="9" t="s">
        <v>7</v>
      </c>
      <c r="R3" s="9" t="s">
        <v>9</v>
      </c>
      <c r="S3" s="9" t="s">
        <v>10</v>
      </c>
      <c r="T3" s="9" t="s">
        <v>7</v>
      </c>
      <c r="U3" s="9" t="s">
        <v>9</v>
      </c>
      <c r="V3" s="9" t="s">
        <v>10</v>
      </c>
      <c r="W3" s="9" t="s">
        <v>7</v>
      </c>
      <c r="X3" s="9" t="s">
        <v>9</v>
      </c>
      <c r="Y3" s="9" t="s">
        <v>10</v>
      </c>
      <c r="Z3" s="9" t="s">
        <v>7</v>
      </c>
      <c r="AA3" s="9" t="s">
        <v>9</v>
      </c>
      <c r="AB3" s="9" t="s">
        <v>10</v>
      </c>
    </row>
    <row r="4" ht="31.5" customHeight="1">
      <c r="A4" s="9">
        <v>0.0</v>
      </c>
      <c r="B4" s="9">
        <v>23.0</v>
      </c>
      <c r="C4" s="9">
        <v>23.1</v>
      </c>
      <c r="D4" s="9">
        <v>23.2</v>
      </c>
      <c r="E4" s="9">
        <v>23.1</v>
      </c>
      <c r="F4" s="9">
        <v>23.1</v>
      </c>
      <c r="G4" s="9">
        <v>23.0</v>
      </c>
      <c r="H4" s="9">
        <v>23.1</v>
      </c>
      <c r="I4" s="9">
        <v>23.2</v>
      </c>
      <c r="J4" s="9">
        <v>23.1</v>
      </c>
      <c r="K4" s="9">
        <v>23.2</v>
      </c>
      <c r="L4" s="9">
        <v>23.2</v>
      </c>
      <c r="M4" s="9">
        <v>23.2</v>
      </c>
      <c r="N4" s="9">
        <v>22.9</v>
      </c>
      <c r="O4" s="9">
        <v>22.9</v>
      </c>
      <c r="P4" s="9">
        <v>22.9</v>
      </c>
      <c r="Q4" s="9">
        <v>23.1</v>
      </c>
      <c r="R4" s="9">
        <v>23.1</v>
      </c>
      <c r="S4" s="9">
        <v>23.1</v>
      </c>
      <c r="T4" s="9">
        <v>21.9</v>
      </c>
      <c r="U4" s="9">
        <v>21.5</v>
      </c>
      <c r="V4" s="9">
        <v>21.4</v>
      </c>
      <c r="W4" s="9">
        <v>21.5</v>
      </c>
      <c r="X4" s="9">
        <v>21.9</v>
      </c>
      <c r="Y4" s="9">
        <v>21.4</v>
      </c>
      <c r="Z4" s="9">
        <v>21.3</v>
      </c>
      <c r="AA4" s="9">
        <v>21.3</v>
      </c>
      <c r="AB4" s="9">
        <v>21.3</v>
      </c>
    </row>
    <row r="5" ht="31.5" customHeight="1">
      <c r="A5" s="9">
        <v>17.0</v>
      </c>
      <c r="B5" s="9">
        <v>23.1</v>
      </c>
      <c r="C5" s="9">
        <v>23.0</v>
      </c>
      <c r="D5" s="9">
        <v>23.1</v>
      </c>
      <c r="E5" s="9">
        <v>23.0</v>
      </c>
      <c r="F5" s="9">
        <v>23.1</v>
      </c>
      <c r="G5" s="9">
        <v>23.1</v>
      </c>
      <c r="H5" s="9">
        <v>22.8</v>
      </c>
      <c r="I5" s="9">
        <v>22.9</v>
      </c>
      <c r="J5" s="9">
        <v>22.7</v>
      </c>
      <c r="K5" s="9">
        <v>22.7</v>
      </c>
      <c r="L5" s="9">
        <v>22.8</v>
      </c>
      <c r="M5" s="9">
        <v>22.7</v>
      </c>
      <c r="N5" s="9">
        <v>22.9</v>
      </c>
      <c r="O5" s="9">
        <v>23.0</v>
      </c>
      <c r="P5" s="9">
        <v>22.8</v>
      </c>
      <c r="Q5" s="9">
        <v>22.7</v>
      </c>
      <c r="R5" s="9">
        <v>22.7</v>
      </c>
      <c r="S5" s="9">
        <v>22.7</v>
      </c>
      <c r="T5" s="9">
        <v>22.2</v>
      </c>
      <c r="U5" s="9">
        <v>22.4</v>
      </c>
      <c r="V5" s="9">
        <v>22.7</v>
      </c>
      <c r="W5" s="9">
        <v>22.6</v>
      </c>
      <c r="X5" s="9">
        <v>22.5</v>
      </c>
      <c r="Y5" s="9">
        <v>22.1</v>
      </c>
      <c r="Z5" s="9">
        <v>22.6</v>
      </c>
      <c r="AA5" s="9">
        <v>22.6</v>
      </c>
      <c r="AB5" s="9">
        <v>22.6</v>
      </c>
    </row>
    <row r="6" ht="31.5" customHeight="1">
      <c r="A6" s="9">
        <v>24.0</v>
      </c>
      <c r="B6" s="9">
        <v>24.3</v>
      </c>
      <c r="C6" s="9">
        <v>24.3</v>
      </c>
      <c r="D6" s="9">
        <v>23.5</v>
      </c>
      <c r="E6" s="9">
        <v>24.3</v>
      </c>
      <c r="F6" s="9">
        <v>24.3</v>
      </c>
      <c r="G6" s="9">
        <v>23.6</v>
      </c>
      <c r="H6" s="9">
        <v>24.3</v>
      </c>
      <c r="I6" s="9">
        <v>24.0</v>
      </c>
      <c r="J6" s="9">
        <v>23.7</v>
      </c>
      <c r="K6" s="9">
        <v>24.2</v>
      </c>
      <c r="L6" s="9">
        <v>24.2</v>
      </c>
      <c r="M6" s="9">
        <v>23.3</v>
      </c>
      <c r="N6" s="9">
        <v>24.2</v>
      </c>
      <c r="O6" s="9">
        <v>24.4</v>
      </c>
      <c r="P6" s="9">
        <v>23.5</v>
      </c>
      <c r="Q6" s="9">
        <v>24.5</v>
      </c>
      <c r="R6" s="9">
        <v>24.6</v>
      </c>
      <c r="S6" s="9">
        <v>23.7</v>
      </c>
      <c r="T6" s="9">
        <v>24.4</v>
      </c>
      <c r="U6" s="9">
        <v>24.1</v>
      </c>
      <c r="V6" s="9">
        <v>23.6</v>
      </c>
      <c r="W6" s="9">
        <v>24.2</v>
      </c>
      <c r="X6" s="9">
        <v>24.0</v>
      </c>
      <c r="Y6" s="9">
        <v>23.7</v>
      </c>
      <c r="Z6" s="9">
        <v>24.1</v>
      </c>
      <c r="AA6" s="9">
        <v>24.3</v>
      </c>
      <c r="AB6" s="9">
        <v>23.5</v>
      </c>
    </row>
    <row r="7" ht="31.5" customHeight="1">
      <c r="A7" s="9">
        <v>38.5</v>
      </c>
      <c r="B7" s="9">
        <v>24.8</v>
      </c>
      <c r="C7" s="9">
        <v>25.3</v>
      </c>
      <c r="D7" s="9">
        <v>24.1</v>
      </c>
      <c r="E7" s="9">
        <v>24.8</v>
      </c>
      <c r="F7" s="9">
        <v>25.2</v>
      </c>
      <c r="G7" s="9">
        <v>24.4</v>
      </c>
      <c r="H7" s="9">
        <v>24.9</v>
      </c>
      <c r="I7" s="9">
        <v>24.7</v>
      </c>
      <c r="J7" s="9">
        <v>24.5</v>
      </c>
      <c r="K7" s="9">
        <v>24.8</v>
      </c>
      <c r="L7" s="9">
        <v>25.1</v>
      </c>
      <c r="M7" s="9">
        <v>24.0</v>
      </c>
      <c r="N7" s="9">
        <v>24.5</v>
      </c>
      <c r="O7" s="9">
        <v>25.3</v>
      </c>
      <c r="P7" s="9">
        <v>24.2</v>
      </c>
      <c r="Q7" s="9">
        <v>24.9</v>
      </c>
      <c r="R7" s="9">
        <v>25.1</v>
      </c>
      <c r="S7" s="9">
        <v>24.5</v>
      </c>
      <c r="T7" s="9">
        <v>24.7</v>
      </c>
      <c r="U7" s="9">
        <v>24.8</v>
      </c>
      <c r="V7" s="9">
        <v>24.4</v>
      </c>
      <c r="W7" s="9">
        <v>24.4</v>
      </c>
      <c r="X7" s="9">
        <v>24.6</v>
      </c>
      <c r="Y7" s="9">
        <v>24.5</v>
      </c>
      <c r="Z7" s="9">
        <v>24.3</v>
      </c>
      <c r="AA7" s="9">
        <v>24.9</v>
      </c>
      <c r="AB7" s="9">
        <v>24.0</v>
      </c>
    </row>
    <row r="8" ht="31.5" customHeight="1">
      <c r="A8" s="9">
        <v>47.0</v>
      </c>
      <c r="B8" s="9">
        <v>23.9</v>
      </c>
      <c r="C8" s="9">
        <v>23.8</v>
      </c>
      <c r="D8" s="9">
        <v>23.3</v>
      </c>
      <c r="E8" s="9">
        <v>23.8</v>
      </c>
      <c r="F8" s="9">
        <v>24.1</v>
      </c>
      <c r="G8" s="9">
        <v>23.5</v>
      </c>
      <c r="H8" s="9">
        <v>24.1</v>
      </c>
      <c r="I8" s="9">
        <v>24.1</v>
      </c>
      <c r="J8" s="9">
        <v>23.5</v>
      </c>
      <c r="K8" s="9">
        <v>23.8</v>
      </c>
      <c r="L8" s="9">
        <v>23.9</v>
      </c>
      <c r="M8" s="9">
        <v>23.1</v>
      </c>
      <c r="N8" s="9">
        <v>24.0</v>
      </c>
      <c r="O8" s="9">
        <v>24.2</v>
      </c>
      <c r="P8" s="9">
        <v>23.4</v>
      </c>
      <c r="Q8" s="9">
        <v>24.4</v>
      </c>
      <c r="R8" s="9">
        <v>24.2</v>
      </c>
      <c r="S8" s="9">
        <v>23.7</v>
      </c>
      <c r="T8" s="9">
        <v>24.4</v>
      </c>
      <c r="U8" s="9">
        <v>23.9</v>
      </c>
      <c r="V8" s="9">
        <v>23.3</v>
      </c>
      <c r="W8" s="9">
        <v>24.1</v>
      </c>
      <c r="X8" s="9">
        <v>23.8</v>
      </c>
      <c r="Y8" s="9">
        <v>23.8</v>
      </c>
      <c r="Z8" s="9">
        <v>24.0</v>
      </c>
      <c r="AA8" s="9">
        <v>24.2</v>
      </c>
      <c r="AB8" s="9">
        <v>23.4</v>
      </c>
    </row>
    <row r="9" ht="31.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9"/>
      <c r="L9" s="9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31.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ht="31.5" customHeight="1"/>
    <row r="12" ht="31.5" customHeight="1"/>
    <row r="13" ht="31.5" customHeight="1"/>
    <row r="14" ht="31.5" customHeight="1"/>
    <row r="15" ht="31.5" customHeight="1"/>
    <row r="16" ht="31.5" customHeight="1"/>
    <row r="17" ht="31.5" customHeight="1"/>
    <row r="18" ht="31.5" customHeight="1"/>
    <row r="19" ht="31.5" customHeight="1"/>
    <row r="20" ht="31.5" customHeight="1"/>
    <row r="21" ht="31.5" customHeight="1"/>
    <row r="22" ht="31.5" customHeight="1"/>
    <row r="23" ht="31.5" customHeight="1"/>
    <row r="24" ht="31.5" customHeight="1"/>
    <row r="25" ht="31.5" customHeight="1"/>
    <row r="26" ht="31.5" customHeight="1"/>
    <row r="27" ht="31.5" customHeight="1"/>
    <row r="28" ht="31.5" customHeight="1"/>
    <row r="29" ht="31.5" customHeight="1"/>
    <row r="30" ht="31.5" customHeight="1"/>
    <row r="31" ht="31.5" customHeight="1"/>
    <row r="32" ht="31.5" customHeight="1"/>
    <row r="33" ht="31.5" customHeight="1"/>
    <row r="34" ht="31.5" customHeight="1"/>
    <row r="35" ht="31.5" customHeight="1"/>
    <row r="36" ht="31.5" customHeight="1"/>
    <row r="37" ht="31.5" customHeight="1"/>
    <row r="38" ht="31.5" customHeight="1"/>
    <row r="39" ht="31.5" customHeight="1"/>
    <row r="40" ht="31.5" customHeight="1"/>
    <row r="41" ht="31.5" customHeight="1"/>
    <row r="42" ht="31.5" customHeight="1"/>
    <row r="43" ht="31.5" customHeight="1"/>
    <row r="44" ht="31.5" customHeight="1"/>
    <row r="45" ht="31.5" customHeight="1"/>
    <row r="46" ht="31.5" customHeight="1"/>
    <row r="47" ht="31.5" customHeight="1"/>
    <row r="48" ht="31.5" customHeight="1"/>
    <row r="49" ht="31.5" customHeight="1"/>
    <row r="50" ht="31.5" customHeight="1"/>
    <row r="51" ht="31.5" customHeight="1"/>
    <row r="52" ht="31.5" customHeight="1"/>
    <row r="53" ht="31.5" customHeight="1"/>
    <row r="54" ht="31.5" customHeight="1"/>
    <row r="55" ht="31.5" customHeight="1"/>
    <row r="56" ht="31.5" customHeight="1"/>
    <row r="57" ht="31.5" customHeight="1"/>
    <row r="58" ht="31.5" customHeight="1"/>
    <row r="59" ht="31.5" customHeight="1"/>
    <row r="60" ht="31.5" customHeight="1"/>
    <row r="61" ht="31.5" customHeight="1"/>
    <row r="62" ht="31.5" customHeight="1"/>
    <row r="63" ht="31.5" customHeight="1"/>
    <row r="64" ht="31.5" customHeight="1"/>
    <row r="65" ht="31.5" customHeight="1"/>
    <row r="66" ht="31.5" customHeight="1"/>
    <row r="67" ht="31.5" customHeight="1"/>
    <row r="68" ht="31.5" customHeight="1"/>
    <row r="69" ht="31.5" customHeight="1"/>
    <row r="70" ht="31.5" customHeight="1"/>
    <row r="71" ht="31.5" customHeight="1"/>
    <row r="72" ht="31.5" customHeight="1"/>
    <row r="73" ht="31.5" customHeight="1"/>
    <row r="74" ht="31.5" customHeight="1"/>
    <row r="75" ht="31.5" customHeight="1"/>
    <row r="76" ht="31.5" customHeight="1"/>
    <row r="77" ht="31.5" customHeight="1"/>
    <row r="78" ht="31.5" customHeight="1"/>
    <row r="79" ht="31.5" customHeight="1"/>
    <row r="80" ht="31.5" customHeight="1"/>
    <row r="81" ht="31.5" customHeight="1"/>
    <row r="82" ht="31.5" customHeight="1"/>
    <row r="83" ht="31.5" customHeight="1"/>
    <row r="84" ht="31.5" customHeight="1"/>
    <row r="85" ht="31.5" customHeight="1"/>
    <row r="86" ht="31.5" customHeight="1"/>
    <row r="87" ht="31.5" customHeight="1"/>
    <row r="88" ht="31.5" customHeight="1"/>
    <row r="89" ht="31.5" customHeight="1"/>
    <row r="90" ht="31.5" customHeight="1"/>
    <row r="91" ht="31.5" customHeight="1"/>
    <row r="92" ht="31.5" customHeight="1"/>
    <row r="93" ht="31.5" customHeight="1"/>
    <row r="94" ht="31.5" customHeight="1"/>
    <row r="95" ht="31.5" customHeight="1"/>
    <row r="96" ht="31.5" customHeight="1"/>
    <row r="97" ht="31.5" customHeight="1"/>
    <row r="98" ht="31.5" customHeight="1"/>
    <row r="99" ht="31.5" customHeight="1"/>
    <row r="100" ht="31.5" customHeight="1"/>
    <row r="101" ht="31.5" customHeight="1"/>
    <row r="102" ht="31.5" customHeight="1"/>
    <row r="103" ht="31.5" customHeight="1"/>
    <row r="104" ht="31.5" customHeight="1"/>
    <row r="105" ht="31.5" customHeight="1"/>
    <row r="106" ht="31.5" customHeight="1"/>
    <row r="107" ht="31.5" customHeight="1"/>
    <row r="108" ht="31.5" customHeight="1"/>
    <row r="109" ht="31.5" customHeight="1"/>
    <row r="110" ht="31.5" customHeight="1"/>
    <row r="111" ht="31.5" customHeight="1"/>
    <row r="112" ht="31.5" customHeight="1"/>
    <row r="113" ht="31.5" customHeight="1"/>
    <row r="114" ht="31.5" customHeight="1"/>
    <row r="115" ht="31.5" customHeight="1"/>
    <row r="116" ht="31.5" customHeight="1"/>
    <row r="117" ht="31.5" customHeight="1"/>
    <row r="118" ht="31.5" customHeight="1"/>
    <row r="119" ht="31.5" customHeight="1"/>
    <row r="120" ht="31.5" customHeight="1"/>
    <row r="121" ht="31.5" customHeight="1"/>
    <row r="122" ht="31.5" customHeight="1"/>
    <row r="123" ht="31.5" customHeight="1"/>
    <row r="124" ht="31.5" customHeight="1"/>
    <row r="125" ht="31.5" customHeight="1"/>
    <row r="126" ht="31.5" customHeight="1"/>
    <row r="127" ht="31.5" customHeight="1"/>
    <row r="128" ht="31.5" customHeight="1"/>
    <row r="129" ht="31.5" customHeight="1"/>
    <row r="130" ht="31.5" customHeight="1"/>
    <row r="131" ht="31.5" customHeight="1"/>
    <row r="132" ht="31.5" customHeight="1"/>
    <row r="133" ht="31.5" customHeight="1"/>
    <row r="134" ht="31.5" customHeight="1"/>
    <row r="135" ht="31.5" customHeight="1"/>
    <row r="136" ht="31.5" customHeight="1"/>
    <row r="137" ht="31.5" customHeight="1"/>
    <row r="138" ht="31.5" customHeight="1"/>
    <row r="139" ht="31.5" customHeight="1"/>
    <row r="140" ht="31.5" customHeight="1"/>
    <row r="141" ht="31.5" customHeight="1"/>
    <row r="142" ht="31.5" customHeight="1"/>
    <row r="143" ht="31.5" customHeight="1"/>
    <row r="144" ht="31.5" customHeight="1"/>
    <row r="145" ht="31.5" customHeight="1"/>
    <row r="146" ht="31.5" customHeight="1"/>
    <row r="147" ht="31.5" customHeight="1"/>
    <row r="148" ht="31.5" customHeight="1"/>
    <row r="149" ht="31.5" customHeight="1"/>
    <row r="150" ht="31.5" customHeight="1"/>
    <row r="151" ht="31.5" customHeight="1"/>
    <row r="152" ht="31.5" customHeight="1"/>
    <row r="153" ht="31.5" customHeight="1"/>
    <row r="154" ht="31.5" customHeight="1"/>
    <row r="155" ht="31.5" customHeight="1"/>
    <row r="156" ht="31.5" customHeight="1"/>
    <row r="157" ht="31.5" customHeight="1"/>
    <row r="158" ht="31.5" customHeight="1"/>
    <row r="159" ht="31.5" customHeight="1"/>
    <row r="160" ht="31.5" customHeight="1"/>
    <row r="161" ht="31.5" customHeight="1"/>
    <row r="162" ht="31.5" customHeight="1"/>
    <row r="163" ht="31.5" customHeight="1"/>
    <row r="164" ht="31.5" customHeight="1"/>
    <row r="165" ht="31.5" customHeight="1"/>
    <row r="166" ht="31.5" customHeight="1"/>
    <row r="167" ht="31.5" customHeight="1"/>
    <row r="168" ht="31.5" customHeight="1"/>
    <row r="169" ht="31.5" customHeight="1"/>
    <row r="170" ht="31.5" customHeight="1"/>
    <row r="171" ht="31.5" customHeight="1"/>
    <row r="172" ht="31.5" customHeight="1"/>
    <row r="173" ht="31.5" customHeight="1"/>
    <row r="174" ht="31.5" customHeight="1"/>
    <row r="175" ht="31.5" customHeight="1"/>
    <row r="176" ht="31.5" customHeight="1"/>
    <row r="177" ht="31.5" customHeight="1"/>
    <row r="178" ht="31.5" customHeight="1"/>
    <row r="179" ht="31.5" customHeight="1"/>
    <row r="180" ht="31.5" customHeight="1"/>
    <row r="181" ht="31.5" customHeight="1"/>
    <row r="182" ht="31.5" customHeight="1"/>
    <row r="183" ht="31.5" customHeight="1"/>
    <row r="184" ht="31.5" customHeight="1"/>
    <row r="185" ht="31.5" customHeight="1"/>
    <row r="186" ht="31.5" customHeight="1"/>
    <row r="187" ht="31.5" customHeight="1"/>
    <row r="188" ht="31.5" customHeight="1"/>
    <row r="189" ht="31.5" customHeight="1"/>
    <row r="190" ht="31.5" customHeight="1"/>
    <row r="191" ht="31.5" customHeight="1"/>
    <row r="192" ht="31.5" customHeight="1"/>
    <row r="193" ht="31.5" customHeight="1"/>
    <row r="194" ht="31.5" customHeight="1"/>
    <row r="195" ht="31.5" customHeight="1"/>
    <row r="196" ht="31.5" customHeight="1"/>
    <row r="197" ht="31.5" customHeight="1"/>
    <row r="198" ht="31.5" customHeight="1"/>
    <row r="199" ht="31.5" customHeight="1"/>
    <row r="200" ht="31.5" customHeight="1"/>
    <row r="201" ht="31.5" customHeight="1"/>
    <row r="202" ht="31.5" customHeight="1"/>
    <row r="203" ht="31.5" customHeight="1"/>
    <row r="204" ht="31.5" customHeight="1"/>
    <row r="205" ht="31.5" customHeight="1"/>
    <row r="206" ht="31.5" customHeight="1"/>
    <row r="207" ht="31.5" customHeight="1"/>
    <row r="208" ht="31.5" customHeight="1"/>
    <row r="209" ht="31.5" customHeight="1"/>
    <row r="210" ht="31.5" customHeight="1"/>
    <row r="211" ht="31.5" customHeight="1"/>
    <row r="212" ht="31.5" customHeight="1"/>
    <row r="213" ht="31.5" customHeight="1"/>
    <row r="214" ht="31.5" customHeight="1"/>
    <row r="215" ht="31.5" customHeight="1"/>
    <row r="216" ht="31.5" customHeight="1"/>
    <row r="217" ht="31.5" customHeight="1"/>
    <row r="218" ht="31.5" customHeight="1"/>
    <row r="219" ht="31.5" customHeight="1"/>
    <row r="220" ht="31.5" customHeight="1"/>
    <row r="221" ht="31.5" customHeight="1"/>
    <row r="222" ht="31.5" customHeight="1"/>
    <row r="223" ht="31.5" customHeight="1"/>
    <row r="224" ht="31.5" customHeight="1"/>
    <row r="225" ht="31.5" customHeight="1"/>
    <row r="226" ht="31.5" customHeight="1"/>
    <row r="227" ht="31.5" customHeight="1"/>
    <row r="228" ht="31.5" customHeight="1"/>
    <row r="229" ht="31.5" customHeight="1"/>
    <row r="230" ht="31.5" customHeight="1"/>
    <row r="231" ht="31.5" customHeight="1"/>
    <row r="232" ht="31.5" customHeight="1"/>
    <row r="233" ht="31.5" customHeight="1"/>
    <row r="234" ht="31.5" customHeight="1"/>
    <row r="235" ht="31.5" customHeight="1"/>
    <row r="236" ht="31.5" customHeight="1"/>
    <row r="237" ht="31.5" customHeight="1"/>
    <row r="238" ht="31.5" customHeight="1"/>
    <row r="239" ht="31.5" customHeight="1"/>
    <row r="240" ht="31.5" customHeight="1"/>
    <row r="241" ht="31.5" customHeight="1"/>
    <row r="242" ht="31.5" customHeight="1"/>
    <row r="243" ht="31.5" customHeight="1"/>
    <row r="244" ht="31.5" customHeight="1"/>
    <row r="245" ht="31.5" customHeight="1"/>
    <row r="246" ht="31.5" customHeight="1"/>
    <row r="247" ht="31.5" customHeight="1"/>
    <row r="248" ht="31.5" customHeight="1"/>
    <row r="249" ht="31.5" customHeight="1"/>
    <row r="250" ht="31.5" customHeight="1"/>
    <row r="251" ht="31.5" customHeight="1"/>
    <row r="252" ht="31.5" customHeight="1"/>
    <row r="253" ht="31.5" customHeight="1"/>
    <row r="254" ht="31.5" customHeight="1"/>
    <row r="255" ht="31.5" customHeight="1"/>
    <row r="256" ht="31.5" customHeight="1"/>
    <row r="257" ht="31.5" customHeight="1"/>
    <row r="258" ht="31.5" customHeight="1"/>
    <row r="259" ht="31.5" customHeight="1"/>
    <row r="260" ht="31.5" customHeight="1"/>
    <row r="261" ht="31.5" customHeight="1"/>
    <row r="262" ht="31.5" customHeight="1"/>
    <row r="263" ht="31.5" customHeight="1"/>
    <row r="264" ht="31.5" customHeight="1"/>
    <row r="265" ht="31.5" customHeight="1"/>
    <row r="266" ht="31.5" customHeight="1"/>
    <row r="267" ht="31.5" customHeight="1"/>
    <row r="268" ht="31.5" customHeight="1"/>
    <row r="269" ht="31.5" customHeight="1"/>
    <row r="270" ht="31.5" customHeight="1"/>
    <row r="271" ht="31.5" customHeight="1"/>
    <row r="272" ht="31.5" customHeight="1"/>
    <row r="273" ht="31.5" customHeight="1"/>
    <row r="274" ht="31.5" customHeight="1"/>
    <row r="275" ht="31.5" customHeight="1"/>
    <row r="276" ht="31.5" customHeight="1"/>
    <row r="277" ht="31.5" customHeight="1"/>
    <row r="278" ht="31.5" customHeight="1"/>
    <row r="279" ht="31.5" customHeight="1"/>
    <row r="280" ht="31.5" customHeight="1"/>
    <row r="281" ht="31.5" customHeight="1"/>
    <row r="282" ht="31.5" customHeight="1"/>
    <row r="283" ht="31.5" customHeight="1"/>
    <row r="284" ht="31.5" customHeight="1"/>
    <row r="285" ht="31.5" customHeight="1"/>
    <row r="286" ht="31.5" customHeight="1"/>
    <row r="287" ht="31.5" customHeight="1"/>
    <row r="288" ht="31.5" customHeight="1"/>
    <row r="289" ht="31.5" customHeight="1"/>
    <row r="290" ht="31.5" customHeight="1"/>
    <row r="291" ht="31.5" customHeight="1"/>
    <row r="292" ht="31.5" customHeight="1"/>
    <row r="293" ht="31.5" customHeight="1"/>
    <row r="294" ht="31.5" customHeight="1"/>
    <row r="295" ht="31.5" customHeight="1"/>
    <row r="296" ht="31.5" customHeight="1"/>
    <row r="297" ht="31.5" customHeight="1"/>
    <row r="298" ht="31.5" customHeight="1"/>
    <row r="299" ht="31.5" customHeight="1"/>
    <row r="300" ht="31.5" customHeight="1"/>
    <row r="301" ht="31.5" customHeight="1"/>
    <row r="302" ht="31.5" customHeight="1"/>
    <row r="303" ht="31.5" customHeight="1"/>
    <row r="304" ht="31.5" customHeight="1"/>
    <row r="305" ht="31.5" customHeight="1"/>
    <row r="306" ht="31.5" customHeight="1"/>
    <row r="307" ht="31.5" customHeight="1"/>
    <row r="308" ht="31.5" customHeight="1"/>
    <row r="309" ht="31.5" customHeight="1"/>
    <row r="310" ht="31.5" customHeight="1"/>
    <row r="311" ht="31.5" customHeight="1"/>
    <row r="312" ht="31.5" customHeight="1"/>
    <row r="313" ht="31.5" customHeight="1"/>
    <row r="314" ht="31.5" customHeight="1"/>
    <row r="315" ht="31.5" customHeight="1"/>
    <row r="316" ht="31.5" customHeight="1"/>
    <row r="317" ht="31.5" customHeight="1"/>
    <row r="318" ht="31.5" customHeight="1"/>
    <row r="319" ht="31.5" customHeight="1"/>
    <row r="320" ht="31.5" customHeight="1"/>
    <row r="321" ht="31.5" customHeight="1"/>
    <row r="322" ht="31.5" customHeight="1"/>
    <row r="323" ht="31.5" customHeight="1"/>
    <row r="324" ht="31.5" customHeight="1"/>
    <row r="325" ht="31.5" customHeight="1"/>
    <row r="326" ht="31.5" customHeight="1"/>
    <row r="327" ht="31.5" customHeight="1"/>
    <row r="328" ht="31.5" customHeight="1"/>
    <row r="329" ht="31.5" customHeight="1"/>
    <row r="330" ht="31.5" customHeight="1"/>
    <row r="331" ht="31.5" customHeight="1"/>
    <row r="332" ht="31.5" customHeight="1"/>
    <row r="333" ht="31.5" customHeight="1"/>
    <row r="334" ht="31.5" customHeight="1"/>
    <row r="335" ht="31.5" customHeight="1"/>
    <row r="336" ht="31.5" customHeight="1"/>
    <row r="337" ht="31.5" customHeight="1"/>
    <row r="338" ht="31.5" customHeight="1"/>
    <row r="339" ht="31.5" customHeight="1"/>
    <row r="340" ht="31.5" customHeight="1"/>
    <row r="341" ht="31.5" customHeight="1"/>
    <row r="342" ht="31.5" customHeight="1"/>
    <row r="343" ht="31.5" customHeight="1"/>
    <row r="344" ht="31.5" customHeight="1"/>
    <row r="345" ht="31.5" customHeight="1"/>
    <row r="346" ht="31.5" customHeight="1"/>
    <row r="347" ht="31.5" customHeight="1"/>
    <row r="348" ht="31.5" customHeight="1"/>
    <row r="349" ht="31.5" customHeight="1"/>
    <row r="350" ht="31.5" customHeight="1"/>
    <row r="351" ht="31.5" customHeight="1"/>
    <row r="352" ht="31.5" customHeight="1"/>
    <row r="353" ht="31.5" customHeight="1"/>
    <row r="354" ht="31.5" customHeight="1"/>
    <row r="355" ht="31.5" customHeight="1"/>
    <row r="356" ht="31.5" customHeight="1"/>
    <row r="357" ht="31.5" customHeight="1"/>
    <row r="358" ht="31.5" customHeight="1"/>
    <row r="359" ht="31.5" customHeight="1"/>
    <row r="360" ht="31.5" customHeight="1"/>
    <row r="361" ht="31.5" customHeight="1"/>
    <row r="362" ht="31.5" customHeight="1"/>
    <row r="363" ht="31.5" customHeight="1"/>
    <row r="364" ht="31.5" customHeight="1"/>
    <row r="365" ht="31.5" customHeight="1"/>
    <row r="366" ht="31.5" customHeight="1"/>
    <row r="367" ht="31.5" customHeight="1"/>
    <row r="368" ht="31.5" customHeight="1"/>
    <row r="369" ht="31.5" customHeight="1"/>
    <row r="370" ht="31.5" customHeight="1"/>
    <row r="371" ht="31.5" customHeight="1"/>
    <row r="372" ht="31.5" customHeight="1"/>
    <row r="373" ht="31.5" customHeight="1"/>
    <row r="374" ht="31.5" customHeight="1"/>
    <row r="375" ht="31.5" customHeight="1"/>
    <row r="376" ht="31.5" customHeight="1"/>
    <row r="377" ht="31.5" customHeight="1"/>
    <row r="378" ht="31.5" customHeight="1"/>
    <row r="379" ht="31.5" customHeight="1"/>
    <row r="380" ht="31.5" customHeight="1"/>
    <row r="381" ht="31.5" customHeight="1"/>
    <row r="382" ht="31.5" customHeight="1"/>
    <row r="383" ht="31.5" customHeight="1"/>
    <row r="384" ht="31.5" customHeight="1"/>
    <row r="385" ht="31.5" customHeight="1"/>
    <row r="386" ht="31.5" customHeight="1"/>
    <row r="387" ht="31.5" customHeight="1"/>
    <row r="388" ht="31.5" customHeight="1"/>
    <row r="389" ht="31.5" customHeight="1"/>
    <row r="390" ht="31.5" customHeight="1"/>
    <row r="391" ht="31.5" customHeight="1"/>
    <row r="392" ht="31.5" customHeight="1"/>
    <row r="393" ht="31.5" customHeight="1"/>
    <row r="394" ht="31.5" customHeight="1"/>
    <row r="395" ht="31.5" customHeight="1"/>
    <row r="396" ht="31.5" customHeight="1"/>
    <row r="397" ht="31.5" customHeight="1"/>
    <row r="398" ht="31.5" customHeight="1"/>
    <row r="399" ht="31.5" customHeight="1"/>
    <row r="400" ht="31.5" customHeight="1"/>
    <row r="401" ht="31.5" customHeight="1"/>
    <row r="402" ht="31.5" customHeight="1"/>
    <row r="403" ht="31.5" customHeight="1"/>
    <row r="404" ht="31.5" customHeight="1"/>
    <row r="405" ht="31.5" customHeight="1"/>
    <row r="406" ht="31.5" customHeight="1"/>
    <row r="407" ht="31.5" customHeight="1"/>
    <row r="408" ht="31.5" customHeight="1"/>
    <row r="409" ht="31.5" customHeight="1"/>
    <row r="410" ht="31.5" customHeight="1"/>
    <row r="411" ht="31.5" customHeight="1"/>
    <row r="412" ht="31.5" customHeight="1"/>
    <row r="413" ht="31.5" customHeight="1"/>
    <row r="414" ht="31.5" customHeight="1"/>
    <row r="415" ht="31.5" customHeight="1"/>
    <row r="416" ht="31.5" customHeight="1"/>
    <row r="417" ht="31.5" customHeight="1"/>
    <row r="418" ht="31.5" customHeight="1"/>
    <row r="419" ht="31.5" customHeight="1"/>
    <row r="420" ht="31.5" customHeight="1"/>
    <row r="421" ht="31.5" customHeight="1"/>
    <row r="422" ht="31.5" customHeight="1"/>
    <row r="423" ht="31.5" customHeight="1"/>
    <row r="424" ht="31.5" customHeight="1"/>
    <row r="425" ht="31.5" customHeight="1"/>
    <row r="426" ht="31.5" customHeight="1"/>
    <row r="427" ht="31.5" customHeight="1"/>
    <row r="428" ht="31.5" customHeight="1"/>
    <row r="429" ht="31.5" customHeight="1"/>
    <row r="430" ht="31.5" customHeight="1"/>
    <row r="431" ht="31.5" customHeight="1"/>
    <row r="432" ht="31.5" customHeight="1"/>
    <row r="433" ht="31.5" customHeight="1"/>
    <row r="434" ht="31.5" customHeight="1"/>
    <row r="435" ht="31.5" customHeight="1"/>
    <row r="436" ht="31.5" customHeight="1"/>
    <row r="437" ht="31.5" customHeight="1"/>
    <row r="438" ht="31.5" customHeight="1"/>
    <row r="439" ht="31.5" customHeight="1"/>
    <row r="440" ht="31.5" customHeight="1"/>
    <row r="441" ht="31.5" customHeight="1"/>
    <row r="442" ht="31.5" customHeight="1"/>
    <row r="443" ht="31.5" customHeight="1"/>
    <row r="444" ht="31.5" customHeight="1"/>
    <row r="445" ht="31.5" customHeight="1"/>
    <row r="446" ht="31.5" customHeight="1"/>
    <row r="447" ht="31.5" customHeight="1"/>
    <row r="448" ht="31.5" customHeight="1"/>
    <row r="449" ht="31.5" customHeight="1"/>
    <row r="450" ht="31.5" customHeight="1"/>
    <row r="451" ht="31.5" customHeight="1"/>
    <row r="452" ht="31.5" customHeight="1"/>
    <row r="453" ht="31.5" customHeight="1"/>
    <row r="454" ht="31.5" customHeight="1"/>
    <row r="455" ht="31.5" customHeight="1"/>
    <row r="456" ht="31.5" customHeight="1"/>
    <row r="457" ht="31.5" customHeight="1"/>
    <row r="458" ht="31.5" customHeight="1"/>
    <row r="459" ht="31.5" customHeight="1"/>
    <row r="460" ht="31.5" customHeight="1"/>
    <row r="461" ht="31.5" customHeight="1"/>
    <row r="462" ht="31.5" customHeight="1"/>
    <row r="463" ht="31.5" customHeight="1"/>
    <row r="464" ht="31.5" customHeight="1"/>
    <row r="465" ht="31.5" customHeight="1"/>
    <row r="466" ht="31.5" customHeight="1"/>
    <row r="467" ht="31.5" customHeight="1"/>
    <row r="468" ht="31.5" customHeight="1"/>
    <row r="469" ht="31.5" customHeight="1"/>
    <row r="470" ht="31.5" customHeight="1"/>
    <row r="471" ht="31.5" customHeight="1"/>
    <row r="472" ht="31.5" customHeight="1"/>
    <row r="473" ht="31.5" customHeight="1"/>
    <row r="474" ht="31.5" customHeight="1"/>
    <row r="475" ht="31.5" customHeight="1"/>
    <row r="476" ht="31.5" customHeight="1"/>
    <row r="477" ht="31.5" customHeight="1"/>
    <row r="478" ht="31.5" customHeight="1"/>
    <row r="479" ht="31.5" customHeight="1"/>
    <row r="480" ht="31.5" customHeight="1"/>
    <row r="481" ht="31.5" customHeight="1"/>
    <row r="482" ht="31.5" customHeight="1"/>
    <row r="483" ht="31.5" customHeight="1"/>
    <row r="484" ht="31.5" customHeight="1"/>
    <row r="485" ht="31.5" customHeight="1"/>
    <row r="486" ht="31.5" customHeight="1"/>
    <row r="487" ht="31.5" customHeight="1"/>
    <row r="488" ht="31.5" customHeight="1"/>
    <row r="489" ht="31.5" customHeight="1"/>
    <row r="490" ht="31.5" customHeight="1"/>
    <row r="491" ht="31.5" customHeight="1"/>
    <row r="492" ht="31.5" customHeight="1"/>
    <row r="493" ht="31.5" customHeight="1"/>
    <row r="494" ht="31.5" customHeight="1"/>
    <row r="495" ht="31.5" customHeight="1"/>
    <row r="496" ht="31.5" customHeight="1"/>
    <row r="497" ht="31.5" customHeight="1"/>
    <row r="498" ht="31.5" customHeight="1"/>
    <row r="499" ht="31.5" customHeight="1"/>
    <row r="500" ht="31.5" customHeight="1"/>
    <row r="501" ht="31.5" customHeight="1"/>
    <row r="502" ht="31.5" customHeight="1"/>
    <row r="503" ht="31.5" customHeight="1"/>
    <row r="504" ht="31.5" customHeight="1"/>
    <row r="505" ht="31.5" customHeight="1"/>
    <row r="506" ht="31.5" customHeight="1"/>
    <row r="507" ht="31.5" customHeight="1"/>
    <row r="508" ht="31.5" customHeight="1"/>
    <row r="509" ht="31.5" customHeight="1"/>
    <row r="510" ht="31.5" customHeight="1"/>
    <row r="511" ht="31.5" customHeight="1"/>
    <row r="512" ht="31.5" customHeight="1"/>
    <row r="513" ht="31.5" customHeight="1"/>
    <row r="514" ht="31.5" customHeight="1"/>
    <row r="515" ht="31.5" customHeight="1"/>
    <row r="516" ht="31.5" customHeight="1"/>
    <row r="517" ht="31.5" customHeight="1"/>
    <row r="518" ht="31.5" customHeight="1"/>
    <row r="519" ht="31.5" customHeight="1"/>
    <row r="520" ht="31.5" customHeight="1"/>
    <row r="521" ht="31.5" customHeight="1"/>
    <row r="522" ht="31.5" customHeight="1"/>
    <row r="523" ht="31.5" customHeight="1"/>
    <row r="524" ht="31.5" customHeight="1"/>
    <row r="525" ht="31.5" customHeight="1"/>
    <row r="526" ht="31.5" customHeight="1"/>
    <row r="527" ht="31.5" customHeight="1"/>
    <row r="528" ht="31.5" customHeight="1"/>
    <row r="529" ht="31.5" customHeight="1"/>
    <row r="530" ht="31.5" customHeight="1"/>
    <row r="531" ht="31.5" customHeight="1"/>
    <row r="532" ht="31.5" customHeight="1"/>
    <row r="533" ht="31.5" customHeight="1"/>
    <row r="534" ht="31.5" customHeight="1"/>
    <row r="535" ht="31.5" customHeight="1"/>
    <row r="536" ht="31.5" customHeight="1"/>
    <row r="537" ht="31.5" customHeight="1"/>
    <row r="538" ht="31.5" customHeight="1"/>
    <row r="539" ht="31.5" customHeight="1"/>
    <row r="540" ht="31.5" customHeight="1"/>
    <row r="541" ht="31.5" customHeight="1"/>
    <row r="542" ht="31.5" customHeight="1"/>
    <row r="543" ht="31.5" customHeight="1"/>
    <row r="544" ht="31.5" customHeight="1"/>
    <row r="545" ht="31.5" customHeight="1"/>
    <row r="546" ht="31.5" customHeight="1"/>
    <row r="547" ht="31.5" customHeight="1"/>
    <row r="548" ht="31.5" customHeight="1"/>
    <row r="549" ht="31.5" customHeight="1"/>
    <row r="550" ht="31.5" customHeight="1"/>
    <row r="551" ht="31.5" customHeight="1"/>
    <row r="552" ht="31.5" customHeight="1"/>
    <row r="553" ht="31.5" customHeight="1"/>
    <row r="554" ht="31.5" customHeight="1"/>
    <row r="555" ht="31.5" customHeight="1"/>
    <row r="556" ht="31.5" customHeight="1"/>
    <row r="557" ht="31.5" customHeight="1"/>
    <row r="558" ht="31.5" customHeight="1"/>
    <row r="559" ht="31.5" customHeight="1"/>
    <row r="560" ht="31.5" customHeight="1"/>
    <row r="561" ht="31.5" customHeight="1"/>
    <row r="562" ht="31.5" customHeight="1"/>
    <row r="563" ht="31.5" customHeight="1"/>
    <row r="564" ht="31.5" customHeight="1"/>
    <row r="565" ht="31.5" customHeight="1"/>
    <row r="566" ht="31.5" customHeight="1"/>
    <row r="567" ht="31.5" customHeight="1"/>
    <row r="568" ht="31.5" customHeight="1"/>
    <row r="569" ht="31.5" customHeight="1"/>
    <row r="570" ht="31.5" customHeight="1"/>
    <row r="571" ht="31.5" customHeight="1"/>
    <row r="572" ht="31.5" customHeight="1"/>
    <row r="573" ht="31.5" customHeight="1"/>
    <row r="574" ht="31.5" customHeight="1"/>
    <row r="575" ht="31.5" customHeight="1"/>
    <row r="576" ht="31.5" customHeight="1"/>
    <row r="577" ht="31.5" customHeight="1"/>
    <row r="578" ht="31.5" customHeight="1"/>
    <row r="579" ht="31.5" customHeight="1"/>
    <row r="580" ht="31.5" customHeight="1"/>
    <row r="581" ht="31.5" customHeight="1"/>
    <row r="582" ht="31.5" customHeight="1"/>
    <row r="583" ht="31.5" customHeight="1"/>
    <row r="584" ht="31.5" customHeight="1"/>
    <row r="585" ht="31.5" customHeight="1"/>
    <row r="586" ht="31.5" customHeight="1"/>
    <row r="587" ht="31.5" customHeight="1"/>
    <row r="588" ht="31.5" customHeight="1"/>
    <row r="589" ht="31.5" customHeight="1"/>
    <row r="590" ht="31.5" customHeight="1"/>
    <row r="591" ht="31.5" customHeight="1"/>
    <row r="592" ht="31.5" customHeight="1"/>
    <row r="593" ht="31.5" customHeight="1"/>
    <row r="594" ht="31.5" customHeight="1"/>
    <row r="595" ht="31.5" customHeight="1"/>
    <row r="596" ht="31.5" customHeight="1"/>
    <row r="597" ht="31.5" customHeight="1"/>
    <row r="598" ht="31.5" customHeight="1"/>
    <row r="599" ht="31.5" customHeight="1"/>
    <row r="600" ht="31.5" customHeight="1"/>
    <row r="601" ht="31.5" customHeight="1"/>
    <row r="602" ht="31.5" customHeight="1"/>
    <row r="603" ht="31.5" customHeight="1"/>
    <row r="604" ht="31.5" customHeight="1"/>
    <row r="605" ht="31.5" customHeight="1"/>
    <row r="606" ht="31.5" customHeight="1"/>
    <row r="607" ht="31.5" customHeight="1"/>
    <row r="608" ht="31.5" customHeight="1"/>
    <row r="609" ht="31.5" customHeight="1"/>
    <row r="610" ht="31.5" customHeight="1"/>
    <row r="611" ht="31.5" customHeight="1"/>
    <row r="612" ht="31.5" customHeight="1"/>
    <row r="613" ht="31.5" customHeight="1"/>
    <row r="614" ht="31.5" customHeight="1"/>
    <row r="615" ht="31.5" customHeight="1"/>
    <row r="616" ht="31.5" customHeight="1"/>
    <row r="617" ht="31.5" customHeight="1"/>
    <row r="618" ht="31.5" customHeight="1"/>
    <row r="619" ht="31.5" customHeight="1"/>
    <row r="620" ht="31.5" customHeight="1"/>
    <row r="621" ht="31.5" customHeight="1"/>
    <row r="622" ht="31.5" customHeight="1"/>
    <row r="623" ht="31.5" customHeight="1"/>
    <row r="624" ht="31.5" customHeight="1"/>
    <row r="625" ht="31.5" customHeight="1"/>
    <row r="626" ht="31.5" customHeight="1"/>
    <row r="627" ht="31.5" customHeight="1"/>
    <row r="628" ht="31.5" customHeight="1"/>
    <row r="629" ht="31.5" customHeight="1"/>
    <row r="630" ht="31.5" customHeight="1"/>
    <row r="631" ht="31.5" customHeight="1"/>
    <row r="632" ht="31.5" customHeight="1"/>
    <row r="633" ht="31.5" customHeight="1"/>
    <row r="634" ht="31.5" customHeight="1"/>
    <row r="635" ht="31.5" customHeight="1"/>
    <row r="636" ht="31.5" customHeight="1"/>
    <row r="637" ht="31.5" customHeight="1"/>
    <row r="638" ht="31.5" customHeight="1"/>
    <row r="639" ht="31.5" customHeight="1"/>
    <row r="640" ht="31.5" customHeight="1"/>
    <row r="641" ht="31.5" customHeight="1"/>
    <row r="642" ht="31.5" customHeight="1"/>
    <row r="643" ht="31.5" customHeight="1"/>
    <row r="644" ht="31.5" customHeight="1"/>
    <row r="645" ht="31.5" customHeight="1"/>
    <row r="646" ht="31.5" customHeight="1"/>
    <row r="647" ht="31.5" customHeight="1"/>
    <row r="648" ht="31.5" customHeight="1"/>
    <row r="649" ht="31.5" customHeight="1"/>
    <row r="650" ht="31.5" customHeight="1"/>
    <row r="651" ht="31.5" customHeight="1"/>
    <row r="652" ht="31.5" customHeight="1"/>
    <row r="653" ht="31.5" customHeight="1"/>
    <row r="654" ht="31.5" customHeight="1"/>
    <row r="655" ht="31.5" customHeight="1"/>
    <row r="656" ht="31.5" customHeight="1"/>
    <row r="657" ht="31.5" customHeight="1"/>
    <row r="658" ht="31.5" customHeight="1"/>
    <row r="659" ht="31.5" customHeight="1"/>
    <row r="660" ht="31.5" customHeight="1"/>
    <row r="661" ht="31.5" customHeight="1"/>
    <row r="662" ht="31.5" customHeight="1"/>
    <row r="663" ht="31.5" customHeight="1"/>
    <row r="664" ht="31.5" customHeight="1"/>
    <row r="665" ht="31.5" customHeight="1"/>
    <row r="666" ht="31.5" customHeight="1"/>
    <row r="667" ht="31.5" customHeight="1"/>
    <row r="668" ht="31.5" customHeight="1"/>
    <row r="669" ht="31.5" customHeight="1"/>
    <row r="670" ht="31.5" customHeight="1"/>
    <row r="671" ht="31.5" customHeight="1"/>
    <row r="672" ht="31.5" customHeight="1"/>
    <row r="673" ht="31.5" customHeight="1"/>
    <row r="674" ht="31.5" customHeight="1"/>
    <row r="675" ht="31.5" customHeight="1"/>
    <row r="676" ht="31.5" customHeight="1"/>
    <row r="677" ht="31.5" customHeight="1"/>
    <row r="678" ht="31.5" customHeight="1"/>
    <row r="679" ht="31.5" customHeight="1"/>
    <row r="680" ht="31.5" customHeight="1"/>
    <row r="681" ht="31.5" customHeight="1"/>
    <row r="682" ht="31.5" customHeight="1"/>
    <row r="683" ht="31.5" customHeight="1"/>
    <row r="684" ht="31.5" customHeight="1"/>
    <row r="685" ht="31.5" customHeight="1"/>
    <row r="686" ht="31.5" customHeight="1"/>
    <row r="687" ht="31.5" customHeight="1"/>
    <row r="688" ht="31.5" customHeight="1"/>
    <row r="689" ht="31.5" customHeight="1"/>
    <row r="690" ht="31.5" customHeight="1"/>
    <row r="691" ht="31.5" customHeight="1"/>
    <row r="692" ht="31.5" customHeight="1"/>
    <row r="693" ht="31.5" customHeight="1"/>
    <row r="694" ht="31.5" customHeight="1"/>
    <row r="695" ht="31.5" customHeight="1"/>
    <row r="696" ht="31.5" customHeight="1"/>
    <row r="697" ht="31.5" customHeight="1"/>
    <row r="698" ht="31.5" customHeight="1"/>
    <row r="699" ht="31.5" customHeight="1"/>
    <row r="700" ht="31.5" customHeight="1"/>
    <row r="701" ht="31.5" customHeight="1"/>
    <row r="702" ht="31.5" customHeight="1"/>
    <row r="703" ht="31.5" customHeight="1"/>
    <row r="704" ht="31.5" customHeight="1"/>
    <row r="705" ht="31.5" customHeight="1"/>
    <row r="706" ht="31.5" customHeight="1"/>
    <row r="707" ht="31.5" customHeight="1"/>
    <row r="708" ht="31.5" customHeight="1"/>
    <row r="709" ht="31.5" customHeight="1"/>
    <row r="710" ht="31.5" customHeight="1"/>
    <row r="711" ht="31.5" customHeight="1"/>
    <row r="712" ht="31.5" customHeight="1"/>
    <row r="713" ht="31.5" customHeight="1"/>
    <row r="714" ht="31.5" customHeight="1"/>
    <row r="715" ht="31.5" customHeight="1"/>
    <row r="716" ht="31.5" customHeight="1"/>
    <row r="717" ht="31.5" customHeight="1"/>
    <row r="718" ht="31.5" customHeight="1"/>
    <row r="719" ht="31.5" customHeight="1"/>
    <row r="720" ht="31.5" customHeight="1"/>
    <row r="721" ht="31.5" customHeight="1"/>
    <row r="722" ht="31.5" customHeight="1"/>
    <row r="723" ht="31.5" customHeight="1"/>
    <row r="724" ht="31.5" customHeight="1"/>
    <row r="725" ht="31.5" customHeight="1"/>
    <row r="726" ht="31.5" customHeight="1"/>
    <row r="727" ht="31.5" customHeight="1"/>
    <row r="728" ht="31.5" customHeight="1"/>
    <row r="729" ht="31.5" customHeight="1"/>
    <row r="730" ht="31.5" customHeight="1"/>
    <row r="731" ht="31.5" customHeight="1"/>
    <row r="732" ht="31.5" customHeight="1"/>
    <row r="733" ht="31.5" customHeight="1"/>
    <row r="734" ht="31.5" customHeight="1"/>
    <row r="735" ht="31.5" customHeight="1"/>
    <row r="736" ht="31.5" customHeight="1"/>
    <row r="737" ht="31.5" customHeight="1"/>
    <row r="738" ht="31.5" customHeight="1"/>
    <row r="739" ht="31.5" customHeight="1"/>
    <row r="740" ht="31.5" customHeight="1"/>
    <row r="741" ht="31.5" customHeight="1"/>
    <row r="742" ht="31.5" customHeight="1"/>
    <row r="743" ht="31.5" customHeight="1"/>
    <row r="744" ht="31.5" customHeight="1"/>
    <row r="745" ht="31.5" customHeight="1"/>
    <row r="746" ht="31.5" customHeight="1"/>
    <row r="747" ht="31.5" customHeight="1"/>
    <row r="748" ht="31.5" customHeight="1"/>
    <row r="749" ht="31.5" customHeight="1"/>
    <row r="750" ht="31.5" customHeight="1"/>
    <row r="751" ht="31.5" customHeight="1"/>
    <row r="752" ht="31.5" customHeight="1"/>
    <row r="753" ht="31.5" customHeight="1"/>
    <row r="754" ht="31.5" customHeight="1"/>
    <row r="755" ht="31.5" customHeight="1"/>
    <row r="756" ht="31.5" customHeight="1"/>
    <row r="757" ht="31.5" customHeight="1"/>
    <row r="758" ht="31.5" customHeight="1"/>
    <row r="759" ht="31.5" customHeight="1"/>
    <row r="760" ht="31.5" customHeight="1"/>
    <row r="761" ht="31.5" customHeight="1"/>
    <row r="762" ht="31.5" customHeight="1"/>
    <row r="763" ht="31.5" customHeight="1"/>
    <row r="764" ht="31.5" customHeight="1"/>
    <row r="765" ht="31.5" customHeight="1"/>
    <row r="766" ht="31.5" customHeight="1"/>
    <row r="767" ht="31.5" customHeight="1"/>
    <row r="768" ht="31.5" customHeight="1"/>
    <row r="769" ht="31.5" customHeight="1"/>
    <row r="770" ht="31.5" customHeight="1"/>
    <row r="771" ht="31.5" customHeight="1"/>
    <row r="772" ht="31.5" customHeight="1"/>
    <row r="773" ht="31.5" customHeight="1"/>
    <row r="774" ht="31.5" customHeight="1"/>
    <row r="775" ht="31.5" customHeight="1"/>
    <row r="776" ht="31.5" customHeight="1"/>
    <row r="777" ht="31.5" customHeight="1"/>
    <row r="778" ht="31.5" customHeight="1"/>
    <row r="779" ht="31.5" customHeight="1"/>
    <row r="780" ht="31.5" customHeight="1"/>
    <row r="781" ht="31.5" customHeight="1"/>
    <row r="782" ht="31.5" customHeight="1"/>
    <row r="783" ht="31.5" customHeight="1"/>
    <row r="784" ht="31.5" customHeight="1"/>
    <row r="785" ht="31.5" customHeight="1"/>
    <row r="786" ht="31.5" customHeight="1"/>
    <row r="787" ht="31.5" customHeight="1"/>
    <row r="788" ht="31.5" customHeight="1"/>
    <row r="789" ht="31.5" customHeight="1"/>
    <row r="790" ht="31.5" customHeight="1"/>
    <row r="791" ht="31.5" customHeight="1"/>
    <row r="792" ht="31.5" customHeight="1"/>
    <row r="793" ht="31.5" customHeight="1"/>
    <row r="794" ht="31.5" customHeight="1"/>
    <row r="795" ht="31.5" customHeight="1"/>
    <row r="796" ht="31.5" customHeight="1"/>
    <row r="797" ht="31.5" customHeight="1"/>
    <row r="798" ht="31.5" customHeight="1"/>
    <row r="799" ht="31.5" customHeight="1"/>
    <row r="800" ht="31.5" customHeight="1"/>
    <row r="801" ht="31.5" customHeight="1"/>
    <row r="802" ht="31.5" customHeight="1"/>
    <row r="803" ht="31.5" customHeight="1"/>
    <row r="804" ht="31.5" customHeight="1"/>
    <row r="805" ht="31.5" customHeight="1"/>
    <row r="806" ht="31.5" customHeight="1"/>
    <row r="807" ht="31.5" customHeight="1"/>
    <row r="808" ht="31.5" customHeight="1"/>
    <row r="809" ht="31.5" customHeight="1"/>
    <row r="810" ht="31.5" customHeight="1"/>
    <row r="811" ht="31.5" customHeight="1"/>
    <row r="812" ht="31.5" customHeight="1"/>
    <row r="813" ht="31.5" customHeight="1"/>
    <row r="814" ht="31.5" customHeight="1"/>
    <row r="815" ht="31.5" customHeight="1"/>
    <row r="816" ht="31.5" customHeight="1"/>
    <row r="817" ht="31.5" customHeight="1"/>
    <row r="818" ht="31.5" customHeight="1"/>
    <row r="819" ht="31.5" customHeight="1"/>
    <row r="820" ht="31.5" customHeight="1"/>
    <row r="821" ht="31.5" customHeight="1"/>
    <row r="822" ht="31.5" customHeight="1"/>
    <row r="823" ht="31.5" customHeight="1"/>
    <row r="824" ht="31.5" customHeight="1"/>
    <row r="825" ht="31.5" customHeight="1"/>
    <row r="826" ht="31.5" customHeight="1"/>
    <row r="827" ht="31.5" customHeight="1"/>
    <row r="828" ht="31.5" customHeight="1"/>
    <row r="829" ht="31.5" customHeight="1"/>
    <row r="830" ht="31.5" customHeight="1"/>
    <row r="831" ht="31.5" customHeight="1"/>
    <row r="832" ht="31.5" customHeight="1"/>
    <row r="833" ht="31.5" customHeight="1"/>
    <row r="834" ht="31.5" customHeight="1"/>
    <row r="835" ht="31.5" customHeight="1"/>
    <row r="836" ht="31.5" customHeight="1"/>
    <row r="837" ht="31.5" customHeight="1"/>
    <row r="838" ht="31.5" customHeight="1"/>
    <row r="839" ht="31.5" customHeight="1"/>
    <row r="840" ht="31.5" customHeight="1"/>
    <row r="841" ht="31.5" customHeight="1"/>
    <row r="842" ht="31.5" customHeight="1"/>
    <row r="843" ht="31.5" customHeight="1"/>
    <row r="844" ht="31.5" customHeight="1"/>
    <row r="845" ht="31.5" customHeight="1"/>
    <row r="846" ht="31.5" customHeight="1"/>
    <row r="847" ht="31.5" customHeight="1"/>
    <row r="848" ht="31.5" customHeight="1"/>
    <row r="849" ht="31.5" customHeight="1"/>
    <row r="850" ht="31.5" customHeight="1"/>
    <row r="851" ht="31.5" customHeight="1"/>
    <row r="852" ht="31.5" customHeight="1"/>
    <row r="853" ht="31.5" customHeight="1"/>
    <row r="854" ht="31.5" customHeight="1"/>
    <row r="855" ht="31.5" customHeight="1"/>
    <row r="856" ht="31.5" customHeight="1"/>
    <row r="857" ht="31.5" customHeight="1"/>
    <row r="858" ht="31.5" customHeight="1"/>
    <row r="859" ht="31.5" customHeight="1"/>
    <row r="860" ht="31.5" customHeight="1"/>
    <row r="861" ht="31.5" customHeight="1"/>
    <row r="862" ht="31.5" customHeight="1"/>
    <row r="863" ht="31.5" customHeight="1"/>
    <row r="864" ht="31.5" customHeight="1"/>
    <row r="865" ht="31.5" customHeight="1"/>
    <row r="866" ht="31.5" customHeight="1"/>
    <row r="867" ht="31.5" customHeight="1"/>
    <row r="868" ht="31.5" customHeight="1"/>
    <row r="869" ht="31.5" customHeight="1"/>
    <row r="870" ht="31.5" customHeight="1"/>
    <row r="871" ht="31.5" customHeight="1"/>
    <row r="872" ht="31.5" customHeight="1"/>
    <row r="873" ht="31.5" customHeight="1"/>
    <row r="874" ht="31.5" customHeight="1"/>
    <row r="875" ht="31.5" customHeight="1"/>
    <row r="876" ht="31.5" customHeight="1"/>
    <row r="877" ht="31.5" customHeight="1"/>
    <row r="878" ht="31.5" customHeight="1"/>
    <row r="879" ht="31.5" customHeight="1"/>
    <row r="880" ht="31.5" customHeight="1"/>
    <row r="881" ht="31.5" customHeight="1"/>
    <row r="882" ht="31.5" customHeight="1"/>
    <row r="883" ht="31.5" customHeight="1"/>
    <row r="884" ht="31.5" customHeight="1"/>
    <row r="885" ht="31.5" customHeight="1"/>
    <row r="886" ht="31.5" customHeight="1"/>
    <row r="887" ht="31.5" customHeight="1"/>
    <row r="888" ht="31.5" customHeight="1"/>
    <row r="889" ht="31.5" customHeight="1"/>
    <row r="890" ht="31.5" customHeight="1"/>
    <row r="891" ht="31.5" customHeight="1"/>
    <row r="892" ht="31.5" customHeight="1"/>
    <row r="893" ht="31.5" customHeight="1"/>
    <row r="894" ht="31.5" customHeight="1"/>
    <row r="895" ht="31.5" customHeight="1"/>
    <row r="896" ht="31.5" customHeight="1"/>
    <row r="897" ht="31.5" customHeight="1"/>
    <row r="898" ht="31.5" customHeight="1"/>
    <row r="899" ht="31.5" customHeight="1"/>
    <row r="900" ht="31.5" customHeight="1"/>
    <row r="901" ht="31.5" customHeight="1"/>
    <row r="902" ht="31.5" customHeight="1"/>
    <row r="903" ht="31.5" customHeight="1"/>
    <row r="904" ht="31.5" customHeight="1"/>
    <row r="905" ht="31.5" customHeight="1"/>
    <row r="906" ht="31.5" customHeight="1"/>
    <row r="907" ht="31.5" customHeight="1"/>
    <row r="908" ht="31.5" customHeight="1"/>
    <row r="909" ht="31.5" customHeight="1"/>
    <row r="910" ht="31.5" customHeight="1"/>
    <row r="911" ht="31.5" customHeight="1"/>
    <row r="912" ht="31.5" customHeight="1"/>
    <row r="913" ht="31.5" customHeight="1"/>
    <row r="914" ht="31.5" customHeight="1"/>
    <row r="915" ht="31.5" customHeight="1"/>
    <row r="916" ht="31.5" customHeight="1"/>
    <row r="917" ht="31.5" customHeight="1"/>
    <row r="918" ht="31.5" customHeight="1"/>
    <row r="919" ht="31.5" customHeight="1"/>
    <row r="920" ht="31.5" customHeight="1"/>
    <row r="921" ht="31.5" customHeight="1"/>
    <row r="922" ht="31.5" customHeight="1"/>
    <row r="923" ht="31.5" customHeight="1"/>
    <row r="924" ht="31.5" customHeight="1"/>
    <row r="925" ht="31.5" customHeight="1"/>
    <row r="926" ht="31.5" customHeight="1"/>
    <row r="927" ht="31.5" customHeight="1"/>
    <row r="928" ht="31.5" customHeight="1"/>
    <row r="929" ht="31.5" customHeight="1"/>
    <row r="930" ht="31.5" customHeight="1"/>
    <row r="931" ht="31.5" customHeight="1"/>
    <row r="932" ht="31.5" customHeight="1"/>
    <row r="933" ht="31.5" customHeight="1"/>
    <row r="934" ht="31.5" customHeight="1"/>
    <row r="935" ht="31.5" customHeight="1"/>
    <row r="936" ht="31.5" customHeight="1"/>
    <row r="937" ht="31.5" customHeight="1"/>
    <row r="938" ht="31.5" customHeight="1"/>
    <row r="939" ht="31.5" customHeight="1"/>
    <row r="940" ht="31.5" customHeight="1"/>
    <row r="941" ht="31.5" customHeight="1"/>
    <row r="942" ht="31.5" customHeight="1"/>
    <row r="943" ht="31.5" customHeight="1"/>
    <row r="944" ht="31.5" customHeight="1"/>
    <row r="945" ht="31.5" customHeight="1"/>
    <row r="946" ht="31.5" customHeight="1"/>
    <row r="947" ht="31.5" customHeight="1"/>
    <row r="948" ht="31.5" customHeight="1"/>
    <row r="949" ht="31.5" customHeight="1"/>
    <row r="950" ht="31.5" customHeight="1"/>
    <row r="951" ht="31.5" customHeight="1"/>
    <row r="952" ht="31.5" customHeight="1"/>
    <row r="953" ht="31.5" customHeight="1"/>
    <row r="954" ht="31.5" customHeight="1"/>
    <row r="955" ht="31.5" customHeight="1"/>
    <row r="956" ht="31.5" customHeight="1"/>
    <row r="957" ht="31.5" customHeight="1"/>
    <row r="958" ht="31.5" customHeight="1"/>
    <row r="959" ht="31.5" customHeight="1"/>
    <row r="960" ht="31.5" customHeight="1"/>
    <row r="961" ht="31.5" customHeight="1"/>
    <row r="962" ht="31.5" customHeight="1"/>
    <row r="963" ht="31.5" customHeight="1"/>
    <row r="964" ht="31.5" customHeight="1"/>
    <row r="965" ht="31.5" customHeight="1"/>
    <row r="966" ht="31.5" customHeight="1"/>
    <row r="967" ht="31.5" customHeight="1"/>
    <row r="968" ht="31.5" customHeight="1"/>
    <row r="969" ht="31.5" customHeight="1"/>
    <row r="970" ht="31.5" customHeight="1"/>
    <row r="971" ht="31.5" customHeight="1"/>
    <row r="972" ht="31.5" customHeight="1"/>
    <row r="973" ht="31.5" customHeight="1"/>
    <row r="974" ht="31.5" customHeight="1"/>
    <row r="975" ht="31.5" customHeight="1"/>
    <row r="976" ht="31.5" customHeight="1"/>
    <row r="977" ht="31.5" customHeight="1"/>
    <row r="978" ht="31.5" customHeight="1"/>
    <row r="979" ht="31.5" customHeight="1"/>
    <row r="980" ht="31.5" customHeight="1"/>
    <row r="981" ht="31.5" customHeight="1"/>
    <row r="982" ht="31.5" customHeight="1"/>
    <row r="983" ht="31.5" customHeight="1"/>
    <row r="984" ht="31.5" customHeight="1"/>
    <row r="985" ht="31.5" customHeight="1"/>
    <row r="986" ht="31.5" customHeight="1"/>
    <row r="987" ht="31.5" customHeight="1"/>
    <row r="988" ht="31.5" customHeight="1"/>
    <row r="989" ht="31.5" customHeight="1"/>
    <row r="990" ht="31.5" customHeight="1"/>
    <row r="991" ht="31.5" customHeight="1"/>
    <row r="992" ht="31.5" customHeight="1"/>
    <row r="993" ht="31.5" customHeight="1"/>
    <row r="994" ht="31.5" customHeight="1"/>
    <row r="995" ht="31.5" customHeight="1"/>
    <row r="996" ht="31.5" customHeight="1"/>
    <row r="997" ht="31.5" customHeight="1"/>
    <row r="998" ht="31.5" customHeight="1"/>
    <row r="999" ht="31.5" customHeight="1"/>
    <row r="1000" ht="31.5" customHeight="1"/>
    <row r="1001" ht="31.5" customHeight="1"/>
  </sheetData>
  <mergeCells count="12">
    <mergeCell ref="K1:S1"/>
    <mergeCell ref="T1:AB1"/>
    <mergeCell ref="A1:J1"/>
    <mergeCell ref="Z2:AB2"/>
    <mergeCell ref="W2:Y2"/>
    <mergeCell ref="H2:J2"/>
    <mergeCell ref="N2:P2"/>
    <mergeCell ref="K2:M2"/>
    <mergeCell ref="T2:V2"/>
    <mergeCell ref="Q2:S2"/>
    <mergeCell ref="E2:G2"/>
    <mergeCell ref="B2:D2"/>
  </mergeCells>
  <conditionalFormatting sqref="K1:S2">
    <cfRule type="notContainsBlanks" dxfId="7" priority="1">
      <formula>LEN(TRIM(K1))&gt;0</formula>
    </cfRule>
  </conditionalFormatting>
  <conditionalFormatting sqref="A3:J3">
    <cfRule type="notContainsBlanks" dxfId="1" priority="2">
      <formula>LEN(TRIM(A3))&gt;0</formula>
    </cfRule>
  </conditionalFormatting>
  <conditionalFormatting sqref="K3:S3">
    <cfRule type="notContainsBlanks" dxfId="8" priority="3">
      <formula>LEN(TRIM(K3))&gt;0</formula>
    </cfRule>
  </conditionalFormatting>
  <conditionalFormatting sqref="A1:J2">
    <cfRule type="notContainsBlanks" dxfId="9" priority="4">
      <formula>LEN(TRIM(A1))&gt;0</formula>
    </cfRule>
  </conditionalFormatting>
  <conditionalFormatting sqref="T1:AB2">
    <cfRule type="notContainsBlanks" dxfId="5" priority="5">
      <formula>LEN(TRIM(T1))&gt;0</formula>
    </cfRule>
  </conditionalFormatting>
  <conditionalFormatting sqref="T1:AB2">
    <cfRule type="notContainsBlanks" dxfId="5" priority="6">
      <formula>LEN(TRIM(T1))&gt;0</formula>
    </cfRule>
  </conditionalFormatting>
  <conditionalFormatting sqref="T3:AB3">
    <cfRule type="notContainsBlanks" dxfId="6" priority="7">
      <formula>LEN(TRIM(T3))&gt;0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4FF51"/>
  </sheetPr>
  <sheetViews>
    <sheetView workbookViewId="0"/>
  </sheetViews>
  <sheetFormatPr customHeight="1" defaultColWidth="14.43" defaultRowHeight="15.75"/>
  <sheetData>
    <row r="1" ht="33.0" customHeight="1">
      <c r="A1" s="14" t="s">
        <v>0</v>
      </c>
      <c r="B1" s="5"/>
      <c r="C1" s="5"/>
      <c r="D1" s="5"/>
      <c r="E1" s="5"/>
      <c r="F1" s="5"/>
      <c r="G1" s="5"/>
      <c r="H1" s="5"/>
      <c r="I1" s="5"/>
      <c r="J1" s="6"/>
      <c r="K1" s="4" t="s">
        <v>1</v>
      </c>
      <c r="L1" s="5"/>
      <c r="M1" s="5"/>
      <c r="N1" s="5"/>
      <c r="O1" s="5"/>
      <c r="P1" s="5"/>
      <c r="Q1" s="5"/>
      <c r="R1" s="5"/>
      <c r="S1" s="6"/>
      <c r="T1" s="4" t="s">
        <v>6</v>
      </c>
      <c r="U1" s="5"/>
      <c r="V1" s="5"/>
      <c r="W1" s="5"/>
      <c r="X1" s="5"/>
      <c r="Y1" s="5"/>
      <c r="Z1" s="5"/>
      <c r="AA1" s="5"/>
      <c r="AB1" s="6"/>
    </row>
    <row r="2" ht="33.0" customHeight="1">
      <c r="A2" s="8" t="s">
        <v>2</v>
      </c>
      <c r="B2" s="2" t="s">
        <v>4</v>
      </c>
      <c r="C2" s="3"/>
      <c r="D2" s="7"/>
      <c r="E2" s="2" t="s">
        <v>3</v>
      </c>
      <c r="F2" s="3"/>
      <c r="G2" s="7"/>
      <c r="H2" s="2" t="s">
        <v>5</v>
      </c>
      <c r="I2" s="3"/>
      <c r="J2" s="7"/>
      <c r="K2" s="2" t="s">
        <v>11</v>
      </c>
      <c r="L2" s="3"/>
      <c r="M2" s="7"/>
      <c r="N2" s="2" t="s">
        <v>3</v>
      </c>
      <c r="O2" s="3"/>
      <c r="P2" s="7"/>
      <c r="Q2" s="2" t="s">
        <v>5</v>
      </c>
      <c r="R2" s="3"/>
      <c r="S2" s="7"/>
      <c r="T2" s="2" t="s">
        <v>12</v>
      </c>
      <c r="U2" s="3"/>
      <c r="V2" s="7"/>
      <c r="W2" s="2" t="s">
        <v>3</v>
      </c>
      <c r="X2" s="3"/>
      <c r="Y2" s="7"/>
      <c r="Z2" s="2" t="s">
        <v>5</v>
      </c>
      <c r="AA2" s="3"/>
      <c r="AB2" s="7"/>
    </row>
    <row r="3" ht="33.0" customHeight="1">
      <c r="A3" s="9" t="s">
        <v>8</v>
      </c>
      <c r="B3" s="9" t="s">
        <v>7</v>
      </c>
      <c r="C3" s="9" t="s">
        <v>9</v>
      </c>
      <c r="D3" s="9" t="s">
        <v>10</v>
      </c>
      <c r="E3" s="9" t="s">
        <v>7</v>
      </c>
      <c r="F3" s="9" t="s">
        <v>9</v>
      </c>
      <c r="G3" s="9" t="s">
        <v>10</v>
      </c>
      <c r="H3" s="9" t="s">
        <v>7</v>
      </c>
      <c r="I3" s="9" t="s">
        <v>9</v>
      </c>
      <c r="J3" s="9" t="s">
        <v>10</v>
      </c>
      <c r="K3" s="9" t="s">
        <v>7</v>
      </c>
      <c r="L3" s="9" t="s">
        <v>9</v>
      </c>
      <c r="M3" s="9" t="s">
        <v>10</v>
      </c>
      <c r="N3" s="9" t="s">
        <v>7</v>
      </c>
      <c r="O3" s="9" t="s">
        <v>9</v>
      </c>
      <c r="P3" s="9" t="s">
        <v>10</v>
      </c>
      <c r="Q3" s="9" t="s">
        <v>7</v>
      </c>
      <c r="R3" s="9" t="s">
        <v>9</v>
      </c>
      <c r="S3" s="9" t="s">
        <v>10</v>
      </c>
      <c r="T3" s="9" t="s">
        <v>7</v>
      </c>
      <c r="U3" s="9" t="s">
        <v>9</v>
      </c>
      <c r="V3" s="9" t="s">
        <v>10</v>
      </c>
      <c r="W3" s="9" t="s">
        <v>7</v>
      </c>
      <c r="X3" s="9" t="s">
        <v>9</v>
      </c>
      <c r="Y3" s="9" t="s">
        <v>10</v>
      </c>
      <c r="Z3" s="9" t="s">
        <v>7</v>
      </c>
      <c r="AA3" s="9" t="s">
        <v>9</v>
      </c>
      <c r="AB3" s="9" t="s">
        <v>10</v>
      </c>
    </row>
    <row r="4" ht="33.0" customHeight="1">
      <c r="A4" s="9">
        <v>20.0</v>
      </c>
      <c r="B4" s="9">
        <v>7.5</v>
      </c>
      <c r="C4" s="9">
        <v>7.5</v>
      </c>
      <c r="D4" s="9">
        <v>8.0</v>
      </c>
      <c r="E4" s="9">
        <v>7.5</v>
      </c>
      <c r="F4" s="9">
        <v>7.5</v>
      </c>
      <c r="G4" s="9">
        <v>8.0</v>
      </c>
      <c r="H4" s="9">
        <v>7.5</v>
      </c>
      <c r="I4" s="9">
        <v>7.0</v>
      </c>
      <c r="J4" s="9">
        <v>8.0</v>
      </c>
      <c r="K4" s="9">
        <v>7.5</v>
      </c>
      <c r="L4" s="9">
        <v>7.5</v>
      </c>
      <c r="M4" s="9">
        <v>7.5</v>
      </c>
      <c r="N4" s="9">
        <v>7.5</v>
      </c>
      <c r="O4" s="9">
        <v>7.5</v>
      </c>
      <c r="P4" s="9">
        <v>7.5</v>
      </c>
      <c r="Q4" s="9">
        <v>7.5</v>
      </c>
      <c r="R4" s="9">
        <v>7.5</v>
      </c>
      <c r="S4" s="9">
        <v>8.0</v>
      </c>
      <c r="T4" s="9">
        <v>7.5</v>
      </c>
      <c r="U4" s="9">
        <v>7.5</v>
      </c>
      <c r="V4" s="9">
        <v>7.0</v>
      </c>
      <c r="W4" s="9">
        <v>7.5</v>
      </c>
      <c r="X4" s="9">
        <v>7.8</v>
      </c>
      <c r="Y4" s="9">
        <v>7.5</v>
      </c>
      <c r="Z4" s="9">
        <v>7.5</v>
      </c>
      <c r="AA4" s="9">
        <v>7.5</v>
      </c>
      <c r="AB4" s="9">
        <v>8.0</v>
      </c>
    </row>
    <row r="5" ht="33.0" customHeight="1">
      <c r="A5" s="9">
        <v>44.0</v>
      </c>
      <c r="B5" s="9">
        <v>7.5</v>
      </c>
      <c r="C5" s="9">
        <v>7.5</v>
      </c>
      <c r="D5" s="9">
        <v>8.0</v>
      </c>
      <c r="E5" s="9">
        <v>7.5</v>
      </c>
      <c r="F5" s="9">
        <v>7.5</v>
      </c>
      <c r="G5" s="9">
        <v>7.5</v>
      </c>
      <c r="H5" s="9">
        <v>8.0</v>
      </c>
      <c r="I5" s="9">
        <v>8.0</v>
      </c>
      <c r="J5" s="9">
        <v>7.5</v>
      </c>
      <c r="K5" s="9">
        <v>8.0</v>
      </c>
      <c r="L5" s="9">
        <v>7.5</v>
      </c>
      <c r="M5" s="9">
        <v>7.5</v>
      </c>
      <c r="N5" s="9">
        <v>7.5</v>
      </c>
      <c r="O5" s="9">
        <v>8.0</v>
      </c>
      <c r="P5" s="9">
        <v>7.5</v>
      </c>
      <c r="Q5" s="9">
        <v>7.5</v>
      </c>
      <c r="R5" s="9">
        <v>7.5</v>
      </c>
      <c r="S5" s="9">
        <v>7.5</v>
      </c>
      <c r="T5" s="9">
        <v>8.0</v>
      </c>
      <c r="U5" s="9">
        <v>7.5</v>
      </c>
      <c r="V5" s="9">
        <v>7.5</v>
      </c>
      <c r="W5" s="9">
        <v>7.5</v>
      </c>
      <c r="X5" s="9">
        <v>7.5</v>
      </c>
      <c r="Y5" s="9">
        <v>7.5</v>
      </c>
      <c r="Z5" s="9">
        <v>8.0</v>
      </c>
      <c r="AA5" s="9">
        <v>7.5</v>
      </c>
      <c r="AB5" s="9">
        <v>8.0</v>
      </c>
    </row>
    <row r="6" ht="33.0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33.0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33.0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ht="33.0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33.0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ht="33.0" customHeight="1"/>
    <row r="12" ht="33.0" customHeight="1"/>
    <row r="13" ht="33.0" customHeight="1"/>
    <row r="14" ht="33.0" customHeight="1"/>
    <row r="15" ht="33.0" customHeight="1"/>
    <row r="16" ht="33.0" customHeight="1"/>
    <row r="17" ht="33.0" customHeight="1"/>
    <row r="18" ht="33.0" customHeight="1"/>
    <row r="19" ht="33.0" customHeight="1"/>
    <row r="20" ht="33.0" customHeight="1"/>
    <row r="21" ht="33.0" customHeight="1"/>
    <row r="22" ht="33.0" customHeight="1"/>
    <row r="23" ht="33.0" customHeight="1"/>
    <row r="24" ht="33.0" customHeight="1"/>
    <row r="25" ht="33.0" customHeight="1"/>
    <row r="26" ht="33.0" customHeight="1"/>
    <row r="27" ht="33.0" customHeight="1"/>
    <row r="28" ht="33.0" customHeight="1"/>
    <row r="29" ht="33.0" customHeight="1"/>
    <row r="30" ht="33.0" customHeight="1"/>
    <row r="31" ht="33.0" customHeight="1"/>
    <row r="32" ht="33.0" customHeight="1"/>
    <row r="33" ht="33.0" customHeight="1"/>
    <row r="34" ht="33.0" customHeight="1"/>
    <row r="35" ht="33.0" customHeight="1"/>
    <row r="36" ht="33.0" customHeight="1"/>
    <row r="37" ht="33.0" customHeight="1"/>
    <row r="38" ht="33.0" customHeight="1"/>
    <row r="39" ht="33.0" customHeight="1"/>
    <row r="40" ht="33.0" customHeight="1"/>
    <row r="41" ht="33.0" customHeight="1"/>
    <row r="42" ht="33.0" customHeight="1"/>
    <row r="43" ht="33.0" customHeight="1"/>
    <row r="44" ht="33.0" customHeight="1"/>
    <row r="45" ht="33.0" customHeight="1"/>
    <row r="46" ht="33.0" customHeight="1"/>
    <row r="47" ht="33.0" customHeight="1"/>
    <row r="48" ht="33.0" customHeight="1"/>
    <row r="49" ht="33.0" customHeight="1"/>
    <row r="50" ht="33.0" customHeight="1"/>
    <row r="51" ht="33.0" customHeight="1"/>
    <row r="52" ht="33.0" customHeight="1"/>
    <row r="53" ht="33.0" customHeight="1"/>
    <row r="54" ht="33.0" customHeight="1"/>
    <row r="55" ht="33.0" customHeight="1"/>
    <row r="56" ht="33.0" customHeight="1"/>
    <row r="57" ht="33.0" customHeight="1"/>
    <row r="58" ht="33.0" customHeight="1"/>
    <row r="59" ht="33.0" customHeight="1"/>
    <row r="60" ht="33.0" customHeight="1"/>
    <row r="61" ht="33.0" customHeight="1"/>
    <row r="62" ht="33.0" customHeight="1"/>
    <row r="63" ht="33.0" customHeight="1"/>
    <row r="64" ht="33.0" customHeight="1"/>
    <row r="65" ht="33.0" customHeight="1"/>
    <row r="66" ht="33.0" customHeight="1"/>
    <row r="67" ht="33.0" customHeight="1"/>
    <row r="68" ht="33.0" customHeight="1"/>
    <row r="69" ht="33.0" customHeight="1"/>
    <row r="70" ht="33.0" customHeight="1"/>
    <row r="71" ht="33.0" customHeight="1"/>
    <row r="72" ht="33.0" customHeight="1"/>
    <row r="73" ht="33.0" customHeight="1"/>
    <row r="74" ht="33.0" customHeight="1"/>
    <row r="75" ht="33.0" customHeight="1"/>
    <row r="76" ht="33.0" customHeight="1"/>
    <row r="77" ht="33.0" customHeight="1"/>
    <row r="78" ht="33.0" customHeight="1"/>
    <row r="79" ht="33.0" customHeight="1"/>
    <row r="80" ht="33.0" customHeight="1"/>
    <row r="81" ht="33.0" customHeight="1"/>
    <row r="82" ht="33.0" customHeight="1"/>
    <row r="83" ht="33.0" customHeight="1"/>
    <row r="84" ht="33.0" customHeight="1"/>
    <row r="85" ht="33.0" customHeight="1"/>
    <row r="86" ht="33.0" customHeight="1"/>
    <row r="87" ht="33.0" customHeight="1"/>
    <row r="88" ht="33.0" customHeight="1"/>
    <row r="89" ht="33.0" customHeight="1"/>
    <row r="90" ht="33.0" customHeight="1"/>
    <row r="91" ht="33.0" customHeight="1"/>
    <row r="92" ht="33.0" customHeight="1"/>
    <row r="93" ht="33.0" customHeight="1"/>
    <row r="94" ht="33.0" customHeight="1"/>
    <row r="95" ht="33.0" customHeight="1"/>
    <row r="96" ht="33.0" customHeight="1"/>
    <row r="97" ht="33.0" customHeight="1"/>
    <row r="98" ht="33.0" customHeight="1"/>
    <row r="99" ht="33.0" customHeight="1"/>
    <row r="100" ht="33.0" customHeight="1"/>
    <row r="101" ht="33.0" customHeight="1"/>
    <row r="102" ht="33.0" customHeight="1"/>
    <row r="103" ht="33.0" customHeight="1"/>
    <row r="104" ht="33.0" customHeight="1"/>
    <row r="105" ht="33.0" customHeight="1"/>
    <row r="106" ht="33.0" customHeight="1"/>
    <row r="107" ht="33.0" customHeight="1"/>
    <row r="108" ht="33.0" customHeight="1"/>
    <row r="109" ht="33.0" customHeight="1"/>
    <row r="110" ht="33.0" customHeight="1"/>
    <row r="111" ht="33.0" customHeight="1"/>
    <row r="112" ht="33.0" customHeight="1"/>
    <row r="113" ht="33.0" customHeight="1"/>
    <row r="114" ht="33.0" customHeight="1"/>
    <row r="115" ht="33.0" customHeight="1"/>
    <row r="116" ht="33.0" customHeight="1"/>
    <row r="117" ht="33.0" customHeight="1"/>
    <row r="118" ht="33.0" customHeight="1"/>
    <row r="119" ht="33.0" customHeight="1"/>
    <row r="120" ht="33.0" customHeight="1"/>
    <row r="121" ht="33.0" customHeight="1"/>
    <row r="122" ht="33.0" customHeight="1"/>
    <row r="123" ht="33.0" customHeight="1"/>
    <row r="124" ht="33.0" customHeight="1"/>
    <row r="125" ht="33.0" customHeight="1"/>
    <row r="126" ht="33.0" customHeight="1"/>
    <row r="127" ht="33.0" customHeight="1"/>
    <row r="128" ht="33.0" customHeight="1"/>
    <row r="129" ht="33.0" customHeight="1"/>
    <row r="130" ht="33.0" customHeight="1"/>
    <row r="131" ht="33.0" customHeight="1"/>
    <row r="132" ht="33.0" customHeight="1"/>
    <row r="133" ht="33.0" customHeight="1"/>
    <row r="134" ht="33.0" customHeight="1"/>
    <row r="135" ht="33.0" customHeight="1"/>
    <row r="136" ht="33.0" customHeight="1"/>
    <row r="137" ht="33.0" customHeight="1"/>
    <row r="138" ht="33.0" customHeight="1"/>
    <row r="139" ht="33.0" customHeight="1"/>
    <row r="140" ht="33.0" customHeight="1"/>
    <row r="141" ht="33.0" customHeight="1"/>
    <row r="142" ht="33.0" customHeight="1"/>
    <row r="143" ht="33.0" customHeight="1"/>
    <row r="144" ht="33.0" customHeight="1"/>
    <row r="145" ht="33.0" customHeight="1"/>
    <row r="146" ht="33.0" customHeight="1"/>
    <row r="147" ht="33.0" customHeight="1"/>
    <row r="148" ht="33.0" customHeight="1"/>
    <row r="149" ht="33.0" customHeight="1"/>
    <row r="150" ht="33.0" customHeight="1"/>
    <row r="151" ht="33.0" customHeight="1"/>
    <row r="152" ht="33.0" customHeight="1"/>
    <row r="153" ht="33.0" customHeight="1"/>
    <row r="154" ht="33.0" customHeight="1"/>
    <row r="155" ht="33.0" customHeight="1"/>
    <row r="156" ht="33.0" customHeight="1"/>
    <row r="157" ht="33.0" customHeight="1"/>
    <row r="158" ht="33.0" customHeight="1"/>
    <row r="159" ht="33.0" customHeight="1"/>
    <row r="160" ht="33.0" customHeight="1"/>
    <row r="161" ht="33.0" customHeight="1"/>
    <row r="162" ht="33.0" customHeight="1"/>
    <row r="163" ht="33.0" customHeight="1"/>
    <row r="164" ht="33.0" customHeight="1"/>
    <row r="165" ht="33.0" customHeight="1"/>
    <row r="166" ht="33.0" customHeight="1"/>
    <row r="167" ht="33.0" customHeight="1"/>
    <row r="168" ht="33.0" customHeight="1"/>
    <row r="169" ht="33.0" customHeight="1"/>
    <row r="170" ht="33.0" customHeight="1"/>
    <row r="171" ht="33.0" customHeight="1"/>
    <row r="172" ht="33.0" customHeight="1"/>
    <row r="173" ht="33.0" customHeight="1"/>
    <row r="174" ht="33.0" customHeight="1"/>
    <row r="175" ht="33.0" customHeight="1"/>
    <row r="176" ht="33.0" customHeight="1"/>
    <row r="177" ht="33.0" customHeight="1"/>
    <row r="178" ht="33.0" customHeight="1"/>
    <row r="179" ht="33.0" customHeight="1"/>
    <row r="180" ht="33.0" customHeight="1"/>
    <row r="181" ht="33.0" customHeight="1"/>
    <row r="182" ht="33.0" customHeight="1"/>
    <row r="183" ht="33.0" customHeight="1"/>
    <row r="184" ht="33.0" customHeight="1"/>
    <row r="185" ht="33.0" customHeight="1"/>
    <row r="186" ht="33.0" customHeight="1"/>
    <row r="187" ht="33.0" customHeight="1"/>
    <row r="188" ht="33.0" customHeight="1"/>
    <row r="189" ht="33.0" customHeight="1"/>
    <row r="190" ht="33.0" customHeight="1"/>
    <row r="191" ht="33.0" customHeight="1"/>
    <row r="192" ht="33.0" customHeight="1"/>
    <row r="193" ht="33.0" customHeight="1"/>
    <row r="194" ht="33.0" customHeight="1"/>
    <row r="195" ht="33.0" customHeight="1"/>
    <row r="196" ht="33.0" customHeight="1"/>
    <row r="197" ht="33.0" customHeight="1"/>
    <row r="198" ht="33.0" customHeight="1"/>
    <row r="199" ht="33.0" customHeight="1"/>
    <row r="200" ht="33.0" customHeight="1"/>
    <row r="201" ht="33.0" customHeight="1"/>
    <row r="202" ht="33.0" customHeight="1"/>
    <row r="203" ht="33.0" customHeight="1"/>
    <row r="204" ht="33.0" customHeight="1"/>
    <row r="205" ht="33.0" customHeight="1"/>
    <row r="206" ht="33.0" customHeight="1"/>
    <row r="207" ht="33.0" customHeight="1"/>
    <row r="208" ht="33.0" customHeight="1"/>
    <row r="209" ht="33.0" customHeight="1"/>
    <row r="210" ht="33.0" customHeight="1"/>
    <row r="211" ht="33.0" customHeight="1"/>
    <row r="212" ht="33.0" customHeight="1"/>
    <row r="213" ht="33.0" customHeight="1"/>
    <row r="214" ht="33.0" customHeight="1"/>
    <row r="215" ht="33.0" customHeight="1"/>
    <row r="216" ht="33.0" customHeight="1"/>
    <row r="217" ht="33.0" customHeight="1"/>
    <row r="218" ht="33.0" customHeight="1"/>
    <row r="219" ht="33.0" customHeight="1"/>
    <row r="220" ht="33.0" customHeight="1"/>
    <row r="221" ht="33.0" customHeight="1"/>
    <row r="222" ht="33.0" customHeight="1"/>
    <row r="223" ht="33.0" customHeight="1"/>
    <row r="224" ht="33.0" customHeight="1"/>
    <row r="225" ht="33.0" customHeight="1"/>
    <row r="226" ht="33.0" customHeight="1"/>
    <row r="227" ht="33.0" customHeight="1"/>
    <row r="228" ht="33.0" customHeight="1"/>
    <row r="229" ht="33.0" customHeight="1"/>
    <row r="230" ht="33.0" customHeight="1"/>
    <row r="231" ht="33.0" customHeight="1"/>
    <row r="232" ht="33.0" customHeight="1"/>
    <row r="233" ht="33.0" customHeight="1"/>
    <row r="234" ht="33.0" customHeight="1"/>
    <row r="235" ht="33.0" customHeight="1"/>
    <row r="236" ht="33.0" customHeight="1"/>
    <row r="237" ht="33.0" customHeight="1"/>
    <row r="238" ht="33.0" customHeight="1"/>
    <row r="239" ht="33.0" customHeight="1"/>
    <row r="240" ht="33.0" customHeight="1"/>
    <row r="241" ht="33.0" customHeight="1"/>
    <row r="242" ht="33.0" customHeight="1"/>
    <row r="243" ht="33.0" customHeight="1"/>
    <row r="244" ht="33.0" customHeight="1"/>
    <row r="245" ht="33.0" customHeight="1"/>
    <row r="246" ht="33.0" customHeight="1"/>
    <row r="247" ht="33.0" customHeight="1"/>
    <row r="248" ht="33.0" customHeight="1"/>
    <row r="249" ht="33.0" customHeight="1"/>
    <row r="250" ht="33.0" customHeight="1"/>
    <row r="251" ht="33.0" customHeight="1"/>
    <row r="252" ht="33.0" customHeight="1"/>
    <row r="253" ht="33.0" customHeight="1"/>
    <row r="254" ht="33.0" customHeight="1"/>
    <row r="255" ht="33.0" customHeight="1"/>
    <row r="256" ht="33.0" customHeight="1"/>
    <row r="257" ht="33.0" customHeight="1"/>
    <row r="258" ht="33.0" customHeight="1"/>
    <row r="259" ht="33.0" customHeight="1"/>
    <row r="260" ht="33.0" customHeight="1"/>
    <row r="261" ht="33.0" customHeight="1"/>
    <row r="262" ht="33.0" customHeight="1"/>
    <row r="263" ht="33.0" customHeight="1"/>
    <row r="264" ht="33.0" customHeight="1"/>
    <row r="265" ht="33.0" customHeight="1"/>
    <row r="266" ht="33.0" customHeight="1"/>
    <row r="267" ht="33.0" customHeight="1"/>
    <row r="268" ht="33.0" customHeight="1"/>
    <row r="269" ht="33.0" customHeight="1"/>
    <row r="270" ht="33.0" customHeight="1"/>
    <row r="271" ht="33.0" customHeight="1"/>
    <row r="272" ht="33.0" customHeight="1"/>
    <row r="273" ht="33.0" customHeight="1"/>
    <row r="274" ht="33.0" customHeight="1"/>
    <row r="275" ht="33.0" customHeight="1"/>
    <row r="276" ht="33.0" customHeight="1"/>
    <row r="277" ht="33.0" customHeight="1"/>
    <row r="278" ht="33.0" customHeight="1"/>
    <row r="279" ht="33.0" customHeight="1"/>
    <row r="280" ht="33.0" customHeight="1"/>
    <row r="281" ht="33.0" customHeight="1"/>
    <row r="282" ht="33.0" customHeight="1"/>
    <row r="283" ht="33.0" customHeight="1"/>
    <row r="284" ht="33.0" customHeight="1"/>
    <row r="285" ht="33.0" customHeight="1"/>
    <row r="286" ht="33.0" customHeight="1"/>
    <row r="287" ht="33.0" customHeight="1"/>
    <row r="288" ht="33.0" customHeight="1"/>
    <row r="289" ht="33.0" customHeight="1"/>
    <row r="290" ht="33.0" customHeight="1"/>
    <row r="291" ht="33.0" customHeight="1"/>
    <row r="292" ht="33.0" customHeight="1"/>
    <row r="293" ht="33.0" customHeight="1"/>
    <row r="294" ht="33.0" customHeight="1"/>
    <row r="295" ht="33.0" customHeight="1"/>
    <row r="296" ht="33.0" customHeight="1"/>
    <row r="297" ht="33.0" customHeight="1"/>
    <row r="298" ht="33.0" customHeight="1"/>
    <row r="299" ht="33.0" customHeight="1"/>
    <row r="300" ht="33.0" customHeight="1"/>
    <row r="301" ht="33.0" customHeight="1"/>
    <row r="302" ht="33.0" customHeight="1"/>
    <row r="303" ht="33.0" customHeight="1"/>
    <row r="304" ht="33.0" customHeight="1"/>
    <row r="305" ht="33.0" customHeight="1"/>
    <row r="306" ht="33.0" customHeight="1"/>
    <row r="307" ht="33.0" customHeight="1"/>
    <row r="308" ht="33.0" customHeight="1"/>
    <row r="309" ht="33.0" customHeight="1"/>
    <row r="310" ht="33.0" customHeight="1"/>
    <row r="311" ht="33.0" customHeight="1"/>
    <row r="312" ht="33.0" customHeight="1"/>
    <row r="313" ht="33.0" customHeight="1"/>
    <row r="314" ht="33.0" customHeight="1"/>
    <row r="315" ht="33.0" customHeight="1"/>
    <row r="316" ht="33.0" customHeight="1"/>
    <row r="317" ht="33.0" customHeight="1"/>
    <row r="318" ht="33.0" customHeight="1"/>
    <row r="319" ht="33.0" customHeight="1"/>
    <row r="320" ht="33.0" customHeight="1"/>
    <row r="321" ht="33.0" customHeight="1"/>
    <row r="322" ht="33.0" customHeight="1"/>
    <row r="323" ht="33.0" customHeight="1"/>
    <row r="324" ht="33.0" customHeight="1"/>
    <row r="325" ht="33.0" customHeight="1"/>
    <row r="326" ht="33.0" customHeight="1"/>
    <row r="327" ht="33.0" customHeight="1"/>
    <row r="328" ht="33.0" customHeight="1"/>
    <row r="329" ht="33.0" customHeight="1"/>
    <row r="330" ht="33.0" customHeight="1"/>
    <row r="331" ht="33.0" customHeight="1"/>
    <row r="332" ht="33.0" customHeight="1"/>
    <row r="333" ht="33.0" customHeight="1"/>
    <row r="334" ht="33.0" customHeight="1"/>
    <row r="335" ht="33.0" customHeight="1"/>
    <row r="336" ht="33.0" customHeight="1"/>
    <row r="337" ht="33.0" customHeight="1"/>
    <row r="338" ht="33.0" customHeight="1"/>
    <row r="339" ht="33.0" customHeight="1"/>
    <row r="340" ht="33.0" customHeight="1"/>
    <row r="341" ht="33.0" customHeight="1"/>
    <row r="342" ht="33.0" customHeight="1"/>
    <row r="343" ht="33.0" customHeight="1"/>
    <row r="344" ht="33.0" customHeight="1"/>
    <row r="345" ht="33.0" customHeight="1"/>
    <row r="346" ht="33.0" customHeight="1"/>
    <row r="347" ht="33.0" customHeight="1"/>
    <row r="348" ht="33.0" customHeight="1"/>
    <row r="349" ht="33.0" customHeight="1"/>
    <row r="350" ht="33.0" customHeight="1"/>
    <row r="351" ht="33.0" customHeight="1"/>
    <row r="352" ht="33.0" customHeight="1"/>
    <row r="353" ht="33.0" customHeight="1"/>
    <row r="354" ht="33.0" customHeight="1"/>
    <row r="355" ht="33.0" customHeight="1"/>
    <row r="356" ht="33.0" customHeight="1"/>
    <row r="357" ht="33.0" customHeight="1"/>
    <row r="358" ht="33.0" customHeight="1"/>
    <row r="359" ht="33.0" customHeight="1"/>
    <row r="360" ht="33.0" customHeight="1"/>
    <row r="361" ht="33.0" customHeight="1"/>
    <row r="362" ht="33.0" customHeight="1"/>
    <row r="363" ht="33.0" customHeight="1"/>
    <row r="364" ht="33.0" customHeight="1"/>
    <row r="365" ht="33.0" customHeight="1"/>
    <row r="366" ht="33.0" customHeight="1"/>
    <row r="367" ht="33.0" customHeight="1"/>
    <row r="368" ht="33.0" customHeight="1"/>
    <row r="369" ht="33.0" customHeight="1"/>
    <row r="370" ht="33.0" customHeight="1"/>
    <row r="371" ht="33.0" customHeight="1"/>
    <row r="372" ht="33.0" customHeight="1"/>
    <row r="373" ht="33.0" customHeight="1"/>
    <row r="374" ht="33.0" customHeight="1"/>
    <row r="375" ht="33.0" customHeight="1"/>
    <row r="376" ht="33.0" customHeight="1"/>
    <row r="377" ht="33.0" customHeight="1"/>
    <row r="378" ht="33.0" customHeight="1"/>
    <row r="379" ht="33.0" customHeight="1"/>
    <row r="380" ht="33.0" customHeight="1"/>
    <row r="381" ht="33.0" customHeight="1"/>
    <row r="382" ht="33.0" customHeight="1"/>
    <row r="383" ht="33.0" customHeight="1"/>
    <row r="384" ht="33.0" customHeight="1"/>
    <row r="385" ht="33.0" customHeight="1"/>
    <row r="386" ht="33.0" customHeight="1"/>
    <row r="387" ht="33.0" customHeight="1"/>
    <row r="388" ht="33.0" customHeight="1"/>
    <row r="389" ht="33.0" customHeight="1"/>
    <row r="390" ht="33.0" customHeight="1"/>
    <row r="391" ht="33.0" customHeight="1"/>
    <row r="392" ht="33.0" customHeight="1"/>
    <row r="393" ht="33.0" customHeight="1"/>
    <row r="394" ht="33.0" customHeight="1"/>
    <row r="395" ht="33.0" customHeight="1"/>
    <row r="396" ht="33.0" customHeight="1"/>
    <row r="397" ht="33.0" customHeight="1"/>
    <row r="398" ht="33.0" customHeight="1"/>
    <row r="399" ht="33.0" customHeight="1"/>
    <row r="400" ht="33.0" customHeight="1"/>
    <row r="401" ht="33.0" customHeight="1"/>
    <row r="402" ht="33.0" customHeight="1"/>
    <row r="403" ht="33.0" customHeight="1"/>
    <row r="404" ht="33.0" customHeight="1"/>
    <row r="405" ht="33.0" customHeight="1"/>
    <row r="406" ht="33.0" customHeight="1"/>
    <row r="407" ht="33.0" customHeight="1"/>
    <row r="408" ht="33.0" customHeight="1"/>
    <row r="409" ht="33.0" customHeight="1"/>
    <row r="410" ht="33.0" customHeight="1"/>
    <row r="411" ht="33.0" customHeight="1"/>
    <row r="412" ht="33.0" customHeight="1"/>
    <row r="413" ht="33.0" customHeight="1"/>
    <row r="414" ht="33.0" customHeight="1"/>
    <row r="415" ht="33.0" customHeight="1"/>
    <row r="416" ht="33.0" customHeight="1"/>
    <row r="417" ht="33.0" customHeight="1"/>
    <row r="418" ht="33.0" customHeight="1"/>
    <row r="419" ht="33.0" customHeight="1"/>
    <row r="420" ht="33.0" customHeight="1"/>
    <row r="421" ht="33.0" customHeight="1"/>
    <row r="422" ht="33.0" customHeight="1"/>
    <row r="423" ht="33.0" customHeight="1"/>
    <row r="424" ht="33.0" customHeight="1"/>
    <row r="425" ht="33.0" customHeight="1"/>
    <row r="426" ht="33.0" customHeight="1"/>
    <row r="427" ht="33.0" customHeight="1"/>
    <row r="428" ht="33.0" customHeight="1"/>
    <row r="429" ht="33.0" customHeight="1"/>
    <row r="430" ht="33.0" customHeight="1"/>
    <row r="431" ht="33.0" customHeight="1"/>
    <row r="432" ht="33.0" customHeight="1"/>
    <row r="433" ht="33.0" customHeight="1"/>
    <row r="434" ht="33.0" customHeight="1"/>
    <row r="435" ht="33.0" customHeight="1"/>
    <row r="436" ht="33.0" customHeight="1"/>
    <row r="437" ht="33.0" customHeight="1"/>
    <row r="438" ht="33.0" customHeight="1"/>
    <row r="439" ht="33.0" customHeight="1"/>
    <row r="440" ht="33.0" customHeight="1"/>
    <row r="441" ht="33.0" customHeight="1"/>
    <row r="442" ht="33.0" customHeight="1"/>
    <row r="443" ht="33.0" customHeight="1"/>
    <row r="444" ht="33.0" customHeight="1"/>
    <row r="445" ht="33.0" customHeight="1"/>
    <row r="446" ht="33.0" customHeight="1"/>
    <row r="447" ht="33.0" customHeight="1"/>
    <row r="448" ht="33.0" customHeight="1"/>
    <row r="449" ht="33.0" customHeight="1"/>
    <row r="450" ht="33.0" customHeight="1"/>
    <row r="451" ht="33.0" customHeight="1"/>
    <row r="452" ht="33.0" customHeight="1"/>
    <row r="453" ht="33.0" customHeight="1"/>
    <row r="454" ht="33.0" customHeight="1"/>
    <row r="455" ht="33.0" customHeight="1"/>
    <row r="456" ht="33.0" customHeight="1"/>
    <row r="457" ht="33.0" customHeight="1"/>
    <row r="458" ht="33.0" customHeight="1"/>
    <row r="459" ht="33.0" customHeight="1"/>
    <row r="460" ht="33.0" customHeight="1"/>
    <row r="461" ht="33.0" customHeight="1"/>
    <row r="462" ht="33.0" customHeight="1"/>
    <row r="463" ht="33.0" customHeight="1"/>
    <row r="464" ht="33.0" customHeight="1"/>
    <row r="465" ht="33.0" customHeight="1"/>
    <row r="466" ht="33.0" customHeight="1"/>
    <row r="467" ht="33.0" customHeight="1"/>
    <row r="468" ht="33.0" customHeight="1"/>
    <row r="469" ht="33.0" customHeight="1"/>
    <row r="470" ht="33.0" customHeight="1"/>
    <row r="471" ht="33.0" customHeight="1"/>
    <row r="472" ht="33.0" customHeight="1"/>
    <row r="473" ht="33.0" customHeight="1"/>
    <row r="474" ht="33.0" customHeight="1"/>
    <row r="475" ht="33.0" customHeight="1"/>
    <row r="476" ht="33.0" customHeight="1"/>
    <row r="477" ht="33.0" customHeight="1"/>
    <row r="478" ht="33.0" customHeight="1"/>
    <row r="479" ht="33.0" customHeight="1"/>
    <row r="480" ht="33.0" customHeight="1"/>
    <row r="481" ht="33.0" customHeight="1"/>
    <row r="482" ht="33.0" customHeight="1"/>
    <row r="483" ht="33.0" customHeight="1"/>
    <row r="484" ht="33.0" customHeight="1"/>
    <row r="485" ht="33.0" customHeight="1"/>
    <row r="486" ht="33.0" customHeight="1"/>
    <row r="487" ht="33.0" customHeight="1"/>
    <row r="488" ht="33.0" customHeight="1"/>
    <row r="489" ht="33.0" customHeight="1"/>
    <row r="490" ht="33.0" customHeight="1"/>
    <row r="491" ht="33.0" customHeight="1"/>
    <row r="492" ht="33.0" customHeight="1"/>
    <row r="493" ht="33.0" customHeight="1"/>
    <row r="494" ht="33.0" customHeight="1"/>
    <row r="495" ht="33.0" customHeight="1"/>
    <row r="496" ht="33.0" customHeight="1"/>
    <row r="497" ht="33.0" customHeight="1"/>
    <row r="498" ht="33.0" customHeight="1"/>
    <row r="499" ht="33.0" customHeight="1"/>
    <row r="500" ht="33.0" customHeight="1"/>
    <row r="501" ht="33.0" customHeight="1"/>
    <row r="502" ht="33.0" customHeight="1"/>
    <row r="503" ht="33.0" customHeight="1"/>
    <row r="504" ht="33.0" customHeight="1"/>
    <row r="505" ht="33.0" customHeight="1"/>
    <row r="506" ht="33.0" customHeight="1"/>
    <row r="507" ht="33.0" customHeight="1"/>
    <row r="508" ht="33.0" customHeight="1"/>
    <row r="509" ht="33.0" customHeight="1"/>
    <row r="510" ht="33.0" customHeight="1"/>
    <row r="511" ht="33.0" customHeight="1"/>
    <row r="512" ht="33.0" customHeight="1"/>
    <row r="513" ht="33.0" customHeight="1"/>
    <row r="514" ht="33.0" customHeight="1"/>
    <row r="515" ht="33.0" customHeight="1"/>
    <row r="516" ht="33.0" customHeight="1"/>
    <row r="517" ht="33.0" customHeight="1"/>
    <row r="518" ht="33.0" customHeight="1"/>
    <row r="519" ht="33.0" customHeight="1"/>
    <row r="520" ht="33.0" customHeight="1"/>
    <row r="521" ht="33.0" customHeight="1"/>
    <row r="522" ht="33.0" customHeight="1"/>
    <row r="523" ht="33.0" customHeight="1"/>
    <row r="524" ht="33.0" customHeight="1"/>
    <row r="525" ht="33.0" customHeight="1"/>
    <row r="526" ht="33.0" customHeight="1"/>
    <row r="527" ht="33.0" customHeight="1"/>
    <row r="528" ht="33.0" customHeight="1"/>
    <row r="529" ht="33.0" customHeight="1"/>
    <row r="530" ht="33.0" customHeight="1"/>
    <row r="531" ht="33.0" customHeight="1"/>
    <row r="532" ht="33.0" customHeight="1"/>
    <row r="533" ht="33.0" customHeight="1"/>
    <row r="534" ht="33.0" customHeight="1"/>
    <row r="535" ht="33.0" customHeight="1"/>
    <row r="536" ht="33.0" customHeight="1"/>
    <row r="537" ht="33.0" customHeight="1"/>
    <row r="538" ht="33.0" customHeight="1"/>
    <row r="539" ht="33.0" customHeight="1"/>
    <row r="540" ht="33.0" customHeight="1"/>
    <row r="541" ht="33.0" customHeight="1"/>
    <row r="542" ht="33.0" customHeight="1"/>
    <row r="543" ht="33.0" customHeight="1"/>
    <row r="544" ht="33.0" customHeight="1"/>
    <row r="545" ht="33.0" customHeight="1"/>
    <row r="546" ht="33.0" customHeight="1"/>
    <row r="547" ht="33.0" customHeight="1"/>
    <row r="548" ht="33.0" customHeight="1"/>
    <row r="549" ht="33.0" customHeight="1"/>
    <row r="550" ht="33.0" customHeight="1"/>
    <row r="551" ht="33.0" customHeight="1"/>
    <row r="552" ht="33.0" customHeight="1"/>
    <row r="553" ht="33.0" customHeight="1"/>
    <row r="554" ht="33.0" customHeight="1"/>
    <row r="555" ht="33.0" customHeight="1"/>
    <row r="556" ht="33.0" customHeight="1"/>
    <row r="557" ht="33.0" customHeight="1"/>
    <row r="558" ht="33.0" customHeight="1"/>
    <row r="559" ht="33.0" customHeight="1"/>
    <row r="560" ht="33.0" customHeight="1"/>
    <row r="561" ht="33.0" customHeight="1"/>
    <row r="562" ht="33.0" customHeight="1"/>
    <row r="563" ht="33.0" customHeight="1"/>
    <row r="564" ht="33.0" customHeight="1"/>
    <row r="565" ht="33.0" customHeight="1"/>
    <row r="566" ht="33.0" customHeight="1"/>
    <row r="567" ht="33.0" customHeight="1"/>
    <row r="568" ht="33.0" customHeight="1"/>
    <row r="569" ht="33.0" customHeight="1"/>
    <row r="570" ht="33.0" customHeight="1"/>
    <row r="571" ht="33.0" customHeight="1"/>
    <row r="572" ht="33.0" customHeight="1"/>
    <row r="573" ht="33.0" customHeight="1"/>
    <row r="574" ht="33.0" customHeight="1"/>
    <row r="575" ht="33.0" customHeight="1"/>
    <row r="576" ht="33.0" customHeight="1"/>
    <row r="577" ht="33.0" customHeight="1"/>
    <row r="578" ht="33.0" customHeight="1"/>
    <row r="579" ht="33.0" customHeight="1"/>
    <row r="580" ht="33.0" customHeight="1"/>
    <row r="581" ht="33.0" customHeight="1"/>
    <row r="582" ht="33.0" customHeight="1"/>
    <row r="583" ht="33.0" customHeight="1"/>
    <row r="584" ht="33.0" customHeight="1"/>
    <row r="585" ht="33.0" customHeight="1"/>
    <row r="586" ht="33.0" customHeight="1"/>
    <row r="587" ht="33.0" customHeight="1"/>
    <row r="588" ht="33.0" customHeight="1"/>
    <row r="589" ht="33.0" customHeight="1"/>
    <row r="590" ht="33.0" customHeight="1"/>
    <row r="591" ht="33.0" customHeight="1"/>
    <row r="592" ht="33.0" customHeight="1"/>
    <row r="593" ht="33.0" customHeight="1"/>
    <row r="594" ht="33.0" customHeight="1"/>
    <row r="595" ht="33.0" customHeight="1"/>
    <row r="596" ht="33.0" customHeight="1"/>
    <row r="597" ht="33.0" customHeight="1"/>
    <row r="598" ht="33.0" customHeight="1"/>
    <row r="599" ht="33.0" customHeight="1"/>
    <row r="600" ht="33.0" customHeight="1"/>
    <row r="601" ht="33.0" customHeight="1"/>
    <row r="602" ht="33.0" customHeight="1"/>
    <row r="603" ht="33.0" customHeight="1"/>
    <row r="604" ht="33.0" customHeight="1"/>
    <row r="605" ht="33.0" customHeight="1"/>
    <row r="606" ht="33.0" customHeight="1"/>
    <row r="607" ht="33.0" customHeight="1"/>
    <row r="608" ht="33.0" customHeight="1"/>
    <row r="609" ht="33.0" customHeight="1"/>
    <row r="610" ht="33.0" customHeight="1"/>
    <row r="611" ht="33.0" customHeight="1"/>
    <row r="612" ht="33.0" customHeight="1"/>
    <row r="613" ht="33.0" customHeight="1"/>
    <row r="614" ht="33.0" customHeight="1"/>
    <row r="615" ht="33.0" customHeight="1"/>
    <row r="616" ht="33.0" customHeight="1"/>
    <row r="617" ht="33.0" customHeight="1"/>
    <row r="618" ht="33.0" customHeight="1"/>
    <row r="619" ht="33.0" customHeight="1"/>
    <row r="620" ht="33.0" customHeight="1"/>
    <row r="621" ht="33.0" customHeight="1"/>
    <row r="622" ht="33.0" customHeight="1"/>
    <row r="623" ht="33.0" customHeight="1"/>
    <row r="624" ht="33.0" customHeight="1"/>
    <row r="625" ht="33.0" customHeight="1"/>
    <row r="626" ht="33.0" customHeight="1"/>
    <row r="627" ht="33.0" customHeight="1"/>
    <row r="628" ht="33.0" customHeight="1"/>
    <row r="629" ht="33.0" customHeight="1"/>
    <row r="630" ht="33.0" customHeight="1"/>
    <row r="631" ht="33.0" customHeight="1"/>
    <row r="632" ht="33.0" customHeight="1"/>
    <row r="633" ht="33.0" customHeight="1"/>
    <row r="634" ht="33.0" customHeight="1"/>
    <row r="635" ht="33.0" customHeight="1"/>
    <row r="636" ht="33.0" customHeight="1"/>
    <row r="637" ht="33.0" customHeight="1"/>
    <row r="638" ht="33.0" customHeight="1"/>
    <row r="639" ht="33.0" customHeight="1"/>
    <row r="640" ht="33.0" customHeight="1"/>
    <row r="641" ht="33.0" customHeight="1"/>
    <row r="642" ht="33.0" customHeight="1"/>
    <row r="643" ht="33.0" customHeight="1"/>
    <row r="644" ht="33.0" customHeight="1"/>
    <row r="645" ht="33.0" customHeight="1"/>
    <row r="646" ht="33.0" customHeight="1"/>
    <row r="647" ht="33.0" customHeight="1"/>
    <row r="648" ht="33.0" customHeight="1"/>
    <row r="649" ht="33.0" customHeight="1"/>
    <row r="650" ht="33.0" customHeight="1"/>
    <row r="651" ht="33.0" customHeight="1"/>
    <row r="652" ht="33.0" customHeight="1"/>
    <row r="653" ht="33.0" customHeight="1"/>
    <row r="654" ht="33.0" customHeight="1"/>
    <row r="655" ht="33.0" customHeight="1"/>
    <row r="656" ht="33.0" customHeight="1"/>
    <row r="657" ht="33.0" customHeight="1"/>
    <row r="658" ht="33.0" customHeight="1"/>
    <row r="659" ht="33.0" customHeight="1"/>
    <row r="660" ht="33.0" customHeight="1"/>
    <row r="661" ht="33.0" customHeight="1"/>
    <row r="662" ht="33.0" customHeight="1"/>
    <row r="663" ht="33.0" customHeight="1"/>
    <row r="664" ht="33.0" customHeight="1"/>
    <row r="665" ht="33.0" customHeight="1"/>
    <row r="666" ht="33.0" customHeight="1"/>
    <row r="667" ht="33.0" customHeight="1"/>
    <row r="668" ht="33.0" customHeight="1"/>
    <row r="669" ht="33.0" customHeight="1"/>
    <row r="670" ht="33.0" customHeight="1"/>
    <row r="671" ht="33.0" customHeight="1"/>
    <row r="672" ht="33.0" customHeight="1"/>
    <row r="673" ht="33.0" customHeight="1"/>
    <row r="674" ht="33.0" customHeight="1"/>
    <row r="675" ht="33.0" customHeight="1"/>
    <row r="676" ht="33.0" customHeight="1"/>
    <row r="677" ht="33.0" customHeight="1"/>
    <row r="678" ht="33.0" customHeight="1"/>
    <row r="679" ht="33.0" customHeight="1"/>
    <row r="680" ht="33.0" customHeight="1"/>
    <row r="681" ht="33.0" customHeight="1"/>
    <row r="682" ht="33.0" customHeight="1"/>
    <row r="683" ht="33.0" customHeight="1"/>
    <row r="684" ht="33.0" customHeight="1"/>
    <row r="685" ht="33.0" customHeight="1"/>
    <row r="686" ht="33.0" customHeight="1"/>
    <row r="687" ht="33.0" customHeight="1"/>
    <row r="688" ht="33.0" customHeight="1"/>
    <row r="689" ht="33.0" customHeight="1"/>
    <row r="690" ht="33.0" customHeight="1"/>
    <row r="691" ht="33.0" customHeight="1"/>
    <row r="692" ht="33.0" customHeight="1"/>
    <row r="693" ht="33.0" customHeight="1"/>
    <row r="694" ht="33.0" customHeight="1"/>
    <row r="695" ht="33.0" customHeight="1"/>
    <row r="696" ht="33.0" customHeight="1"/>
    <row r="697" ht="33.0" customHeight="1"/>
    <row r="698" ht="33.0" customHeight="1"/>
    <row r="699" ht="33.0" customHeight="1"/>
    <row r="700" ht="33.0" customHeight="1"/>
    <row r="701" ht="33.0" customHeight="1"/>
    <row r="702" ht="33.0" customHeight="1"/>
    <row r="703" ht="33.0" customHeight="1"/>
    <row r="704" ht="33.0" customHeight="1"/>
    <row r="705" ht="33.0" customHeight="1"/>
    <row r="706" ht="33.0" customHeight="1"/>
    <row r="707" ht="33.0" customHeight="1"/>
    <row r="708" ht="33.0" customHeight="1"/>
    <row r="709" ht="33.0" customHeight="1"/>
    <row r="710" ht="33.0" customHeight="1"/>
    <row r="711" ht="33.0" customHeight="1"/>
    <row r="712" ht="33.0" customHeight="1"/>
    <row r="713" ht="33.0" customHeight="1"/>
    <row r="714" ht="33.0" customHeight="1"/>
    <row r="715" ht="33.0" customHeight="1"/>
    <row r="716" ht="33.0" customHeight="1"/>
    <row r="717" ht="33.0" customHeight="1"/>
    <row r="718" ht="33.0" customHeight="1"/>
    <row r="719" ht="33.0" customHeight="1"/>
    <row r="720" ht="33.0" customHeight="1"/>
    <row r="721" ht="33.0" customHeight="1"/>
    <row r="722" ht="33.0" customHeight="1"/>
    <row r="723" ht="33.0" customHeight="1"/>
    <row r="724" ht="33.0" customHeight="1"/>
    <row r="725" ht="33.0" customHeight="1"/>
    <row r="726" ht="33.0" customHeight="1"/>
    <row r="727" ht="33.0" customHeight="1"/>
    <row r="728" ht="33.0" customHeight="1"/>
    <row r="729" ht="33.0" customHeight="1"/>
    <row r="730" ht="33.0" customHeight="1"/>
    <row r="731" ht="33.0" customHeight="1"/>
    <row r="732" ht="33.0" customHeight="1"/>
    <row r="733" ht="33.0" customHeight="1"/>
    <row r="734" ht="33.0" customHeight="1"/>
    <row r="735" ht="33.0" customHeight="1"/>
    <row r="736" ht="33.0" customHeight="1"/>
    <row r="737" ht="33.0" customHeight="1"/>
    <row r="738" ht="33.0" customHeight="1"/>
    <row r="739" ht="33.0" customHeight="1"/>
    <row r="740" ht="33.0" customHeight="1"/>
    <row r="741" ht="33.0" customHeight="1"/>
    <row r="742" ht="33.0" customHeight="1"/>
    <row r="743" ht="33.0" customHeight="1"/>
    <row r="744" ht="33.0" customHeight="1"/>
    <row r="745" ht="33.0" customHeight="1"/>
    <row r="746" ht="33.0" customHeight="1"/>
    <row r="747" ht="33.0" customHeight="1"/>
    <row r="748" ht="33.0" customHeight="1"/>
    <row r="749" ht="33.0" customHeight="1"/>
    <row r="750" ht="33.0" customHeight="1"/>
    <row r="751" ht="33.0" customHeight="1"/>
    <row r="752" ht="33.0" customHeight="1"/>
    <row r="753" ht="33.0" customHeight="1"/>
    <row r="754" ht="33.0" customHeight="1"/>
    <row r="755" ht="33.0" customHeight="1"/>
    <row r="756" ht="33.0" customHeight="1"/>
    <row r="757" ht="33.0" customHeight="1"/>
    <row r="758" ht="33.0" customHeight="1"/>
    <row r="759" ht="33.0" customHeight="1"/>
    <row r="760" ht="33.0" customHeight="1"/>
    <row r="761" ht="33.0" customHeight="1"/>
    <row r="762" ht="33.0" customHeight="1"/>
    <row r="763" ht="33.0" customHeight="1"/>
    <row r="764" ht="33.0" customHeight="1"/>
    <row r="765" ht="33.0" customHeight="1"/>
    <row r="766" ht="33.0" customHeight="1"/>
    <row r="767" ht="33.0" customHeight="1"/>
    <row r="768" ht="33.0" customHeight="1"/>
    <row r="769" ht="33.0" customHeight="1"/>
    <row r="770" ht="33.0" customHeight="1"/>
    <row r="771" ht="33.0" customHeight="1"/>
    <row r="772" ht="33.0" customHeight="1"/>
    <row r="773" ht="33.0" customHeight="1"/>
    <row r="774" ht="33.0" customHeight="1"/>
    <row r="775" ht="33.0" customHeight="1"/>
    <row r="776" ht="33.0" customHeight="1"/>
    <row r="777" ht="33.0" customHeight="1"/>
    <row r="778" ht="33.0" customHeight="1"/>
    <row r="779" ht="33.0" customHeight="1"/>
    <row r="780" ht="33.0" customHeight="1"/>
    <row r="781" ht="33.0" customHeight="1"/>
    <row r="782" ht="33.0" customHeight="1"/>
    <row r="783" ht="33.0" customHeight="1"/>
    <row r="784" ht="33.0" customHeight="1"/>
    <row r="785" ht="33.0" customHeight="1"/>
    <row r="786" ht="33.0" customHeight="1"/>
    <row r="787" ht="33.0" customHeight="1"/>
    <row r="788" ht="33.0" customHeight="1"/>
    <row r="789" ht="33.0" customHeight="1"/>
    <row r="790" ht="33.0" customHeight="1"/>
    <row r="791" ht="33.0" customHeight="1"/>
    <row r="792" ht="33.0" customHeight="1"/>
    <row r="793" ht="33.0" customHeight="1"/>
    <row r="794" ht="33.0" customHeight="1"/>
    <row r="795" ht="33.0" customHeight="1"/>
    <row r="796" ht="33.0" customHeight="1"/>
    <row r="797" ht="33.0" customHeight="1"/>
    <row r="798" ht="33.0" customHeight="1"/>
    <row r="799" ht="33.0" customHeight="1"/>
    <row r="800" ht="33.0" customHeight="1"/>
    <row r="801" ht="33.0" customHeight="1"/>
    <row r="802" ht="33.0" customHeight="1"/>
    <row r="803" ht="33.0" customHeight="1"/>
    <row r="804" ht="33.0" customHeight="1"/>
    <row r="805" ht="33.0" customHeight="1"/>
    <row r="806" ht="33.0" customHeight="1"/>
    <row r="807" ht="33.0" customHeight="1"/>
    <row r="808" ht="33.0" customHeight="1"/>
    <row r="809" ht="33.0" customHeight="1"/>
    <row r="810" ht="33.0" customHeight="1"/>
    <row r="811" ht="33.0" customHeight="1"/>
    <row r="812" ht="33.0" customHeight="1"/>
    <row r="813" ht="33.0" customHeight="1"/>
    <row r="814" ht="33.0" customHeight="1"/>
    <row r="815" ht="33.0" customHeight="1"/>
    <row r="816" ht="33.0" customHeight="1"/>
    <row r="817" ht="33.0" customHeight="1"/>
    <row r="818" ht="33.0" customHeight="1"/>
    <row r="819" ht="33.0" customHeight="1"/>
    <row r="820" ht="33.0" customHeight="1"/>
    <row r="821" ht="33.0" customHeight="1"/>
    <row r="822" ht="33.0" customHeight="1"/>
    <row r="823" ht="33.0" customHeight="1"/>
    <row r="824" ht="33.0" customHeight="1"/>
    <row r="825" ht="33.0" customHeight="1"/>
    <row r="826" ht="33.0" customHeight="1"/>
    <row r="827" ht="33.0" customHeight="1"/>
    <row r="828" ht="33.0" customHeight="1"/>
    <row r="829" ht="33.0" customHeight="1"/>
    <row r="830" ht="33.0" customHeight="1"/>
    <row r="831" ht="33.0" customHeight="1"/>
    <row r="832" ht="33.0" customHeight="1"/>
    <row r="833" ht="33.0" customHeight="1"/>
    <row r="834" ht="33.0" customHeight="1"/>
    <row r="835" ht="33.0" customHeight="1"/>
    <row r="836" ht="33.0" customHeight="1"/>
    <row r="837" ht="33.0" customHeight="1"/>
    <row r="838" ht="33.0" customHeight="1"/>
    <row r="839" ht="33.0" customHeight="1"/>
    <row r="840" ht="33.0" customHeight="1"/>
    <row r="841" ht="33.0" customHeight="1"/>
    <row r="842" ht="33.0" customHeight="1"/>
    <row r="843" ht="33.0" customHeight="1"/>
    <row r="844" ht="33.0" customHeight="1"/>
    <row r="845" ht="33.0" customHeight="1"/>
    <row r="846" ht="33.0" customHeight="1"/>
    <row r="847" ht="33.0" customHeight="1"/>
    <row r="848" ht="33.0" customHeight="1"/>
    <row r="849" ht="33.0" customHeight="1"/>
    <row r="850" ht="33.0" customHeight="1"/>
    <row r="851" ht="33.0" customHeight="1"/>
    <row r="852" ht="33.0" customHeight="1"/>
    <row r="853" ht="33.0" customHeight="1"/>
    <row r="854" ht="33.0" customHeight="1"/>
    <row r="855" ht="33.0" customHeight="1"/>
    <row r="856" ht="33.0" customHeight="1"/>
    <row r="857" ht="33.0" customHeight="1"/>
    <row r="858" ht="33.0" customHeight="1"/>
    <row r="859" ht="33.0" customHeight="1"/>
    <row r="860" ht="33.0" customHeight="1"/>
    <row r="861" ht="33.0" customHeight="1"/>
    <row r="862" ht="33.0" customHeight="1"/>
    <row r="863" ht="33.0" customHeight="1"/>
    <row r="864" ht="33.0" customHeight="1"/>
    <row r="865" ht="33.0" customHeight="1"/>
    <row r="866" ht="33.0" customHeight="1"/>
    <row r="867" ht="33.0" customHeight="1"/>
    <row r="868" ht="33.0" customHeight="1"/>
    <row r="869" ht="33.0" customHeight="1"/>
    <row r="870" ht="33.0" customHeight="1"/>
    <row r="871" ht="33.0" customHeight="1"/>
    <row r="872" ht="33.0" customHeight="1"/>
    <row r="873" ht="33.0" customHeight="1"/>
    <row r="874" ht="33.0" customHeight="1"/>
    <row r="875" ht="33.0" customHeight="1"/>
    <row r="876" ht="33.0" customHeight="1"/>
    <row r="877" ht="33.0" customHeight="1"/>
    <row r="878" ht="33.0" customHeight="1"/>
    <row r="879" ht="33.0" customHeight="1"/>
    <row r="880" ht="33.0" customHeight="1"/>
    <row r="881" ht="33.0" customHeight="1"/>
    <row r="882" ht="33.0" customHeight="1"/>
    <row r="883" ht="33.0" customHeight="1"/>
    <row r="884" ht="33.0" customHeight="1"/>
    <row r="885" ht="33.0" customHeight="1"/>
    <row r="886" ht="33.0" customHeight="1"/>
    <row r="887" ht="33.0" customHeight="1"/>
    <row r="888" ht="33.0" customHeight="1"/>
    <row r="889" ht="33.0" customHeight="1"/>
    <row r="890" ht="33.0" customHeight="1"/>
    <row r="891" ht="33.0" customHeight="1"/>
    <row r="892" ht="33.0" customHeight="1"/>
    <row r="893" ht="33.0" customHeight="1"/>
    <row r="894" ht="33.0" customHeight="1"/>
    <row r="895" ht="33.0" customHeight="1"/>
    <row r="896" ht="33.0" customHeight="1"/>
    <row r="897" ht="33.0" customHeight="1"/>
    <row r="898" ht="33.0" customHeight="1"/>
    <row r="899" ht="33.0" customHeight="1"/>
    <row r="900" ht="33.0" customHeight="1"/>
    <row r="901" ht="33.0" customHeight="1"/>
    <row r="902" ht="33.0" customHeight="1"/>
    <row r="903" ht="33.0" customHeight="1"/>
    <row r="904" ht="33.0" customHeight="1"/>
    <row r="905" ht="33.0" customHeight="1"/>
    <row r="906" ht="33.0" customHeight="1"/>
    <row r="907" ht="33.0" customHeight="1"/>
    <row r="908" ht="33.0" customHeight="1"/>
    <row r="909" ht="33.0" customHeight="1"/>
    <row r="910" ht="33.0" customHeight="1"/>
    <row r="911" ht="33.0" customHeight="1"/>
    <row r="912" ht="33.0" customHeight="1"/>
    <row r="913" ht="33.0" customHeight="1"/>
    <row r="914" ht="33.0" customHeight="1"/>
    <row r="915" ht="33.0" customHeight="1"/>
    <row r="916" ht="33.0" customHeight="1"/>
    <row r="917" ht="33.0" customHeight="1"/>
    <row r="918" ht="33.0" customHeight="1"/>
    <row r="919" ht="33.0" customHeight="1"/>
    <row r="920" ht="33.0" customHeight="1"/>
    <row r="921" ht="33.0" customHeight="1"/>
    <row r="922" ht="33.0" customHeight="1"/>
    <row r="923" ht="33.0" customHeight="1"/>
    <row r="924" ht="33.0" customHeight="1"/>
    <row r="925" ht="33.0" customHeight="1"/>
    <row r="926" ht="33.0" customHeight="1"/>
    <row r="927" ht="33.0" customHeight="1"/>
    <row r="928" ht="33.0" customHeight="1"/>
    <row r="929" ht="33.0" customHeight="1"/>
    <row r="930" ht="33.0" customHeight="1"/>
    <row r="931" ht="33.0" customHeight="1"/>
    <row r="932" ht="33.0" customHeight="1"/>
    <row r="933" ht="33.0" customHeight="1"/>
    <row r="934" ht="33.0" customHeight="1"/>
    <row r="935" ht="33.0" customHeight="1"/>
    <row r="936" ht="33.0" customHeight="1"/>
    <row r="937" ht="33.0" customHeight="1"/>
    <row r="938" ht="33.0" customHeight="1"/>
    <row r="939" ht="33.0" customHeight="1"/>
    <row r="940" ht="33.0" customHeight="1"/>
    <row r="941" ht="33.0" customHeight="1"/>
    <row r="942" ht="33.0" customHeight="1"/>
    <row r="943" ht="33.0" customHeight="1"/>
    <row r="944" ht="33.0" customHeight="1"/>
    <row r="945" ht="33.0" customHeight="1"/>
    <row r="946" ht="33.0" customHeight="1"/>
    <row r="947" ht="33.0" customHeight="1"/>
    <row r="948" ht="33.0" customHeight="1"/>
    <row r="949" ht="33.0" customHeight="1"/>
    <row r="950" ht="33.0" customHeight="1"/>
    <row r="951" ht="33.0" customHeight="1"/>
    <row r="952" ht="33.0" customHeight="1"/>
    <row r="953" ht="33.0" customHeight="1"/>
    <row r="954" ht="33.0" customHeight="1"/>
    <row r="955" ht="33.0" customHeight="1"/>
    <row r="956" ht="33.0" customHeight="1"/>
    <row r="957" ht="33.0" customHeight="1"/>
    <row r="958" ht="33.0" customHeight="1"/>
    <row r="959" ht="33.0" customHeight="1"/>
    <row r="960" ht="33.0" customHeight="1"/>
    <row r="961" ht="33.0" customHeight="1"/>
    <row r="962" ht="33.0" customHeight="1"/>
    <row r="963" ht="33.0" customHeight="1"/>
    <row r="964" ht="33.0" customHeight="1"/>
    <row r="965" ht="33.0" customHeight="1"/>
    <row r="966" ht="33.0" customHeight="1"/>
    <row r="967" ht="33.0" customHeight="1"/>
    <row r="968" ht="33.0" customHeight="1"/>
    <row r="969" ht="33.0" customHeight="1"/>
    <row r="970" ht="33.0" customHeight="1"/>
    <row r="971" ht="33.0" customHeight="1"/>
    <row r="972" ht="33.0" customHeight="1"/>
    <row r="973" ht="33.0" customHeight="1"/>
    <row r="974" ht="33.0" customHeight="1"/>
    <row r="975" ht="33.0" customHeight="1"/>
    <row r="976" ht="33.0" customHeight="1"/>
    <row r="977" ht="33.0" customHeight="1"/>
    <row r="978" ht="33.0" customHeight="1"/>
    <row r="979" ht="33.0" customHeight="1"/>
    <row r="980" ht="33.0" customHeight="1"/>
    <row r="981" ht="33.0" customHeight="1"/>
    <row r="982" ht="33.0" customHeight="1"/>
    <row r="983" ht="33.0" customHeight="1"/>
    <row r="984" ht="33.0" customHeight="1"/>
    <row r="985" ht="33.0" customHeight="1"/>
    <row r="986" ht="33.0" customHeight="1"/>
    <row r="987" ht="33.0" customHeight="1"/>
    <row r="988" ht="33.0" customHeight="1"/>
    <row r="989" ht="33.0" customHeight="1"/>
    <row r="990" ht="33.0" customHeight="1"/>
    <row r="991" ht="33.0" customHeight="1"/>
    <row r="992" ht="33.0" customHeight="1"/>
    <row r="993" ht="33.0" customHeight="1"/>
    <row r="994" ht="33.0" customHeight="1"/>
    <row r="995" ht="33.0" customHeight="1"/>
    <row r="996" ht="33.0" customHeight="1"/>
    <row r="997" ht="33.0" customHeight="1"/>
    <row r="998" ht="33.0" customHeight="1"/>
    <row r="999" ht="33.0" customHeight="1"/>
    <row r="1000" ht="33.0" customHeight="1"/>
  </sheetData>
  <mergeCells count="12">
    <mergeCell ref="W2:Y2"/>
    <mergeCell ref="T2:V2"/>
    <mergeCell ref="H2:J2"/>
    <mergeCell ref="E2:G2"/>
    <mergeCell ref="K1:S1"/>
    <mergeCell ref="T1:AB1"/>
    <mergeCell ref="A1:J1"/>
    <mergeCell ref="Z2:AB2"/>
    <mergeCell ref="N2:P2"/>
    <mergeCell ref="K2:M2"/>
    <mergeCell ref="Q2:S2"/>
    <mergeCell ref="B2:D2"/>
  </mergeCells>
  <conditionalFormatting sqref="K1:S2">
    <cfRule type="notContainsBlanks" dxfId="10" priority="1">
      <formula>LEN(TRIM(K1))&gt;0</formula>
    </cfRule>
  </conditionalFormatting>
  <conditionalFormatting sqref="A3:J3">
    <cfRule type="notContainsBlanks" dxfId="1" priority="2">
      <formula>LEN(TRIM(A3))&gt;0</formula>
    </cfRule>
  </conditionalFormatting>
  <conditionalFormatting sqref="K3:S3">
    <cfRule type="notContainsBlanks" dxfId="8" priority="3">
      <formula>LEN(TRIM(K3))&gt;0</formula>
    </cfRule>
  </conditionalFormatting>
  <conditionalFormatting sqref="A1:J2">
    <cfRule type="notContainsBlanks" dxfId="11" priority="4">
      <formula>LEN(TRIM(A1))&gt;0</formula>
    </cfRule>
  </conditionalFormatting>
  <conditionalFormatting sqref="T1:AB2">
    <cfRule type="notContainsBlanks" dxfId="12" priority="5">
      <formula>LEN(TRIM(T1))&gt;0</formula>
    </cfRule>
  </conditionalFormatting>
  <conditionalFormatting sqref="T1:AB2">
    <cfRule type="notContainsBlanks" dxfId="5" priority="6">
      <formula>LEN(TRIM(T1))&gt;0</formula>
    </cfRule>
  </conditionalFormatting>
  <conditionalFormatting sqref="T3:AB3">
    <cfRule type="notContainsBlanks" dxfId="6" priority="7">
      <formula>LEN(TRIM(T3))&gt;0</formula>
    </cfRule>
  </conditionalFormatting>
  <conditionalFormatting sqref="T1:AB2">
    <cfRule type="notContainsBlanks" dxfId="12" priority="8">
      <formula>LEN(TRIM(T1))&gt;0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80000"/>
  </sheetPr>
  <sheetViews>
    <sheetView workbookViewId="0"/>
  </sheetViews>
  <sheetFormatPr customHeight="1" defaultColWidth="14.43" defaultRowHeight="15.75"/>
  <sheetData>
    <row r="1" ht="30.0" customHeight="1">
      <c r="A1" s="15" t="s">
        <v>0</v>
      </c>
      <c r="B1" s="5"/>
      <c r="C1" s="5"/>
      <c r="D1" s="5"/>
      <c r="E1" s="5"/>
      <c r="F1" s="5"/>
      <c r="G1" s="5"/>
      <c r="H1" s="5"/>
      <c r="I1" s="5"/>
      <c r="J1" s="6"/>
      <c r="K1" s="4" t="s">
        <v>1</v>
      </c>
      <c r="L1" s="5"/>
      <c r="M1" s="5"/>
      <c r="N1" s="5"/>
      <c r="O1" s="5"/>
      <c r="P1" s="5"/>
      <c r="Q1" s="5"/>
      <c r="R1" s="5"/>
      <c r="S1" s="6"/>
      <c r="T1" s="4" t="s">
        <v>1</v>
      </c>
      <c r="U1" s="5"/>
      <c r="V1" s="5"/>
      <c r="W1" s="5"/>
      <c r="X1" s="5"/>
      <c r="Y1" s="5"/>
      <c r="Z1" s="5"/>
      <c r="AA1" s="5"/>
      <c r="AB1" s="6"/>
    </row>
    <row r="2" ht="30.0" customHeight="1">
      <c r="A2" s="8" t="s">
        <v>2</v>
      </c>
      <c r="B2" s="2" t="s">
        <v>4</v>
      </c>
      <c r="C2" s="3"/>
      <c r="D2" s="7"/>
      <c r="E2" s="2" t="s">
        <v>3</v>
      </c>
      <c r="F2" s="3"/>
      <c r="G2" s="7"/>
      <c r="H2" s="2" t="s">
        <v>5</v>
      </c>
      <c r="I2" s="3"/>
      <c r="J2" s="7"/>
      <c r="K2" s="2" t="s">
        <v>4</v>
      </c>
      <c r="L2" s="3"/>
      <c r="M2" s="7"/>
      <c r="N2" s="2" t="s">
        <v>3</v>
      </c>
      <c r="O2" s="3"/>
      <c r="P2" s="7"/>
      <c r="Q2" s="2" t="s">
        <v>5</v>
      </c>
      <c r="R2" s="3"/>
      <c r="S2" s="7"/>
      <c r="T2" s="2" t="s">
        <v>4</v>
      </c>
      <c r="U2" s="3"/>
      <c r="V2" s="7"/>
      <c r="W2" s="2" t="s">
        <v>3</v>
      </c>
      <c r="X2" s="3"/>
      <c r="Y2" s="7"/>
      <c r="Z2" s="2" t="s">
        <v>5</v>
      </c>
      <c r="AA2" s="3"/>
      <c r="AB2" s="7"/>
    </row>
    <row r="3" ht="30.0" customHeight="1">
      <c r="A3" s="9" t="s">
        <v>8</v>
      </c>
      <c r="B3" s="9" t="s">
        <v>7</v>
      </c>
      <c r="C3" s="9" t="s">
        <v>9</v>
      </c>
      <c r="D3" s="9" t="s">
        <v>10</v>
      </c>
      <c r="E3" s="9" t="s">
        <v>7</v>
      </c>
      <c r="F3" s="9" t="s">
        <v>9</v>
      </c>
      <c r="G3" s="9" t="s">
        <v>10</v>
      </c>
      <c r="H3" s="9" t="s">
        <v>7</v>
      </c>
      <c r="I3" s="9" t="s">
        <v>9</v>
      </c>
      <c r="J3" s="9" t="s">
        <v>10</v>
      </c>
      <c r="K3" s="9" t="s">
        <v>7</v>
      </c>
      <c r="L3" s="9" t="s">
        <v>9</v>
      </c>
      <c r="M3" s="9" t="s">
        <v>10</v>
      </c>
      <c r="N3" s="9" t="s">
        <v>7</v>
      </c>
      <c r="O3" s="9" t="s">
        <v>9</v>
      </c>
      <c r="P3" s="9" t="s">
        <v>10</v>
      </c>
      <c r="Q3" s="9" t="s">
        <v>7</v>
      </c>
      <c r="R3" s="9" t="s">
        <v>9</v>
      </c>
      <c r="S3" s="9" t="s">
        <v>10</v>
      </c>
      <c r="T3" s="9" t="s">
        <v>7</v>
      </c>
      <c r="U3" s="9" t="s">
        <v>9</v>
      </c>
      <c r="V3" s="9" t="s">
        <v>10</v>
      </c>
      <c r="W3" s="9" t="s">
        <v>7</v>
      </c>
      <c r="X3" s="9" t="s">
        <v>9</v>
      </c>
      <c r="Y3" s="9" t="s">
        <v>10</v>
      </c>
      <c r="Z3" s="9" t="s">
        <v>7</v>
      </c>
      <c r="AA3" s="9" t="s">
        <v>9</v>
      </c>
      <c r="AB3" s="9" t="s">
        <v>10</v>
      </c>
    </row>
    <row r="4" ht="30.0" customHeight="1">
      <c r="A4" s="9"/>
      <c r="B4" s="16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7"/>
    </row>
    <row r="5" ht="30.0" customHeight="1">
      <c r="A5" s="16" t="s">
        <v>13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7"/>
    </row>
    <row r="6" ht="30.0" customHeight="1">
      <c r="A6" s="16" t="s">
        <v>14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7"/>
    </row>
    <row r="7" ht="30.0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30.0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ht="30.0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30.0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ht="30.0" customHeight="1"/>
    <row r="12" ht="30.0" customHeight="1"/>
    <row r="13" ht="30.0" customHeight="1"/>
    <row r="14" ht="30.0" customHeight="1"/>
    <row r="15" ht="30.0" customHeight="1"/>
    <row r="16" ht="30.0" customHeight="1"/>
    <row r="17" ht="30.0" customHeight="1"/>
    <row r="18" ht="30.0" customHeight="1"/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mergeCells count="15">
    <mergeCell ref="H2:J2"/>
    <mergeCell ref="K2:M2"/>
    <mergeCell ref="N2:P2"/>
    <mergeCell ref="A5:AB5"/>
    <mergeCell ref="A6:AB6"/>
    <mergeCell ref="W2:Y2"/>
    <mergeCell ref="Z2:AB2"/>
    <mergeCell ref="B4:AB4"/>
    <mergeCell ref="T2:V2"/>
    <mergeCell ref="Q2:S2"/>
    <mergeCell ref="K1:S1"/>
    <mergeCell ref="A1:J1"/>
    <mergeCell ref="E2:G2"/>
    <mergeCell ref="B2:D2"/>
    <mergeCell ref="T1:AB1"/>
  </mergeCells>
  <conditionalFormatting sqref="K1:S2">
    <cfRule type="notContainsBlanks" dxfId="13" priority="1">
      <formula>LEN(TRIM(K1))&gt;0</formula>
    </cfRule>
  </conditionalFormatting>
  <conditionalFormatting sqref="A3:J3">
    <cfRule type="notContainsBlanks" dxfId="1" priority="2">
      <formula>LEN(TRIM(A3))&gt;0</formula>
    </cfRule>
  </conditionalFormatting>
  <conditionalFormatting sqref="K3:S3">
    <cfRule type="notContainsBlanks" dxfId="8" priority="3">
      <formula>LEN(TRIM(K3))&gt;0</formula>
    </cfRule>
  </conditionalFormatting>
  <conditionalFormatting sqref="A1:J2">
    <cfRule type="notContainsBlanks" dxfId="14" priority="4">
      <formula>LEN(TRIM(A1))&gt;0</formula>
    </cfRule>
  </conditionalFormatting>
  <conditionalFormatting sqref="T1:AB2">
    <cfRule type="notContainsBlanks" dxfId="15" priority="5">
      <formula>LEN(TRIM(T1))&gt;0</formula>
    </cfRule>
  </conditionalFormatting>
  <conditionalFormatting sqref="T1:AB2">
    <cfRule type="notContainsBlanks" dxfId="5" priority="6">
      <formula>LEN(TRIM(T1))&gt;0</formula>
    </cfRule>
  </conditionalFormatting>
  <conditionalFormatting sqref="T3:AB3">
    <cfRule type="notContainsBlanks" dxfId="6" priority="7">
      <formula>LEN(TRIM(T3))&gt;0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7E1CD"/>
  </sheetPr>
  <sheetViews>
    <sheetView workbookViewId="0"/>
  </sheetViews>
  <sheetFormatPr customHeight="1" defaultColWidth="14.43" defaultRowHeight="15.75"/>
  <cols>
    <col customWidth="1" min="1" max="19" width="16.14"/>
  </cols>
  <sheetData>
    <row r="1" ht="34.5" customHeight="1">
      <c r="A1" s="11"/>
      <c r="B1" s="16" t="s">
        <v>0</v>
      </c>
      <c r="C1" s="3"/>
      <c r="D1" s="3"/>
      <c r="E1" s="3"/>
      <c r="F1" s="3"/>
      <c r="G1" s="7"/>
      <c r="H1" s="16" t="s">
        <v>1</v>
      </c>
      <c r="I1" s="3"/>
      <c r="J1" s="3"/>
      <c r="K1" s="3"/>
      <c r="L1" s="3"/>
      <c r="M1" s="7"/>
      <c r="N1" s="16" t="s">
        <v>6</v>
      </c>
      <c r="O1" s="3"/>
      <c r="P1" s="3"/>
      <c r="Q1" s="3"/>
      <c r="R1" s="3"/>
      <c r="S1" s="7"/>
    </row>
    <row r="2" ht="34.5" customHeight="1">
      <c r="A2" s="9" t="s">
        <v>15</v>
      </c>
      <c r="B2" s="9" t="s">
        <v>7</v>
      </c>
      <c r="C2" s="9" t="s">
        <v>9</v>
      </c>
      <c r="D2" s="9" t="s">
        <v>10</v>
      </c>
      <c r="E2" s="9" t="s">
        <v>16</v>
      </c>
      <c r="F2" s="9" t="s">
        <v>17</v>
      </c>
      <c r="G2" s="9" t="s">
        <v>18</v>
      </c>
      <c r="H2" s="9" t="s">
        <v>7</v>
      </c>
      <c r="I2" s="9" t="s">
        <v>9</v>
      </c>
      <c r="J2" s="9" t="s">
        <v>10</v>
      </c>
      <c r="K2" s="9" t="s">
        <v>16</v>
      </c>
      <c r="L2" s="9" t="s">
        <v>17</v>
      </c>
      <c r="M2" s="9" t="s">
        <v>18</v>
      </c>
      <c r="N2" s="9" t="s">
        <v>7</v>
      </c>
      <c r="O2" s="9" t="s">
        <v>9</v>
      </c>
      <c r="P2" s="9" t="s">
        <v>10</v>
      </c>
      <c r="Q2" s="9" t="s">
        <v>16</v>
      </c>
      <c r="R2" s="9" t="s">
        <v>17</v>
      </c>
      <c r="S2" s="9" t="s">
        <v>18</v>
      </c>
    </row>
    <row r="3" ht="34.5" customHeight="1">
      <c r="A3" s="11"/>
      <c r="B3" s="9">
        <v>3.0</v>
      </c>
      <c r="C3" s="9">
        <v>4.0</v>
      </c>
      <c r="D3" s="9">
        <v>5.0</v>
      </c>
      <c r="E3" s="9">
        <v>10.0</v>
      </c>
      <c r="F3" s="9">
        <v>11.0</v>
      </c>
      <c r="G3" s="9">
        <v>12.0</v>
      </c>
      <c r="H3" s="9">
        <v>6.0</v>
      </c>
      <c r="I3" s="9">
        <v>7.0</v>
      </c>
      <c r="J3" s="9">
        <v>8.0</v>
      </c>
      <c r="K3" s="9">
        <v>13.0</v>
      </c>
      <c r="L3" s="9">
        <v>14.0</v>
      </c>
      <c r="M3" s="9">
        <v>15.0</v>
      </c>
      <c r="N3" s="9">
        <v>9.0</v>
      </c>
      <c r="O3" s="9">
        <v>10.0</v>
      </c>
      <c r="P3" s="9">
        <v>11.0</v>
      </c>
      <c r="Q3" s="9">
        <v>16.0</v>
      </c>
      <c r="R3" s="9">
        <v>17.0</v>
      </c>
      <c r="S3" s="9">
        <v>18.0</v>
      </c>
    </row>
    <row r="4" ht="34.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ht="34.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ht="34.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ht="34.5" customHeight="1">
      <c r="A7" s="13"/>
      <c r="B7" s="13"/>
      <c r="C7" s="13"/>
      <c r="D7" s="13"/>
      <c r="E7" s="17" t="s">
        <v>19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ht="34.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ht="34.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ht="34.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ht="34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ht="34.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ht="34.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ht="34.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ht="34.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ht="34.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ht="34.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ht="34.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ht="34.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ht="34.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ht="34.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ht="34.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ht="34.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ht="34.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ht="34.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ht="34.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ht="34.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ht="34.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ht="34.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ht="34.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ht="34.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ht="34.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ht="34.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ht="34.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ht="34.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ht="34.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ht="34.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ht="34.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ht="34.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ht="34.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ht="34.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ht="34.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ht="34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ht="34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ht="34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ht="34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ht="34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ht="34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ht="34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ht="34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ht="34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ht="34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ht="34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ht="34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ht="34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ht="34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ht="34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 ht="34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ht="34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 ht="34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 ht="34.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 ht="34.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</row>
    <row r="63" ht="34.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ht="34.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r="65" ht="34.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r="66" ht="34.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</row>
    <row r="67" ht="34.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</row>
    <row r="68" ht="34.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</row>
    <row r="69" ht="34.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</row>
    <row r="70" ht="34.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ht="34.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ht="34.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 ht="34.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 ht="34.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 ht="34.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 ht="34.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ht="34.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ht="34.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 ht="34.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 ht="34.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ht="34.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ht="34.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 ht="34.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ht="34.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ht="34.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 ht="34.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ht="34.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ht="34.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 ht="34.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ht="34.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ht="34.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ht="34.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ht="34.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ht="34.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ht="34.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 ht="34.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ht="34.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ht="34.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ht="34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ht="34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 ht="34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ht="34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ht="34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ht="34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ht="34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ht="34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ht="34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ht="34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ht="34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 ht="34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ht="34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ht="34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ht="34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 ht="34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ht="34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 ht="34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ht="34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 ht="34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 ht="34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 ht="34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ht="34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ht="34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ht="34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ht="34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ht="34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ht="34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ht="34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 ht="34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ht="34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ht="34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ht="34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ht="34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 ht="34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 ht="34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ht="34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ht="34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ht="34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ht="34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ht="34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 ht="34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ht="34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ht="34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ht="34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ht="34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ht="34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ht="34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ht="34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ht="34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ht="34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ht="34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ht="34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 ht="34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ht="34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ht="34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ht="34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 ht="34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ht="34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 ht="34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ht="34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ht="34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ht="34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 ht="34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ht="34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ht="34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ht="34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ht="34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ht="34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ht="34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ht="34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ht="34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ht="34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ht="34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 ht="34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 ht="34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ht="34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 ht="34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ht="34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 ht="34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ht="34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ht="34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ht="34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ht="34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ht="34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ht="34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ht="34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ht="34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ht="34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ht="34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ht="34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ht="34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ht="34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ht="34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ht="34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ht="34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ht="34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ht="34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ht="34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ht="34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ht="34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ht="34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ht="34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ht="34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ht="34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ht="34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ht="34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ht="34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ht="34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ht="34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ht="34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ht="34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ht="34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ht="34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ht="34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 ht="34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 ht="34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 ht="34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ht="34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r="218" ht="34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ht="34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 ht="34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 ht="34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 ht="34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 ht="34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r="224" ht="34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 ht="34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ht="34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7" ht="34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 ht="34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 ht="34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 ht="34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 ht="34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ht="34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 ht="34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ht="34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ht="34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 ht="34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ht="34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 ht="34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ht="34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ht="34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ht="34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r="242" ht="34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 ht="34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 ht="34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r="245" ht="34.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 ht="34.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 ht="34.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r="248" ht="34.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 ht="34.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 ht="34.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1" ht="34.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 ht="34.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 ht="34.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ht="34.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ht="34.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ht="34.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 ht="34.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ht="34.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ht="34.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 ht="34.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r="261" ht="34.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 ht="34.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 ht="34.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 ht="34.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 ht="34.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 ht="34.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 ht="34.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 ht="34.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 ht="34.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 ht="34.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ht="34.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 ht="34.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 ht="34.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 ht="34.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 ht="34.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 ht="34.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r="277" ht="34.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 ht="34.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ht="34.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r="280" ht="34.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 ht="34.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 ht="34.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 ht="34.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 ht="34.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 ht="34.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 ht="34.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 ht="34.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 ht="34.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 ht="34.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 ht="34.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 ht="34.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 ht="34.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 ht="34.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 ht="34.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 ht="34.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 ht="34.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 ht="34.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 ht="34.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 ht="34.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 ht="34.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ht="34.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 ht="34.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 ht="34.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 ht="34.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 ht="34.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 ht="34.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 ht="34.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 ht="34.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 ht="34.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ht="34.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 ht="34.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 ht="34.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r="313" ht="34.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 ht="34.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r="315" ht="34.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r="316" ht="34.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</row>
    <row r="317" ht="34.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r="318" ht="34.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r="319" ht="34.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r="320" ht="34.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r="321" ht="34.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</row>
    <row r="322" ht="34.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r="323" ht="34.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</row>
    <row r="324" ht="34.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r="325" ht="34.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r="326" ht="34.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</row>
    <row r="327" ht="34.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</row>
    <row r="328" ht="34.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</row>
    <row r="329" ht="34.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</row>
    <row r="330" ht="34.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</row>
    <row r="331" ht="34.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r="332" ht="34.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</row>
    <row r="333" ht="34.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</row>
    <row r="334" ht="34.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</row>
    <row r="335" ht="34.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</row>
    <row r="336" ht="34.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</row>
    <row r="337" ht="34.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</row>
    <row r="338" ht="34.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</row>
    <row r="339" ht="34.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</row>
    <row r="340" ht="34.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</row>
    <row r="341" ht="34.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</row>
    <row r="342" ht="34.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</row>
    <row r="343" ht="34.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</row>
    <row r="344" ht="34.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</row>
    <row r="345" ht="34.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</row>
    <row r="346" ht="34.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r="347" ht="34.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</row>
    <row r="348" ht="34.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</row>
    <row r="349" ht="34.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</row>
    <row r="350" ht="34.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r="351" ht="34.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</row>
    <row r="352" ht="34.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</row>
    <row r="353" ht="34.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</row>
    <row r="354" ht="34.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</row>
    <row r="355" ht="34.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r="356" ht="34.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</row>
    <row r="357" ht="34.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</row>
    <row r="358" ht="34.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</row>
    <row r="359" ht="34.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r="360" ht="34.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r="361" ht="34.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 ht="34.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r="363" ht="34.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r="364" ht="34.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r="365" ht="34.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r="366" ht="34.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r="367" ht="34.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r="368" ht="34.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 ht="34.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r="370" ht="34.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r="371" ht="34.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r="372" ht="34.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r="373" ht="34.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r="374" ht="34.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r="375" ht="34.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 ht="34.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 ht="34.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r="378" ht="34.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r="379" ht="34.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r="380" ht="34.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r="381" ht="34.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r="382" ht="34.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r="383" ht="34.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r="384" ht="34.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ht="34.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r="386" ht="34.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r="387" ht="34.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r="388" ht="34.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r="389" ht="34.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r="390" ht="34.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r="391" ht="34.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 ht="34.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</row>
    <row r="393" ht="34.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r="394" ht="34.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</row>
    <row r="395" ht="34.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</row>
    <row r="396" ht="34.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r="397" ht="34.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</row>
    <row r="398" ht="34.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</row>
    <row r="399" ht="34.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r="400" ht="34.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</row>
    <row r="401" ht="34.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r="402" ht="34.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</row>
    <row r="403" ht="34.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</row>
    <row r="404" ht="34.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</row>
    <row r="405" ht="34.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</row>
    <row r="406" ht="34.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r="407" ht="34.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r="408" ht="34.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r="409" ht="34.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</row>
    <row r="410" ht="34.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</row>
    <row r="411" ht="34.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</row>
    <row r="412" ht="34.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</row>
    <row r="413" ht="34.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</row>
    <row r="414" ht="34.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</row>
    <row r="415" ht="34.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  <row r="416" ht="34.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</row>
    <row r="417" ht="34.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r="418" ht="34.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</row>
    <row r="419" ht="34.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</row>
    <row r="420" ht="34.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</row>
    <row r="421" ht="34.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r="422" ht="34.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</row>
    <row r="423" ht="34.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r="424" ht="34.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</row>
    <row r="425" ht="34.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</row>
    <row r="426" ht="34.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</row>
    <row r="427" ht="34.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</row>
    <row r="428" ht="34.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</row>
    <row r="429" ht="34.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r="430" ht="34.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</row>
    <row r="431" ht="34.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</row>
    <row r="432" ht="34.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</row>
    <row r="433" ht="34.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ht="34.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ht="34.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r="436" ht="34.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 ht="34.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r="438" ht="34.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r="439" ht="34.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 ht="34.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r="441" ht="34.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r="442" ht="34.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r="443" ht="34.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r="444" ht="34.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r="445" ht="34.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r="446" ht="34.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 ht="34.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r="448" ht="34.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r="449" ht="34.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r="450" ht="34.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r="451" ht="34.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 ht="34.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r="453" ht="34.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r="454" ht="34.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r="455" ht="34.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r="456" ht="34.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r="457" ht="34.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r="458" ht="34.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r="459" ht="34.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r="460" ht="34.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r="461" ht="34.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r="462" ht="34.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r="463" ht="34.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r="464" ht="34.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r="465" ht="34.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r="466" ht="34.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 ht="34.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r="468" ht="34.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r="469" ht="34.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r="470" ht="34.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r="471" ht="34.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 ht="34.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r="473" ht="34.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r="474" ht="34.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r="475" ht="34.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r="476" ht="34.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r="477" ht="34.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r="478" ht="34.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r="479" ht="34.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r="480" ht="34.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r="481" ht="34.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 ht="34.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r="483" ht="34.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r="484" ht="34.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r="485" ht="34.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r="486" ht="34.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r="487" ht="34.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r="488" ht="34.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r="489" ht="34.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r="490" ht="34.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r="491" ht="34.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r="492" ht="34.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r="493" ht="34.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r="494" ht="34.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r="495" ht="34.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r="496" ht="34.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 ht="34.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 ht="34.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r="499" ht="34.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r="500" ht="34.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r="501" ht="34.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r="502" ht="34.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r="503" ht="34.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r="504" ht="34.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r="505" ht="34.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r="506" ht="34.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r="507" ht="34.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r="508" ht="34.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r="509" ht="34.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r="510" ht="34.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r="511" ht="34.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r="512" ht="34.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r="513" ht="34.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 ht="34.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r="515" ht="34.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r="516" ht="34.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r="517" ht="34.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r="518" ht="34.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r="519" ht="34.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r="520" ht="34.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 ht="34.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r="522" ht="34.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r="523" ht="34.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r="524" ht="34.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r="525" ht="34.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r="526" ht="34.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r="527" ht="34.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r="528" ht="34.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 ht="34.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r="530" ht="34.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r="531" ht="34.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r="532" ht="34.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 ht="34.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r="534" ht="34.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r="535" ht="34.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r="536" ht="34.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r="537" ht="34.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r="538" ht="34.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r="539" ht="34.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r="540" ht="34.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r="541" ht="34.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r="542" ht="34.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r="543" ht="34.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r="544" ht="34.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r="545" ht="34.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 ht="34.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 ht="34.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 ht="34.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 ht="34.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 ht="34.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 ht="34.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 ht="34.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 ht="34.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 ht="34.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 ht="34.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 ht="34.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 ht="34.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 ht="34.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 ht="34.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 ht="34.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 ht="34.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 ht="34.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 ht="34.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 ht="34.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 ht="34.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 ht="34.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 ht="34.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 ht="34.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 ht="34.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 ht="34.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 ht="34.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 ht="34.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 ht="34.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 ht="34.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r="575" ht="34.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r="576" ht="34.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 ht="34.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r="578" ht="34.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r="579" ht="34.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r="580" ht="34.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r="581" ht="34.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r="582" ht="34.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r="583" ht="34.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r="584" ht="34.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 ht="34.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r="586" ht="34.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r="587" ht="34.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r="588" ht="34.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r="589" ht="34.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r="590" ht="34.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 ht="34.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r="592" ht="34.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r="593" ht="34.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r="594" ht="34.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r="595" ht="34.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r="596" ht="34.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r="597" ht="34.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r="598" ht="34.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 ht="34.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r="600" ht="34.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r="601" ht="34.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r="602" ht="34.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r="603" ht="34.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r="604" ht="34.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r="605" ht="34.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r="606" ht="34.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r="607" ht="34.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r="608" ht="34.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 ht="34.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r="610" ht="34.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r="611" ht="34.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r="612" ht="34.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r="613" ht="34.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r="614" ht="34.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 ht="34.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r="616" ht="34.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r="617" ht="34.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r="618" ht="34.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r="619" ht="34.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r="620" ht="34.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 ht="34.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r="622" ht="34.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r="623" ht="34.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r="624" ht="34.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r="625" ht="34.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r="626" ht="34.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r="627" ht="34.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r="628" ht="34.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r="629" ht="34.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r="630" ht="34.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r="631" ht="34.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r="632" ht="34.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r="633" ht="34.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r="634" ht="34.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r="635" ht="34.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r="636" ht="34.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r="637" ht="34.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r="638" ht="34.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r="639" ht="34.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r="640" ht="34.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 ht="34.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r="642" ht="34.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r="643" ht="34.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r="644" ht="34.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r="645" ht="34.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r="646" ht="34.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r="647" ht="34.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r="648" ht="34.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r="649" ht="34.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r="650" ht="34.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r="651" ht="34.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r="652" ht="34.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r="653" ht="34.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r="654" ht="34.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r="655" ht="34.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r="656" ht="34.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r="657" ht="34.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 ht="34.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r="659" ht="34.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r="660" ht="34.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r="661" ht="34.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r="662" ht="34.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r="663" ht="34.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r="664" ht="34.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 ht="34.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r="666" ht="34.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r="667" ht="34.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r="668" ht="34.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r="669" ht="34.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r="670" ht="34.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r="671" ht="34.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r="672" ht="34.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r="673" ht="34.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r="674" ht="34.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r="675" ht="34.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 ht="34.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r="677" ht="34.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r="678" ht="34.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r="679" ht="34.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r="680" ht="34.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</row>
    <row r="681" ht="34.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</row>
    <row r="682" ht="34.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</row>
    <row r="683" ht="34.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</row>
    <row r="684" ht="34.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</row>
    <row r="685" ht="34.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r="686" ht="34.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</row>
    <row r="687" ht="34.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</row>
    <row r="688" ht="34.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</row>
    <row r="689" ht="34.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</row>
    <row r="690" ht="34.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</row>
    <row r="691" ht="34.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</row>
    <row r="692" ht="34.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</row>
    <row r="693" ht="34.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</row>
    <row r="694" ht="34.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</row>
    <row r="695" ht="34.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</row>
    <row r="696" ht="34.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</row>
    <row r="697" ht="34.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</row>
    <row r="698" ht="34.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</row>
    <row r="699" ht="34.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</row>
    <row r="700" ht="34.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</row>
    <row r="701" ht="34.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</row>
    <row r="702" ht="34.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</row>
    <row r="703" ht="34.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</row>
    <row r="704" ht="34.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</row>
    <row r="705" ht="34.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</row>
    <row r="706" ht="34.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</row>
    <row r="707" ht="34.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</row>
    <row r="708" ht="34.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</row>
    <row r="709" ht="34.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r="710" ht="34.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</row>
    <row r="711" ht="34.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</row>
    <row r="712" ht="34.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</row>
    <row r="713" ht="34.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</row>
    <row r="714" ht="34.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</row>
    <row r="715" ht="34.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</row>
    <row r="716" ht="34.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</row>
    <row r="717" ht="34.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r="718" ht="34.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</row>
    <row r="719" ht="34.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</row>
    <row r="720" ht="34.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</row>
    <row r="721" ht="34.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</row>
    <row r="722" ht="34.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</row>
    <row r="723" ht="34.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</row>
    <row r="724" ht="34.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</row>
    <row r="725" ht="34.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</row>
    <row r="726" ht="34.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</row>
    <row r="727" ht="34.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</row>
    <row r="728" ht="34.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</row>
    <row r="729" ht="34.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</row>
    <row r="730" ht="34.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</row>
    <row r="731" ht="34.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</row>
    <row r="732" ht="34.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</row>
    <row r="733" ht="34.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r="734" ht="34.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</row>
    <row r="735" ht="34.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</row>
    <row r="736" ht="34.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</row>
    <row r="737" ht="34.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r="738" ht="34.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</row>
    <row r="739" ht="34.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r="740" ht="34.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</row>
    <row r="741" ht="34.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</row>
    <row r="742" ht="34.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</row>
    <row r="743" ht="34.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</row>
    <row r="744" ht="34.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</row>
    <row r="745" ht="34.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</row>
    <row r="746" ht="34.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</row>
    <row r="747" ht="34.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r="748" ht="34.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</row>
    <row r="749" ht="34.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</row>
    <row r="750" ht="34.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r="751" ht="34.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</row>
    <row r="752" ht="34.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</row>
    <row r="753" ht="34.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r="754" ht="34.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</row>
    <row r="755" ht="34.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</row>
    <row r="756" ht="34.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</row>
    <row r="757" ht="34.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</row>
    <row r="758" ht="34.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</row>
    <row r="759" ht="34.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</row>
    <row r="760" ht="34.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</row>
    <row r="761" ht="34.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</row>
    <row r="762" ht="34.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</row>
    <row r="763" ht="34.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</row>
    <row r="764" ht="34.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</row>
    <row r="765" ht="34.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</row>
    <row r="766" ht="34.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</row>
    <row r="767" ht="34.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</row>
    <row r="768" ht="34.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</row>
    <row r="769" ht="34.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</row>
    <row r="770" ht="34.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</row>
    <row r="771" ht="34.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</row>
    <row r="772" ht="34.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</row>
    <row r="773" ht="34.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</row>
    <row r="774" ht="34.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</row>
    <row r="775" ht="34.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</row>
    <row r="776" ht="34.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</row>
    <row r="777" ht="34.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r="778" ht="34.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</row>
    <row r="779" ht="34.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</row>
    <row r="780" ht="34.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</row>
    <row r="781" ht="34.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</row>
    <row r="782" ht="34.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</row>
    <row r="783" ht="34.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</row>
    <row r="784" ht="34.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</row>
    <row r="785" ht="34.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</row>
    <row r="786" ht="34.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</row>
    <row r="787" ht="34.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</row>
    <row r="788" ht="34.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</row>
    <row r="789" ht="34.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</row>
    <row r="790" ht="34.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</row>
    <row r="791" ht="34.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</row>
    <row r="792" ht="34.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</row>
    <row r="793" ht="34.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</row>
    <row r="794" ht="34.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</row>
    <row r="795" ht="34.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</row>
    <row r="796" ht="34.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</row>
    <row r="797" ht="34.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</row>
    <row r="798" ht="34.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</row>
    <row r="799" ht="34.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</row>
    <row r="800" ht="34.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</row>
    <row r="801" ht="34.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r="802" ht="34.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</row>
    <row r="803" ht="34.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</row>
    <row r="804" ht="34.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</row>
    <row r="805" ht="34.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</row>
    <row r="806" ht="34.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</row>
    <row r="807" ht="34.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</row>
    <row r="808" ht="34.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</row>
    <row r="809" ht="34.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</row>
    <row r="810" ht="34.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</row>
    <row r="811" ht="34.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</row>
    <row r="812" ht="34.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</row>
    <row r="813" ht="34.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</row>
    <row r="814" ht="34.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</row>
    <row r="815" ht="34.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</row>
    <row r="816" ht="34.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</row>
    <row r="817" ht="34.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</row>
    <row r="818" ht="34.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</row>
    <row r="819" ht="34.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</row>
    <row r="820" ht="34.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</row>
    <row r="821" ht="34.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</row>
    <row r="822" ht="34.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</row>
    <row r="823" ht="34.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</row>
    <row r="824" ht="34.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</row>
    <row r="825" ht="34.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</row>
    <row r="826" ht="34.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r="827" ht="34.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</row>
    <row r="828" ht="34.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</row>
    <row r="829" ht="34.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</row>
    <row r="830" ht="34.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</row>
    <row r="831" ht="34.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</row>
    <row r="832" ht="34.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r="833" ht="34.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</row>
    <row r="834" ht="34.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</row>
    <row r="835" ht="34.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</row>
    <row r="836" ht="34.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</row>
    <row r="837" ht="34.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</row>
    <row r="838" ht="34.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</row>
    <row r="839" ht="34.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</row>
    <row r="840" ht="34.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</row>
    <row r="841" ht="34.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</row>
    <row r="842" ht="34.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</row>
    <row r="843" ht="34.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</row>
    <row r="844" ht="34.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</row>
    <row r="845" ht="34.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</row>
    <row r="846" ht="34.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</row>
    <row r="847" ht="34.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</row>
    <row r="848" ht="34.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</row>
    <row r="849" ht="34.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</row>
    <row r="850" ht="34.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</row>
    <row r="851" ht="34.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r="852" ht="34.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</row>
    <row r="853" ht="34.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</row>
    <row r="854" ht="34.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</row>
    <row r="855" ht="34.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</row>
    <row r="856" ht="34.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</row>
    <row r="857" ht="34.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</row>
    <row r="858" ht="34.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</row>
    <row r="859" ht="34.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</row>
    <row r="860" ht="34.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</row>
    <row r="861" ht="34.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</row>
    <row r="862" ht="34.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</row>
    <row r="863" ht="34.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</row>
    <row r="864" ht="34.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</row>
    <row r="865" ht="34.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</row>
    <row r="866" ht="34.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</row>
    <row r="867" ht="34.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</row>
    <row r="868" ht="34.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</row>
    <row r="869" ht="34.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 ht="34.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  <row r="871" ht="34.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</row>
    <row r="872" ht="34.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</row>
    <row r="873" ht="34.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</row>
    <row r="874" ht="34.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</row>
    <row r="875" ht="34.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</row>
    <row r="876" ht="34.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</row>
    <row r="877" ht="34.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</row>
    <row r="878" ht="34.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</row>
    <row r="879" ht="34.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</row>
    <row r="880" ht="34.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</row>
    <row r="881" ht="34.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</row>
    <row r="882" ht="34.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</row>
    <row r="883" ht="34.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</row>
    <row r="884" ht="34.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</row>
    <row r="885" ht="34.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</row>
    <row r="886" ht="34.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</row>
    <row r="887" ht="34.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</row>
    <row r="888" ht="34.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</row>
    <row r="889" ht="34.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</row>
    <row r="890" ht="34.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</row>
    <row r="891" ht="34.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</row>
    <row r="892" ht="34.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</row>
    <row r="893" ht="34.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</row>
    <row r="894" ht="34.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</row>
    <row r="895" ht="34.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</row>
    <row r="896" ht="34.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</row>
    <row r="897" ht="34.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</row>
    <row r="898" ht="34.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</row>
    <row r="899" ht="34.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</row>
    <row r="900" ht="34.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</row>
    <row r="901" ht="34.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</row>
    <row r="902" ht="34.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</row>
    <row r="903" ht="34.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</row>
    <row r="904" ht="34.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</row>
    <row r="905" ht="34.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</row>
    <row r="906" ht="34.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</row>
    <row r="907" ht="34.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</row>
    <row r="908" ht="34.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</row>
    <row r="909" ht="34.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</row>
    <row r="910" ht="34.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</row>
    <row r="911" ht="34.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</row>
    <row r="912" ht="34.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</row>
    <row r="913" ht="34.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</row>
    <row r="914" ht="34.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</row>
    <row r="915" ht="34.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</row>
    <row r="916" ht="34.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</row>
    <row r="917" ht="34.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</row>
    <row r="918" ht="34.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</row>
    <row r="919" ht="34.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</row>
    <row r="920" ht="34.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</row>
    <row r="921" ht="34.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</row>
    <row r="922" ht="34.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</row>
    <row r="923" ht="34.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</row>
    <row r="924" ht="34.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</row>
    <row r="925" ht="34.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</row>
    <row r="926" ht="34.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</row>
    <row r="927" ht="34.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</row>
    <row r="928" ht="34.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</row>
    <row r="929" ht="34.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</row>
    <row r="930" ht="34.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</row>
    <row r="931" ht="34.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</row>
    <row r="932" ht="34.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</row>
    <row r="933" ht="34.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</row>
    <row r="934" ht="34.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</row>
    <row r="935" ht="34.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</row>
    <row r="936" ht="34.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</row>
    <row r="937" ht="34.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</row>
    <row r="938" ht="34.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</row>
    <row r="939" ht="34.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</row>
    <row r="940" ht="34.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</row>
    <row r="941" ht="34.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</row>
    <row r="942" ht="34.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</row>
    <row r="943" ht="34.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</row>
    <row r="944" ht="34.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</row>
    <row r="945" ht="34.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</row>
    <row r="946" ht="34.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</row>
    <row r="947" ht="34.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</row>
    <row r="948" ht="34.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</row>
    <row r="949" ht="34.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</row>
    <row r="950" ht="34.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</row>
    <row r="951" ht="34.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</row>
    <row r="952" ht="34.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</row>
    <row r="953" ht="34.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</row>
    <row r="954" ht="34.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</row>
    <row r="955" ht="34.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</row>
    <row r="956" ht="34.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</row>
    <row r="957" ht="34.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</row>
    <row r="958" ht="34.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</row>
    <row r="959" ht="34.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</row>
    <row r="960" ht="34.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</row>
    <row r="961" ht="34.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</row>
    <row r="962" ht="34.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</row>
    <row r="963" ht="34.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</row>
    <row r="964" ht="34.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</row>
    <row r="965" ht="34.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</row>
    <row r="966" ht="34.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</row>
    <row r="967" ht="34.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</row>
    <row r="968" ht="34.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</row>
    <row r="969" ht="34.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</row>
    <row r="970" ht="34.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</row>
    <row r="971" ht="34.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</row>
    <row r="972" ht="34.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</row>
    <row r="973" ht="34.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</row>
    <row r="974" ht="34.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</row>
    <row r="975" ht="34.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</row>
    <row r="976" ht="34.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</row>
    <row r="977" ht="34.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</row>
    <row r="978" ht="34.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</row>
    <row r="979" ht="34.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</row>
    <row r="980" ht="34.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</row>
    <row r="981" ht="34.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</row>
    <row r="982" ht="34.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</row>
    <row r="983" ht="34.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</row>
    <row r="984" ht="34.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</row>
    <row r="985" ht="34.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</row>
    <row r="986" ht="34.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</row>
    <row r="987" ht="34.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</row>
    <row r="988" ht="34.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</row>
    <row r="989" ht="34.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</row>
    <row r="990" ht="34.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</row>
    <row r="991" ht="34.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</row>
    <row r="992" ht="34.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</row>
    <row r="993" ht="34.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</row>
    <row r="994" ht="34.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</row>
    <row r="995" ht="34.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</row>
    <row r="996" ht="34.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</row>
    <row r="997" ht="34.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</row>
    <row r="998" ht="34.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</row>
    <row r="999" ht="34.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</row>
    <row r="1000" ht="34.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</row>
  </sheetData>
  <mergeCells count="3">
    <mergeCell ref="B1:G1"/>
    <mergeCell ref="H1:M1"/>
    <mergeCell ref="N1:S1"/>
  </mergeCells>
  <conditionalFormatting sqref="B1:G2">
    <cfRule type="notContainsBlanks" dxfId="16" priority="1">
      <formula>LEN(TRIM(B1))&gt;0</formula>
    </cfRule>
  </conditionalFormatting>
  <conditionalFormatting sqref="B1:G2">
    <cfRule type="notContainsBlanks" dxfId="16" priority="2">
      <formula>LEN(TRIM(B1))&gt;0</formula>
    </cfRule>
  </conditionalFormatting>
  <conditionalFormatting sqref="H1:M2">
    <cfRule type="notContainsBlanks" dxfId="17" priority="3">
      <formula>LEN(TRIM(H1))&gt;0</formula>
    </cfRule>
  </conditionalFormatting>
  <conditionalFormatting sqref="N1:S2">
    <cfRule type="notContainsBlanks" dxfId="18" priority="4">
      <formula>LEN(TRIM(N1))&gt;0</formula>
    </cfRule>
  </conditionalFormatting>
  <conditionalFormatting sqref="A2">
    <cfRule type="notContainsBlanks" dxfId="19" priority="5">
      <formula>LEN(TRIM(A2))&gt;0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2882"/>
  </sheetPr>
  <sheetViews>
    <sheetView workbookViewId="0"/>
  </sheetViews>
  <sheetFormatPr customHeight="1" defaultColWidth="14.43" defaultRowHeight="15.75"/>
  <cols>
    <col customWidth="1" min="1" max="19" width="16.14"/>
  </cols>
  <sheetData>
    <row r="1" ht="34.5" customHeight="1">
      <c r="A1" s="11"/>
      <c r="B1" s="16" t="s">
        <v>0</v>
      </c>
      <c r="C1" s="3"/>
      <c r="D1" s="3"/>
      <c r="E1" s="3"/>
      <c r="F1" s="3"/>
      <c r="G1" s="7"/>
      <c r="H1" s="18" t="s">
        <v>1</v>
      </c>
      <c r="I1" s="3"/>
      <c r="J1" s="3"/>
      <c r="K1" s="3"/>
      <c r="L1" s="3"/>
      <c r="M1" s="7"/>
      <c r="N1" s="16" t="s">
        <v>6</v>
      </c>
      <c r="O1" s="3"/>
      <c r="P1" s="3"/>
      <c r="Q1" s="3"/>
      <c r="R1" s="3"/>
      <c r="S1" s="7"/>
    </row>
    <row r="2" ht="34.5" customHeight="1">
      <c r="A2" s="9" t="s">
        <v>15</v>
      </c>
      <c r="B2" s="9" t="s">
        <v>7</v>
      </c>
      <c r="C2" s="9" t="s">
        <v>9</v>
      </c>
      <c r="D2" s="9" t="s">
        <v>10</v>
      </c>
      <c r="E2" s="9" t="s">
        <v>16</v>
      </c>
      <c r="F2" s="9" t="s">
        <v>17</v>
      </c>
      <c r="G2" s="9" t="s">
        <v>18</v>
      </c>
      <c r="H2" s="9" t="s">
        <v>7</v>
      </c>
      <c r="I2" s="9" t="s">
        <v>9</v>
      </c>
      <c r="J2" s="9" t="s">
        <v>10</v>
      </c>
      <c r="K2" s="9" t="s">
        <v>16</v>
      </c>
      <c r="L2" s="9" t="s">
        <v>17</v>
      </c>
      <c r="M2" s="9" t="s">
        <v>18</v>
      </c>
      <c r="N2" s="9" t="s">
        <v>7</v>
      </c>
      <c r="O2" s="9" t="s">
        <v>9</v>
      </c>
      <c r="P2" s="9" t="s">
        <v>10</v>
      </c>
      <c r="Q2" s="9" t="s">
        <v>16</v>
      </c>
      <c r="R2" s="9" t="s">
        <v>17</v>
      </c>
      <c r="S2" s="9" t="s">
        <v>18</v>
      </c>
    </row>
    <row r="3" ht="34.5" customHeight="1">
      <c r="A3" s="11"/>
      <c r="B3" s="9">
        <v>3.0</v>
      </c>
      <c r="C3" s="9">
        <v>4.0</v>
      </c>
      <c r="D3" s="9">
        <v>5.0</v>
      </c>
      <c r="E3" s="9">
        <v>10.0</v>
      </c>
      <c r="F3" s="9">
        <v>11.0</v>
      </c>
      <c r="G3" s="9">
        <v>12.0</v>
      </c>
      <c r="H3" s="9">
        <v>6.0</v>
      </c>
      <c r="I3" s="9">
        <v>7.0</v>
      </c>
      <c r="J3" s="9">
        <v>8.0</v>
      </c>
      <c r="K3" s="9">
        <v>13.0</v>
      </c>
      <c r="L3" s="9">
        <v>14.0</v>
      </c>
      <c r="M3" s="9">
        <v>15.0</v>
      </c>
      <c r="N3" s="9">
        <v>9.0</v>
      </c>
      <c r="O3" s="9">
        <v>10.0</v>
      </c>
      <c r="P3" s="9">
        <v>11.0</v>
      </c>
      <c r="Q3" s="9">
        <v>16.0</v>
      </c>
      <c r="R3" s="9">
        <v>17.0</v>
      </c>
      <c r="S3" s="9">
        <v>18.0</v>
      </c>
    </row>
    <row r="4" ht="34.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ht="34.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ht="34.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ht="34.5" customHeight="1">
      <c r="A7" s="13"/>
      <c r="B7" s="13"/>
      <c r="C7" s="13"/>
      <c r="D7" s="13"/>
      <c r="E7" s="17" t="s">
        <v>20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ht="34.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ht="34.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ht="34.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ht="34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ht="34.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ht="34.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ht="34.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ht="34.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ht="34.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ht="34.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ht="34.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ht="34.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ht="34.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ht="34.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ht="34.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ht="34.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ht="34.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ht="34.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ht="34.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ht="34.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ht="34.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ht="34.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ht="34.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ht="34.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ht="34.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ht="34.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ht="34.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ht="34.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ht="34.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ht="34.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ht="34.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ht="34.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ht="34.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ht="34.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ht="34.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ht="34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ht="34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ht="34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ht="34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ht="34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ht="34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ht="34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ht="34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ht="34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ht="34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ht="34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ht="34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ht="34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ht="34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ht="34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 ht="34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ht="34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 ht="34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 ht="34.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 ht="34.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</row>
    <row r="63" ht="34.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ht="34.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r="65" ht="34.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r="66" ht="34.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</row>
    <row r="67" ht="34.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</row>
    <row r="68" ht="34.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</row>
    <row r="69" ht="34.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</row>
    <row r="70" ht="34.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ht="34.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ht="34.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 ht="34.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 ht="34.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 ht="34.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 ht="34.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ht="34.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ht="34.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 ht="34.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 ht="34.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ht="34.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ht="34.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 ht="34.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ht="34.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ht="34.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 ht="34.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ht="34.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ht="34.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 ht="34.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ht="34.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ht="34.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ht="34.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ht="34.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ht="34.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ht="34.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 ht="34.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ht="34.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ht="34.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ht="34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ht="34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 ht="34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ht="34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ht="34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ht="34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ht="34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ht="34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ht="34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ht="34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ht="34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 ht="34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ht="34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ht="34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ht="34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 ht="34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ht="34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 ht="34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ht="34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 ht="34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 ht="34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 ht="34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ht="34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ht="34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ht="34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ht="34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ht="34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ht="34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ht="34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 ht="34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ht="34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ht="34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ht="34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ht="34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 ht="34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 ht="34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ht="34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ht="34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ht="34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ht="34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ht="34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 ht="34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ht="34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ht="34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ht="34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ht="34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ht="34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ht="34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ht="34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ht="34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ht="34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ht="34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ht="34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 ht="34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ht="34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ht="34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ht="34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 ht="34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ht="34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 ht="34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ht="34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ht="34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ht="34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 ht="34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ht="34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ht="34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ht="34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ht="34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ht="34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ht="34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ht="34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ht="34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ht="34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ht="34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 ht="34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 ht="34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ht="34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 ht="34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ht="34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 ht="34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ht="34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ht="34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ht="34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ht="34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ht="34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ht="34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ht="34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ht="34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ht="34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ht="34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ht="34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ht="34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ht="34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ht="34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ht="34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ht="34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ht="34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ht="34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ht="34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ht="34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ht="34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ht="34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ht="34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ht="34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ht="34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ht="34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ht="34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ht="34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ht="34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ht="34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ht="34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ht="34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ht="34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ht="34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ht="34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 ht="34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 ht="34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 ht="34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ht="34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r="218" ht="34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ht="34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 ht="34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 ht="34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 ht="34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 ht="34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r="224" ht="34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 ht="34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ht="34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7" ht="34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 ht="34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 ht="34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 ht="34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 ht="34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ht="34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 ht="34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ht="34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ht="34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 ht="34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ht="34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 ht="34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ht="34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ht="34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ht="34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r="242" ht="34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 ht="34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 ht="34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r="245" ht="34.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 ht="34.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 ht="34.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r="248" ht="34.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 ht="34.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 ht="34.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1" ht="34.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 ht="34.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 ht="34.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ht="34.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ht="34.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ht="34.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 ht="34.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ht="34.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ht="34.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 ht="34.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r="261" ht="34.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 ht="34.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 ht="34.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 ht="34.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 ht="34.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 ht="34.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 ht="34.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 ht="34.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 ht="34.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 ht="34.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ht="34.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 ht="34.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 ht="34.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 ht="34.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 ht="34.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 ht="34.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r="277" ht="34.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 ht="34.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ht="34.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r="280" ht="34.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 ht="34.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 ht="34.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 ht="34.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 ht="34.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 ht="34.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 ht="34.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 ht="34.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 ht="34.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 ht="34.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 ht="34.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 ht="34.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 ht="34.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 ht="34.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 ht="34.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 ht="34.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 ht="34.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 ht="34.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 ht="34.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 ht="34.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 ht="34.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ht="34.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 ht="34.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 ht="34.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 ht="34.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 ht="34.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 ht="34.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 ht="34.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 ht="34.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 ht="34.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ht="34.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 ht="34.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 ht="34.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r="313" ht="34.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 ht="34.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r="315" ht="34.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r="316" ht="34.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</row>
    <row r="317" ht="34.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r="318" ht="34.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r="319" ht="34.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r="320" ht="34.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r="321" ht="34.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</row>
    <row r="322" ht="34.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r="323" ht="34.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</row>
    <row r="324" ht="34.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r="325" ht="34.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r="326" ht="34.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</row>
    <row r="327" ht="34.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</row>
    <row r="328" ht="34.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</row>
    <row r="329" ht="34.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</row>
    <row r="330" ht="34.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</row>
    <row r="331" ht="34.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r="332" ht="34.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</row>
    <row r="333" ht="34.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</row>
    <row r="334" ht="34.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</row>
    <row r="335" ht="34.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</row>
    <row r="336" ht="34.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</row>
    <row r="337" ht="34.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</row>
    <row r="338" ht="34.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</row>
    <row r="339" ht="34.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</row>
    <row r="340" ht="34.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</row>
    <row r="341" ht="34.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</row>
    <row r="342" ht="34.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</row>
    <row r="343" ht="34.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</row>
    <row r="344" ht="34.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</row>
    <row r="345" ht="34.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</row>
    <row r="346" ht="34.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r="347" ht="34.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</row>
    <row r="348" ht="34.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</row>
    <row r="349" ht="34.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</row>
    <row r="350" ht="34.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r="351" ht="34.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</row>
    <row r="352" ht="34.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</row>
    <row r="353" ht="34.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</row>
    <row r="354" ht="34.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</row>
    <row r="355" ht="34.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r="356" ht="34.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</row>
    <row r="357" ht="34.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</row>
    <row r="358" ht="34.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</row>
    <row r="359" ht="34.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r="360" ht="34.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r="361" ht="34.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 ht="34.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r="363" ht="34.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r="364" ht="34.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r="365" ht="34.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r="366" ht="34.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r="367" ht="34.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r="368" ht="34.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 ht="34.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r="370" ht="34.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r="371" ht="34.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r="372" ht="34.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r="373" ht="34.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r="374" ht="34.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r="375" ht="34.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 ht="34.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 ht="34.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r="378" ht="34.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r="379" ht="34.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r="380" ht="34.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r="381" ht="34.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r="382" ht="34.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r="383" ht="34.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r="384" ht="34.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ht="34.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r="386" ht="34.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r="387" ht="34.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r="388" ht="34.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r="389" ht="34.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r="390" ht="34.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r="391" ht="34.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 ht="34.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</row>
    <row r="393" ht="34.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r="394" ht="34.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</row>
    <row r="395" ht="34.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</row>
    <row r="396" ht="34.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r="397" ht="34.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</row>
    <row r="398" ht="34.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</row>
    <row r="399" ht="34.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r="400" ht="34.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</row>
    <row r="401" ht="34.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r="402" ht="34.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</row>
    <row r="403" ht="34.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</row>
    <row r="404" ht="34.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</row>
    <row r="405" ht="34.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</row>
    <row r="406" ht="34.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r="407" ht="34.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r="408" ht="34.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r="409" ht="34.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</row>
    <row r="410" ht="34.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</row>
    <row r="411" ht="34.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</row>
    <row r="412" ht="34.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</row>
    <row r="413" ht="34.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</row>
    <row r="414" ht="34.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</row>
    <row r="415" ht="34.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  <row r="416" ht="34.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</row>
    <row r="417" ht="34.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r="418" ht="34.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</row>
    <row r="419" ht="34.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</row>
    <row r="420" ht="34.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</row>
    <row r="421" ht="34.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r="422" ht="34.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</row>
    <row r="423" ht="34.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r="424" ht="34.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</row>
    <row r="425" ht="34.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</row>
    <row r="426" ht="34.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</row>
    <row r="427" ht="34.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</row>
    <row r="428" ht="34.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</row>
    <row r="429" ht="34.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r="430" ht="34.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</row>
    <row r="431" ht="34.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</row>
    <row r="432" ht="34.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</row>
    <row r="433" ht="34.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ht="34.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ht="34.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r="436" ht="34.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 ht="34.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r="438" ht="34.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r="439" ht="34.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 ht="34.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r="441" ht="34.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r="442" ht="34.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r="443" ht="34.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r="444" ht="34.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r="445" ht="34.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r="446" ht="34.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 ht="34.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r="448" ht="34.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r="449" ht="34.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r="450" ht="34.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r="451" ht="34.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 ht="34.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r="453" ht="34.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r="454" ht="34.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r="455" ht="34.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r="456" ht="34.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r="457" ht="34.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r="458" ht="34.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r="459" ht="34.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r="460" ht="34.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r="461" ht="34.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r="462" ht="34.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r="463" ht="34.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r="464" ht="34.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r="465" ht="34.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r="466" ht="34.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 ht="34.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r="468" ht="34.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r="469" ht="34.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r="470" ht="34.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r="471" ht="34.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 ht="34.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r="473" ht="34.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r="474" ht="34.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r="475" ht="34.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r="476" ht="34.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r="477" ht="34.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r="478" ht="34.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r="479" ht="34.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r="480" ht="34.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r="481" ht="34.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 ht="34.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r="483" ht="34.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r="484" ht="34.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r="485" ht="34.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r="486" ht="34.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r="487" ht="34.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r="488" ht="34.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r="489" ht="34.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r="490" ht="34.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r="491" ht="34.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r="492" ht="34.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r="493" ht="34.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r="494" ht="34.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r="495" ht="34.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r="496" ht="34.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 ht="34.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 ht="34.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r="499" ht="34.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r="500" ht="34.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r="501" ht="34.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r="502" ht="34.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r="503" ht="34.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r="504" ht="34.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r="505" ht="34.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r="506" ht="34.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r="507" ht="34.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r="508" ht="34.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r="509" ht="34.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r="510" ht="34.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r="511" ht="34.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r="512" ht="34.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r="513" ht="34.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 ht="34.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r="515" ht="34.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r="516" ht="34.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r="517" ht="34.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r="518" ht="34.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r="519" ht="34.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r="520" ht="34.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 ht="34.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r="522" ht="34.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r="523" ht="34.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r="524" ht="34.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r="525" ht="34.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r="526" ht="34.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r="527" ht="34.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r="528" ht="34.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 ht="34.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r="530" ht="34.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r="531" ht="34.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r="532" ht="34.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 ht="34.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r="534" ht="34.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r="535" ht="34.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r="536" ht="34.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r="537" ht="34.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r="538" ht="34.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r="539" ht="34.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r="540" ht="34.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r="541" ht="34.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r="542" ht="34.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r="543" ht="34.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r="544" ht="34.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r="545" ht="34.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 ht="34.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 ht="34.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 ht="34.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 ht="34.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 ht="34.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 ht="34.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 ht="34.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 ht="34.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 ht="34.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 ht="34.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 ht="34.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 ht="34.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 ht="34.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 ht="34.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 ht="34.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 ht="34.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 ht="34.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 ht="34.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 ht="34.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 ht="34.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 ht="34.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 ht="34.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 ht="34.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 ht="34.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 ht="34.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 ht="34.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 ht="34.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 ht="34.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 ht="34.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r="575" ht="34.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r="576" ht="34.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 ht="34.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r="578" ht="34.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r="579" ht="34.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r="580" ht="34.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r="581" ht="34.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r="582" ht="34.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r="583" ht="34.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r="584" ht="34.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 ht="34.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r="586" ht="34.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r="587" ht="34.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r="588" ht="34.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r="589" ht="34.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r="590" ht="34.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 ht="34.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r="592" ht="34.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r="593" ht="34.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r="594" ht="34.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r="595" ht="34.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r="596" ht="34.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r="597" ht="34.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r="598" ht="34.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 ht="34.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r="600" ht="34.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r="601" ht="34.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r="602" ht="34.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r="603" ht="34.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r="604" ht="34.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r="605" ht="34.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r="606" ht="34.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r="607" ht="34.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r="608" ht="34.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 ht="34.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r="610" ht="34.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r="611" ht="34.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r="612" ht="34.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r="613" ht="34.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r="614" ht="34.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 ht="34.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r="616" ht="34.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r="617" ht="34.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r="618" ht="34.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r="619" ht="34.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r="620" ht="34.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 ht="34.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r="622" ht="34.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r="623" ht="34.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r="624" ht="34.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r="625" ht="34.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r="626" ht="34.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r="627" ht="34.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r="628" ht="34.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r="629" ht="34.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r="630" ht="34.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r="631" ht="34.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r="632" ht="34.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r="633" ht="34.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r="634" ht="34.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r="635" ht="34.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r="636" ht="34.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r="637" ht="34.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r="638" ht="34.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r="639" ht="34.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r="640" ht="34.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 ht="34.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r="642" ht="34.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r="643" ht="34.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r="644" ht="34.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r="645" ht="34.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r="646" ht="34.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r="647" ht="34.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r="648" ht="34.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r="649" ht="34.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r="650" ht="34.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r="651" ht="34.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r="652" ht="34.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r="653" ht="34.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r="654" ht="34.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r="655" ht="34.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r="656" ht="34.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r="657" ht="34.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 ht="34.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r="659" ht="34.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r="660" ht="34.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r="661" ht="34.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r="662" ht="34.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r="663" ht="34.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r="664" ht="34.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 ht="34.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r="666" ht="34.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r="667" ht="34.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r="668" ht="34.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r="669" ht="34.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r="670" ht="34.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r="671" ht="34.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r="672" ht="34.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r="673" ht="34.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r="674" ht="34.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r="675" ht="34.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 ht="34.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r="677" ht="34.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r="678" ht="34.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r="679" ht="34.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r="680" ht="34.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</row>
    <row r="681" ht="34.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</row>
    <row r="682" ht="34.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</row>
    <row r="683" ht="34.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</row>
    <row r="684" ht="34.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</row>
    <row r="685" ht="34.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r="686" ht="34.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</row>
    <row r="687" ht="34.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</row>
    <row r="688" ht="34.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</row>
    <row r="689" ht="34.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</row>
    <row r="690" ht="34.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</row>
    <row r="691" ht="34.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</row>
    <row r="692" ht="34.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</row>
    <row r="693" ht="34.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</row>
    <row r="694" ht="34.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</row>
    <row r="695" ht="34.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</row>
    <row r="696" ht="34.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</row>
    <row r="697" ht="34.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</row>
    <row r="698" ht="34.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</row>
    <row r="699" ht="34.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</row>
    <row r="700" ht="34.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</row>
    <row r="701" ht="34.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</row>
    <row r="702" ht="34.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</row>
    <row r="703" ht="34.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</row>
    <row r="704" ht="34.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</row>
    <row r="705" ht="34.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</row>
    <row r="706" ht="34.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</row>
    <row r="707" ht="34.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</row>
    <row r="708" ht="34.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</row>
    <row r="709" ht="34.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r="710" ht="34.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</row>
    <row r="711" ht="34.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</row>
    <row r="712" ht="34.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</row>
    <row r="713" ht="34.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</row>
    <row r="714" ht="34.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</row>
    <row r="715" ht="34.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</row>
    <row r="716" ht="34.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</row>
    <row r="717" ht="34.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r="718" ht="34.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</row>
    <row r="719" ht="34.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</row>
    <row r="720" ht="34.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</row>
    <row r="721" ht="34.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</row>
    <row r="722" ht="34.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</row>
    <row r="723" ht="34.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</row>
    <row r="724" ht="34.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</row>
    <row r="725" ht="34.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</row>
    <row r="726" ht="34.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</row>
    <row r="727" ht="34.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</row>
    <row r="728" ht="34.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</row>
    <row r="729" ht="34.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</row>
    <row r="730" ht="34.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</row>
    <row r="731" ht="34.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</row>
    <row r="732" ht="34.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</row>
    <row r="733" ht="34.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r="734" ht="34.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</row>
    <row r="735" ht="34.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</row>
    <row r="736" ht="34.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</row>
    <row r="737" ht="34.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r="738" ht="34.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</row>
    <row r="739" ht="34.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r="740" ht="34.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</row>
    <row r="741" ht="34.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</row>
    <row r="742" ht="34.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</row>
    <row r="743" ht="34.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</row>
    <row r="744" ht="34.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</row>
    <row r="745" ht="34.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</row>
    <row r="746" ht="34.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</row>
    <row r="747" ht="34.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r="748" ht="34.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</row>
    <row r="749" ht="34.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</row>
    <row r="750" ht="34.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r="751" ht="34.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</row>
    <row r="752" ht="34.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</row>
    <row r="753" ht="34.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r="754" ht="34.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</row>
    <row r="755" ht="34.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</row>
    <row r="756" ht="34.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</row>
    <row r="757" ht="34.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</row>
    <row r="758" ht="34.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</row>
    <row r="759" ht="34.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</row>
    <row r="760" ht="34.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</row>
    <row r="761" ht="34.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</row>
    <row r="762" ht="34.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</row>
    <row r="763" ht="34.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</row>
    <row r="764" ht="34.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</row>
    <row r="765" ht="34.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</row>
    <row r="766" ht="34.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</row>
    <row r="767" ht="34.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</row>
    <row r="768" ht="34.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</row>
    <row r="769" ht="34.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</row>
    <row r="770" ht="34.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</row>
    <row r="771" ht="34.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</row>
    <row r="772" ht="34.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</row>
    <row r="773" ht="34.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</row>
    <row r="774" ht="34.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</row>
    <row r="775" ht="34.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</row>
    <row r="776" ht="34.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</row>
    <row r="777" ht="34.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r="778" ht="34.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</row>
    <row r="779" ht="34.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</row>
    <row r="780" ht="34.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</row>
    <row r="781" ht="34.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</row>
    <row r="782" ht="34.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</row>
    <row r="783" ht="34.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</row>
    <row r="784" ht="34.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</row>
    <row r="785" ht="34.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</row>
    <row r="786" ht="34.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</row>
    <row r="787" ht="34.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</row>
    <row r="788" ht="34.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</row>
    <row r="789" ht="34.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</row>
    <row r="790" ht="34.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</row>
    <row r="791" ht="34.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</row>
    <row r="792" ht="34.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</row>
    <row r="793" ht="34.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</row>
    <row r="794" ht="34.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</row>
    <row r="795" ht="34.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</row>
    <row r="796" ht="34.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</row>
    <row r="797" ht="34.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</row>
    <row r="798" ht="34.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</row>
    <row r="799" ht="34.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</row>
    <row r="800" ht="34.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</row>
    <row r="801" ht="34.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r="802" ht="34.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</row>
    <row r="803" ht="34.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</row>
    <row r="804" ht="34.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</row>
    <row r="805" ht="34.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</row>
    <row r="806" ht="34.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</row>
    <row r="807" ht="34.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</row>
    <row r="808" ht="34.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</row>
    <row r="809" ht="34.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</row>
    <row r="810" ht="34.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</row>
    <row r="811" ht="34.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</row>
    <row r="812" ht="34.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</row>
    <row r="813" ht="34.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</row>
    <row r="814" ht="34.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</row>
    <row r="815" ht="34.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</row>
    <row r="816" ht="34.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</row>
    <row r="817" ht="34.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</row>
    <row r="818" ht="34.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</row>
    <row r="819" ht="34.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</row>
    <row r="820" ht="34.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</row>
    <row r="821" ht="34.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</row>
    <row r="822" ht="34.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</row>
    <row r="823" ht="34.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</row>
    <row r="824" ht="34.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</row>
    <row r="825" ht="34.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</row>
    <row r="826" ht="34.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r="827" ht="34.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</row>
    <row r="828" ht="34.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</row>
    <row r="829" ht="34.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</row>
    <row r="830" ht="34.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</row>
    <row r="831" ht="34.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</row>
    <row r="832" ht="34.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r="833" ht="34.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</row>
    <row r="834" ht="34.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</row>
    <row r="835" ht="34.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</row>
    <row r="836" ht="34.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</row>
    <row r="837" ht="34.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</row>
    <row r="838" ht="34.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</row>
    <row r="839" ht="34.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</row>
    <row r="840" ht="34.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</row>
    <row r="841" ht="34.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</row>
    <row r="842" ht="34.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</row>
    <row r="843" ht="34.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</row>
    <row r="844" ht="34.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</row>
    <row r="845" ht="34.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</row>
    <row r="846" ht="34.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</row>
    <row r="847" ht="34.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</row>
    <row r="848" ht="34.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</row>
    <row r="849" ht="34.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</row>
    <row r="850" ht="34.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</row>
    <row r="851" ht="34.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r="852" ht="34.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</row>
    <row r="853" ht="34.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</row>
    <row r="854" ht="34.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</row>
    <row r="855" ht="34.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</row>
    <row r="856" ht="34.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</row>
    <row r="857" ht="34.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</row>
    <row r="858" ht="34.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</row>
    <row r="859" ht="34.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</row>
    <row r="860" ht="34.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</row>
    <row r="861" ht="34.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</row>
    <row r="862" ht="34.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</row>
    <row r="863" ht="34.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</row>
    <row r="864" ht="34.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</row>
    <row r="865" ht="34.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</row>
    <row r="866" ht="34.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</row>
    <row r="867" ht="34.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</row>
    <row r="868" ht="34.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</row>
    <row r="869" ht="34.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 ht="34.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  <row r="871" ht="34.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</row>
    <row r="872" ht="34.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</row>
    <row r="873" ht="34.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</row>
    <row r="874" ht="34.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</row>
    <row r="875" ht="34.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</row>
    <row r="876" ht="34.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</row>
    <row r="877" ht="34.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</row>
    <row r="878" ht="34.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</row>
    <row r="879" ht="34.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</row>
    <row r="880" ht="34.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</row>
    <row r="881" ht="34.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</row>
    <row r="882" ht="34.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</row>
    <row r="883" ht="34.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</row>
    <row r="884" ht="34.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</row>
    <row r="885" ht="34.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</row>
    <row r="886" ht="34.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</row>
    <row r="887" ht="34.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</row>
    <row r="888" ht="34.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</row>
    <row r="889" ht="34.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</row>
    <row r="890" ht="34.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</row>
    <row r="891" ht="34.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</row>
    <row r="892" ht="34.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</row>
    <row r="893" ht="34.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</row>
    <row r="894" ht="34.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</row>
    <row r="895" ht="34.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</row>
    <row r="896" ht="34.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</row>
    <row r="897" ht="34.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</row>
    <row r="898" ht="34.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</row>
    <row r="899" ht="34.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</row>
    <row r="900" ht="34.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</row>
    <row r="901" ht="34.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</row>
    <row r="902" ht="34.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</row>
    <row r="903" ht="34.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</row>
    <row r="904" ht="34.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</row>
    <row r="905" ht="34.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</row>
    <row r="906" ht="34.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</row>
    <row r="907" ht="34.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</row>
    <row r="908" ht="34.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</row>
    <row r="909" ht="34.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</row>
    <row r="910" ht="34.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</row>
    <row r="911" ht="34.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</row>
    <row r="912" ht="34.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</row>
    <row r="913" ht="34.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</row>
    <row r="914" ht="34.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</row>
    <row r="915" ht="34.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</row>
    <row r="916" ht="34.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</row>
    <row r="917" ht="34.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</row>
    <row r="918" ht="34.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</row>
    <row r="919" ht="34.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</row>
    <row r="920" ht="34.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</row>
    <row r="921" ht="34.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</row>
    <row r="922" ht="34.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</row>
    <row r="923" ht="34.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</row>
    <row r="924" ht="34.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</row>
    <row r="925" ht="34.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</row>
    <row r="926" ht="34.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</row>
    <row r="927" ht="34.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</row>
    <row r="928" ht="34.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</row>
    <row r="929" ht="34.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</row>
    <row r="930" ht="34.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</row>
    <row r="931" ht="34.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</row>
    <row r="932" ht="34.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</row>
    <row r="933" ht="34.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</row>
    <row r="934" ht="34.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</row>
    <row r="935" ht="34.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</row>
    <row r="936" ht="34.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</row>
    <row r="937" ht="34.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</row>
    <row r="938" ht="34.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</row>
    <row r="939" ht="34.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</row>
    <row r="940" ht="34.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</row>
    <row r="941" ht="34.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</row>
    <row r="942" ht="34.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</row>
    <row r="943" ht="34.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</row>
    <row r="944" ht="34.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</row>
    <row r="945" ht="34.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</row>
    <row r="946" ht="34.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</row>
    <row r="947" ht="34.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</row>
    <row r="948" ht="34.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</row>
    <row r="949" ht="34.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</row>
    <row r="950" ht="34.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</row>
    <row r="951" ht="34.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</row>
    <row r="952" ht="34.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</row>
    <row r="953" ht="34.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</row>
    <row r="954" ht="34.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</row>
    <row r="955" ht="34.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</row>
    <row r="956" ht="34.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</row>
    <row r="957" ht="34.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</row>
    <row r="958" ht="34.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</row>
    <row r="959" ht="34.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</row>
    <row r="960" ht="34.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</row>
    <row r="961" ht="34.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</row>
    <row r="962" ht="34.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</row>
    <row r="963" ht="34.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</row>
    <row r="964" ht="34.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</row>
    <row r="965" ht="34.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</row>
    <row r="966" ht="34.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</row>
    <row r="967" ht="34.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</row>
    <row r="968" ht="34.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</row>
    <row r="969" ht="34.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</row>
    <row r="970" ht="34.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</row>
    <row r="971" ht="34.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</row>
    <row r="972" ht="34.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</row>
    <row r="973" ht="34.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</row>
    <row r="974" ht="34.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</row>
    <row r="975" ht="34.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</row>
    <row r="976" ht="34.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</row>
    <row r="977" ht="34.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</row>
    <row r="978" ht="34.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</row>
    <row r="979" ht="34.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</row>
    <row r="980" ht="34.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</row>
    <row r="981" ht="34.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</row>
    <row r="982" ht="34.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</row>
    <row r="983" ht="34.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</row>
    <row r="984" ht="34.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</row>
    <row r="985" ht="34.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</row>
    <row r="986" ht="34.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</row>
    <row r="987" ht="34.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</row>
    <row r="988" ht="34.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</row>
    <row r="989" ht="34.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</row>
    <row r="990" ht="34.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</row>
    <row r="991" ht="34.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</row>
    <row r="992" ht="34.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</row>
    <row r="993" ht="34.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</row>
    <row r="994" ht="34.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</row>
    <row r="995" ht="34.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</row>
    <row r="996" ht="34.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</row>
    <row r="997" ht="34.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</row>
    <row r="998" ht="34.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</row>
    <row r="999" ht="34.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</row>
    <row r="1000" ht="34.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</row>
  </sheetData>
  <mergeCells count="3">
    <mergeCell ref="B1:G1"/>
    <mergeCell ref="H1:M1"/>
    <mergeCell ref="N1:S1"/>
  </mergeCells>
  <conditionalFormatting sqref="B1:G2">
    <cfRule type="notContainsBlanks" dxfId="20" priority="1">
      <formula>LEN(TRIM(B1))&gt;0</formula>
    </cfRule>
  </conditionalFormatting>
  <conditionalFormatting sqref="B1:G2">
    <cfRule type="notContainsBlanks" dxfId="16" priority="2">
      <formula>LEN(TRIM(B1))&gt;0</formula>
    </cfRule>
  </conditionalFormatting>
  <conditionalFormatting sqref="H1:M2">
    <cfRule type="notContainsBlanks" dxfId="21" priority="3">
      <formula>LEN(TRIM(H1))&gt;0</formula>
    </cfRule>
  </conditionalFormatting>
  <conditionalFormatting sqref="N1:S2">
    <cfRule type="notContainsBlanks" dxfId="22" priority="4">
      <formula>LEN(TRIM(N1))&gt;0</formula>
    </cfRule>
  </conditionalFormatting>
  <conditionalFormatting sqref="A2">
    <cfRule type="notContainsBlanks" dxfId="19" priority="5">
      <formula>LEN(TRIM(A2))&gt;0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2CC21"/>
  </sheetPr>
  <sheetViews>
    <sheetView workbookViewId="0"/>
  </sheetViews>
  <sheetFormatPr customHeight="1" defaultColWidth="14.43" defaultRowHeight="15.75"/>
  <cols>
    <col customWidth="1" min="1" max="27" width="17.29"/>
  </cols>
  <sheetData>
    <row r="1" ht="31.5" customHeight="1">
      <c r="A1" s="19"/>
      <c r="B1" s="19" t="s">
        <v>21</v>
      </c>
      <c r="C1" s="20" t="s">
        <v>22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ht="31.5" customHeight="1">
      <c r="A2" s="19"/>
      <c r="B2" s="19" t="s">
        <v>30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ht="31.5" customHeight="1">
      <c r="A3" s="20"/>
      <c r="B3" s="20">
        <v>142.0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ht="31.5" customHeight="1">
      <c r="A4" s="20"/>
      <c r="B4" s="20">
        <v>90.0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ht="31.5" customHeight="1">
      <c r="A5" s="20"/>
      <c r="B5" s="20">
        <v>101.0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ht="31.5" customHeight="1">
      <c r="A6" s="20"/>
      <c r="B6" s="20">
        <v>91.0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ht="31.5" customHeight="1">
      <c r="A7" s="20"/>
      <c r="B7" s="20">
        <v>94.0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ht="31.5" customHeight="1">
      <c r="A8" s="20"/>
      <c r="B8" s="20">
        <v>90.0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ht="31.5" customHeight="1">
      <c r="A9" s="20"/>
      <c r="B9" s="20">
        <v>96.0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ht="31.5" customHeight="1">
      <c r="A10" s="20"/>
      <c r="B10" s="20">
        <v>84.0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ht="31.5" customHeight="1">
      <c r="A11" s="20"/>
      <c r="B11" s="20">
        <v>80.0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ht="31.5" customHeight="1">
      <c r="A12" s="20"/>
      <c r="B12" s="20">
        <v>62.0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ht="31.5" customHeight="1">
      <c r="A13" s="20"/>
      <c r="B13" s="20">
        <v>105.0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ht="31.5" customHeight="1">
      <c r="A14" s="20"/>
      <c r="B14" s="20">
        <v>69.0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ht="31.5" customHeight="1">
      <c r="A15" s="20"/>
      <c r="B15" s="20">
        <v>78.0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ht="31.5" customHeight="1">
      <c r="A16" s="20"/>
      <c r="B16" s="20">
        <v>206.0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ht="31.5" customHeight="1">
      <c r="A17" s="20"/>
      <c r="B17" s="20">
        <v>56.0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ht="31.5" customHeight="1">
      <c r="A18" s="20"/>
      <c r="B18" s="20">
        <v>66.0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ht="31.5" customHeight="1">
      <c r="A19" s="20"/>
      <c r="B19" s="20">
        <v>70.0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ht="31.5" customHeight="1">
      <c r="A20" s="20"/>
      <c r="B20" s="20">
        <v>58.0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ht="31.5" customHeight="1">
      <c r="A21" s="20"/>
      <c r="B21" s="20">
        <v>67.0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ht="31.5" customHeight="1">
      <c r="A22" s="20"/>
      <c r="B22" s="20">
        <v>66.0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ht="31.5" customHeight="1">
      <c r="A23" s="20"/>
      <c r="B23" s="20">
        <v>74.0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ht="31.5" customHeight="1">
      <c r="A24" s="20"/>
      <c r="B24" s="20">
        <v>104.0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ht="31.5" customHeight="1">
      <c r="A25" s="20"/>
      <c r="B25" s="20">
        <v>63.0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ht="31.5" customHeight="1">
      <c r="A26" s="20"/>
      <c r="B26" s="20">
        <v>60.0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ht="31.5" customHeight="1">
      <c r="A27" s="20"/>
      <c r="B27" s="20">
        <v>67.0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ht="31.5" customHeight="1">
      <c r="A28" s="20"/>
      <c r="B28" s="20">
        <v>64.0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ht="31.5" customHeight="1">
      <c r="A29" s="20"/>
      <c r="B29" s="20">
        <v>70.0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ht="31.5" customHeight="1">
      <c r="A30" s="20"/>
      <c r="B30" s="20">
        <v>61.0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ht="31.5" customHeight="1">
      <c r="A31" s="20"/>
      <c r="B31" s="20">
        <v>60.0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ht="31.5" customHeight="1">
      <c r="A32" s="20"/>
      <c r="B32" s="20">
        <v>61.0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ht="31.5" customHeight="1">
      <c r="A33" s="20"/>
      <c r="B33" s="20">
        <v>66.0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ht="31.5" customHeight="1">
      <c r="A34" s="20"/>
      <c r="B34" s="20">
        <v>46.0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ht="31.5" customHeight="1">
      <c r="A35" s="20"/>
      <c r="B35" s="20">
        <v>61.0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ht="31.5" customHeight="1">
      <c r="A36" s="20"/>
      <c r="B36" s="20">
        <v>74.0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ht="31.5" customHeight="1">
      <c r="A37" s="20"/>
      <c r="B37" s="20">
        <v>54.0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ht="31.5" customHeight="1">
      <c r="A38" s="20"/>
      <c r="B38" s="20">
        <v>29.0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ht="31.5" customHeight="1">
      <c r="A39" s="20"/>
      <c r="B39" s="20">
        <v>40.0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ht="31.5" customHeight="1">
      <c r="A40" s="20"/>
      <c r="B40" s="20">
        <v>50.0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ht="31.5" customHeight="1">
      <c r="A41" s="20"/>
      <c r="B41" s="20">
        <v>63.0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ht="31.5" customHeight="1">
      <c r="A42" s="20"/>
      <c r="B42" s="20">
        <v>59.0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ht="31.5" customHeight="1">
      <c r="A43" s="20"/>
      <c r="B43" s="20">
        <v>62.0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ht="31.5" customHeight="1">
      <c r="A44" s="20"/>
      <c r="B44" s="20">
        <v>66.0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ht="31.5" customHeight="1">
      <c r="A45" s="20"/>
      <c r="B45" s="20">
        <v>65.0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ht="31.5" customHeight="1">
      <c r="A46" s="20"/>
      <c r="B46" s="20">
        <v>66.0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ht="31.5" customHeight="1">
      <c r="A47" s="20"/>
      <c r="B47" s="20">
        <v>61.0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ht="31.5" customHeight="1">
      <c r="A48" s="20"/>
      <c r="B48" s="20">
        <v>63.0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ht="31.5" customHeight="1">
      <c r="A49" s="20"/>
      <c r="B49" s="20">
        <v>82.0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ht="31.5" customHeight="1">
      <c r="A50" s="20"/>
      <c r="B50" s="20">
        <v>64.0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ht="31.5" customHeight="1">
      <c r="A51" s="20"/>
      <c r="B51" s="20">
        <v>61.0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ht="31.5" customHeight="1">
      <c r="A52" s="20"/>
      <c r="B52" s="20">
        <v>35.0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ht="31.5" customHeight="1">
      <c r="A53" s="20"/>
      <c r="B53" s="20">
        <v>49.0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ht="31.5" customHeight="1">
      <c r="A54" s="20"/>
      <c r="B54" s="20">
        <v>52.0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ht="31.5" customHeight="1">
      <c r="A55" s="20"/>
      <c r="B55" s="20">
        <v>44.0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ht="31.5" customHeight="1">
      <c r="A56" s="20"/>
      <c r="B56" s="20">
        <v>52.0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ht="31.5" customHeight="1">
      <c r="A57" s="20"/>
      <c r="B57" s="20">
        <v>43.0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ht="31.5" customHeight="1">
      <c r="A58" s="20"/>
      <c r="B58" s="20">
        <v>33.0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ht="31.5" customHeight="1">
      <c r="A59" s="20"/>
      <c r="B59" s="20">
        <v>42.0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ht="31.5" customHeight="1">
      <c r="A60" s="20"/>
      <c r="B60" s="20">
        <v>61.0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ht="31.5" customHeight="1">
      <c r="A61" s="20"/>
      <c r="B61" s="20">
        <v>56.0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ht="31.5" customHeight="1">
      <c r="A62" s="20"/>
      <c r="B62" s="20">
        <v>54.0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ht="31.5" customHeight="1">
      <c r="A63" s="20"/>
      <c r="B63" s="20">
        <v>47.0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ht="31.5" customHeight="1">
      <c r="A64" s="20"/>
      <c r="B64" s="20">
        <v>48.0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ht="31.5" customHeight="1">
      <c r="A65" s="20"/>
      <c r="B65" s="20">
        <v>36.0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ht="31.5" customHeight="1">
      <c r="A66" s="20"/>
      <c r="B66" s="20">
        <v>38.0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ht="31.5" customHeight="1">
      <c r="A67" s="20"/>
      <c r="B67" s="20">
        <v>60.0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ht="31.5" customHeight="1">
      <c r="A68" s="20"/>
      <c r="B68" s="20">
        <v>37.0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ht="31.5" customHeight="1">
      <c r="A69" s="20"/>
      <c r="B69" s="20">
        <v>48.0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ht="31.5" customHeight="1">
      <c r="A70" s="20"/>
      <c r="B70" s="20">
        <v>52.0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ht="31.5" customHeight="1">
      <c r="A71" s="20"/>
      <c r="B71" s="20">
        <v>36.0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ht="31.5" customHeight="1">
      <c r="A72" s="20"/>
      <c r="B72" s="20">
        <v>50.0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ht="31.5" customHeight="1">
      <c r="A73" s="20"/>
      <c r="B73" s="20">
        <v>44.0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ht="31.5" customHeight="1">
      <c r="A74" s="20"/>
      <c r="B74" s="20">
        <v>46.0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ht="31.5" customHeight="1">
      <c r="A75" s="20"/>
      <c r="B75" s="20">
        <v>52.0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ht="31.5" customHeight="1">
      <c r="A76" s="22"/>
      <c r="B76" s="22">
        <f>SUM(B3:B75)</f>
        <v>4702</v>
      </c>
      <c r="C76" s="20" t="s">
        <v>22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ht="31.5" customHeight="1">
      <c r="A77" s="20" t="s">
        <v>33</v>
      </c>
      <c r="B77" s="22">
        <f>(B76 / 0.9)</f>
        <v>5224.444444</v>
      </c>
      <c r="E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ht="31.5" customHeight="1">
      <c r="A78" s="20" t="s">
        <v>34</v>
      </c>
      <c r="B78" s="22">
        <f>AVERAGE(B3:B75)</f>
        <v>64.4109589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ht="31.5" customHeight="1">
      <c r="A79" s="22"/>
      <c r="B79" s="22">
        <f>(B78 / 0.0111)</f>
        <v>5802.78909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ht="31.5" customHeight="1">
      <c r="A80" s="22"/>
      <c r="B80" s="19" t="s">
        <v>35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ht="31.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ht="31.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ht="31.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ht="31.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ht="31.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ht="31.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ht="31.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ht="31.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ht="31.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ht="31.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ht="31.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ht="31.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ht="31.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ht="31.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ht="31.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ht="31.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ht="31.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ht="31.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ht="31.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ht="31.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ht="31.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ht="31.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ht="31.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ht="31.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ht="31.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ht="31.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ht="31.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ht="31.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ht="31.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ht="31.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ht="31.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ht="31.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ht="31.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ht="31.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ht="31.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ht="31.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ht="31.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ht="31.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ht="31.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ht="31.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ht="31.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ht="31.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ht="31.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ht="31.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ht="31.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ht="31.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ht="31.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ht="31.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ht="31.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ht="31.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ht="31.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ht="31.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ht="31.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ht="31.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ht="31.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ht="31.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ht="31.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ht="31.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ht="31.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ht="31.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ht="31.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ht="31.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ht="31.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ht="31.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ht="31.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ht="31.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ht="31.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ht="31.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ht="31.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ht="31.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ht="31.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ht="31.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ht="31.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ht="31.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ht="31.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ht="31.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ht="31.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ht="31.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ht="31.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ht="31.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ht="31.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ht="31.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ht="31.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ht="31.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ht="31.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ht="31.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ht="31.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ht="31.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ht="31.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ht="31.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ht="31.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ht="31.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ht="31.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ht="31.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ht="31.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ht="31.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ht="31.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ht="31.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ht="31.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ht="31.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ht="31.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ht="31.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ht="31.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ht="31.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ht="31.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ht="31.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ht="31.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ht="31.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ht="31.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ht="31.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ht="31.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ht="31.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ht="31.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ht="31.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ht="31.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ht="31.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ht="31.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ht="31.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ht="31.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ht="31.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ht="31.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ht="31.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ht="31.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ht="31.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ht="31.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ht="31.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ht="31.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ht="31.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ht="31.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ht="31.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ht="31.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ht="31.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ht="31.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ht="31.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ht="31.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ht="31.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ht="31.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ht="31.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ht="31.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ht="31.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ht="31.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ht="31.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ht="31.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ht="31.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ht="31.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ht="31.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ht="31.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ht="31.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ht="31.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ht="31.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ht="31.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ht="31.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ht="31.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ht="31.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ht="31.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ht="31.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ht="31.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ht="31.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ht="31.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ht="31.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ht="31.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ht="31.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ht="31.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ht="31.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ht="31.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ht="31.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ht="31.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ht="31.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ht="31.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ht="31.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ht="31.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ht="31.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ht="31.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ht="31.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ht="31.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ht="31.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ht="31.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ht="31.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ht="31.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ht="31.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ht="31.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ht="31.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ht="31.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ht="31.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ht="31.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ht="31.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ht="31.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ht="31.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ht="31.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ht="31.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ht="31.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ht="31.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ht="31.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ht="31.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ht="31.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ht="31.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ht="31.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ht="31.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ht="31.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ht="31.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ht="31.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ht="31.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ht="31.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ht="31.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ht="31.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ht="31.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ht="31.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ht="31.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ht="31.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ht="31.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ht="31.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ht="31.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ht="31.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ht="31.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ht="31.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ht="31.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ht="31.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ht="31.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ht="31.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ht="31.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ht="31.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ht="31.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ht="31.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ht="31.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ht="31.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ht="31.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ht="31.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ht="31.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ht="31.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ht="31.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ht="31.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ht="31.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ht="31.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ht="31.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ht="31.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ht="31.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ht="31.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ht="31.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ht="31.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ht="31.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ht="31.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ht="31.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ht="31.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ht="31.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ht="31.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ht="31.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ht="31.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ht="31.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ht="31.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ht="31.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ht="31.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ht="31.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ht="31.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ht="31.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ht="31.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ht="31.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ht="31.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ht="31.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ht="31.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ht="31.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ht="31.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ht="31.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ht="31.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ht="31.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ht="31.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ht="31.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ht="31.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ht="31.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ht="31.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ht="31.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ht="31.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ht="31.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ht="31.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ht="31.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ht="31.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ht="31.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ht="31.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ht="31.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ht="31.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ht="31.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ht="31.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ht="31.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ht="31.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ht="31.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ht="31.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ht="31.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ht="31.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ht="31.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ht="31.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ht="31.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ht="31.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ht="31.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ht="31.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ht="31.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ht="31.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ht="31.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ht="31.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ht="31.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ht="31.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ht="31.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ht="31.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ht="31.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ht="31.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ht="31.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ht="31.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ht="31.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ht="31.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ht="31.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ht="31.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ht="31.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ht="31.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ht="31.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ht="31.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ht="31.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ht="31.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ht="31.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ht="31.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ht="31.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ht="31.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ht="31.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ht="31.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ht="31.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ht="31.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ht="31.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ht="31.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ht="31.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ht="31.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ht="31.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ht="31.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ht="31.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ht="31.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ht="31.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ht="31.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ht="31.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ht="31.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ht="31.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ht="31.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ht="31.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ht="31.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ht="31.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ht="31.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ht="31.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ht="31.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ht="31.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ht="31.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ht="31.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ht="31.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ht="31.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ht="31.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ht="31.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ht="31.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ht="31.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ht="31.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ht="31.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ht="31.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ht="31.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ht="31.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ht="31.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ht="31.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ht="31.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ht="31.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ht="31.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ht="31.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ht="31.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ht="31.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ht="31.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ht="31.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ht="31.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ht="31.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ht="31.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ht="31.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ht="31.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ht="31.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ht="31.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ht="31.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ht="31.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ht="31.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ht="31.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ht="31.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ht="31.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ht="31.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ht="31.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ht="31.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ht="31.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ht="31.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ht="31.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ht="31.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ht="31.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ht="31.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ht="31.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ht="31.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ht="31.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ht="31.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ht="31.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ht="31.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ht="31.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ht="31.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ht="31.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ht="31.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ht="31.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ht="31.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ht="31.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ht="31.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ht="31.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ht="31.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ht="31.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ht="31.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ht="31.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ht="31.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ht="31.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ht="31.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ht="31.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ht="31.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ht="31.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ht="31.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ht="31.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ht="31.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ht="31.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ht="31.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ht="31.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ht="31.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ht="31.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ht="31.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ht="31.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ht="31.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ht="31.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ht="31.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ht="31.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ht="31.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ht="31.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ht="31.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ht="31.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ht="31.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ht="31.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ht="31.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ht="31.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ht="31.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ht="31.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ht="31.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ht="31.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ht="31.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ht="31.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ht="31.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ht="31.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ht="31.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ht="31.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ht="31.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ht="31.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ht="31.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ht="31.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ht="31.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ht="31.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ht="31.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ht="31.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ht="31.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ht="31.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ht="31.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ht="31.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ht="31.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ht="31.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ht="31.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ht="31.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ht="31.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ht="31.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ht="31.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ht="31.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ht="31.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ht="31.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ht="31.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ht="31.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ht="31.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ht="31.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ht="31.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ht="31.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ht="31.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ht="31.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ht="31.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ht="31.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ht="31.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ht="31.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ht="31.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ht="31.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ht="31.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ht="31.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ht="31.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ht="31.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ht="31.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ht="31.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ht="31.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ht="31.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ht="31.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ht="31.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ht="31.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ht="31.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ht="31.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ht="31.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ht="31.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ht="31.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ht="31.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ht="31.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ht="31.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ht="31.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ht="31.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ht="31.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ht="31.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ht="31.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ht="31.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ht="31.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ht="31.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ht="31.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ht="31.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ht="31.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ht="31.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ht="31.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ht="31.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ht="31.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ht="31.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ht="31.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ht="31.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ht="31.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ht="31.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ht="31.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ht="31.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ht="31.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ht="31.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ht="31.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ht="31.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ht="31.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ht="31.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ht="31.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ht="31.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ht="31.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ht="31.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ht="31.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ht="31.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ht="31.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ht="31.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ht="31.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ht="31.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ht="31.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ht="31.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ht="31.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ht="31.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ht="31.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ht="31.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ht="31.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ht="31.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ht="31.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ht="31.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ht="31.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ht="31.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ht="31.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ht="31.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ht="31.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ht="31.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ht="31.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ht="31.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ht="31.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ht="31.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ht="31.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ht="31.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ht="31.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ht="31.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ht="31.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ht="31.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ht="31.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ht="31.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ht="31.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ht="31.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ht="31.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ht="31.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ht="31.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ht="31.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ht="31.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ht="31.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ht="31.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ht="31.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ht="31.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ht="31.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ht="31.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ht="31.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ht="31.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ht="31.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ht="31.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ht="31.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ht="31.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ht="31.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ht="31.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ht="31.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ht="31.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ht="31.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ht="31.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ht="31.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ht="31.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ht="31.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ht="31.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ht="31.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ht="31.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ht="31.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ht="31.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ht="31.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ht="31.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ht="31.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ht="31.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ht="31.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ht="31.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ht="31.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ht="31.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ht="31.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ht="31.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ht="31.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ht="31.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ht="31.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ht="31.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ht="31.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ht="31.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ht="31.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ht="31.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ht="31.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ht="31.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ht="31.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ht="31.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ht="31.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ht="31.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ht="31.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ht="31.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ht="31.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ht="31.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ht="31.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ht="31.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ht="31.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ht="31.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ht="31.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ht="31.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ht="31.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ht="31.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ht="31.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ht="31.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ht="31.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ht="31.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ht="31.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ht="31.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ht="31.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ht="31.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ht="31.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ht="31.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ht="31.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ht="31.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ht="31.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ht="31.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ht="31.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ht="31.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ht="31.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ht="31.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ht="31.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ht="31.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ht="31.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ht="31.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ht="31.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ht="31.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ht="31.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ht="31.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ht="31.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ht="31.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ht="31.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ht="31.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ht="31.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ht="31.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ht="31.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ht="31.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ht="31.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ht="31.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ht="31.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ht="31.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ht="31.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ht="31.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ht="31.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ht="31.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ht="31.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ht="31.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ht="31.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ht="31.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ht="31.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ht="31.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ht="31.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ht="31.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ht="31.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ht="31.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ht="31.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ht="31.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ht="31.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ht="31.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ht="31.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ht="31.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ht="31.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ht="31.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ht="31.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ht="31.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ht="31.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ht="31.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ht="31.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ht="31.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ht="31.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ht="31.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ht="31.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ht="31.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ht="31.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ht="31.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ht="31.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ht="31.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ht="31.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ht="31.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ht="31.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ht="31.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ht="31.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ht="31.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ht="31.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ht="31.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ht="31.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ht="31.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ht="31.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ht="31.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ht="31.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ht="31.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ht="31.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ht="31.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ht="31.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ht="31.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ht="31.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ht="31.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ht="31.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ht="31.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ht="31.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ht="31.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ht="31.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ht="31.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ht="31.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ht="31.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ht="31.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ht="31.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ht="31.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ht="31.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ht="31.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ht="31.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ht="31.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ht="31.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ht="31.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ht="31.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ht="31.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ht="31.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ht="31.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ht="31.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ht="31.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ht="31.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ht="31.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ht="31.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ht="31.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ht="31.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ht="31.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ht="31.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ht="31.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ht="31.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ht="31.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ht="31.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ht="31.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ht="31.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ht="31.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ht="31.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ht="31.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ht="31.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ht="31.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ht="31.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ht="31.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ht="31.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ht="31.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ht="31.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ht="31.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ht="31.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ht="31.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ht="31.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ht="31.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ht="31.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ht="31.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ht="31.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ht="31.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ht="31.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ht="31.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ht="31.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ht="31.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ht="31.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ht="31.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ht="31.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ht="31.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ht="31.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ht="31.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ht="31.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ht="31.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ht="31.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ht="31.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ht="31.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ht="31.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ht="31.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ht="31.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ht="31.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ht="31.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ht="31.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ht="31.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ht="31.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ht="31.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ht="31.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ht="31.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ht="31.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ht="31.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ht="31.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ht="31.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ht="31.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ht="31.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ht="31.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ht="31.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ht="31.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ht="31.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ht="31.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ht="31.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ht="31.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ht="31.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ht="31.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ht="31.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ht="31.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ht="31.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ht="31.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ht="31.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ht="31.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ht="31.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ht="31.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ht="31.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ht="31.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ht="31.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ht="31.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ht="31.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ht="31.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ht="31.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ht="31.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ht="31.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ht="31.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ht="31.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ht="31.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ht="31.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ht="31.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ht="31.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ht="31.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ht="31.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ht="31.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ht="31.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ht="31.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ht="31.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ht="31.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ht="31.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ht="31.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ht="31.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ht="31.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ht="31.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ht="31.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ht="31.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ht="31.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ht="31.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ht="31.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ht="31.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ht="31.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ht="31.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ht="31.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ht="31.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ht="31.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ht="31.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ht="31.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ht="31.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ht="31.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ht="31.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ht="31.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ht="31.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ht="31.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ht="31.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ht="31.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ht="31.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ht="31.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ht="31.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ht="31.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ht="31.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ht="31.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ht="31.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ht="31.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ht="31.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ht="31.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ht="31.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ht="31.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ht="31.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ht="31.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ht="31.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ht="31.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ht="31.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ht="31.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ht="31.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ht="31.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ht="31.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ht="31.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ht="31.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ht="31.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ht="31.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ht="31.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ht="31.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ht="31.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ht="31.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ht="31.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ht="31.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ht="31.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ht="31.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ht="31.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ht="31.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ht="31.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ht="31.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ht="31.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 ht="31.5" customHeight="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</sheetData>
  <drawing r:id="rId1"/>
</worksheet>
</file>