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xl" lastEdited="7" lowestEdited="7" rupBuild="25330"/>
  <workbookPr defaultThemeVersion="166925"/>
  <bookViews>
    <workbookView xWindow="-120" yWindow="-120" windowWidth="29040" windowHeight="15840" activeTab="0"/>
  </bookViews>
  <sheets>
    <sheet name="Approval File" sheetId="2" r:id="rId1"/>
    <sheet name="Realisasi File" sheetId="4" r:id="rId2"/>
    <sheet name="Persentase" sheetId="6" r:id="rId3"/>
    <sheet name="Capture Images" sheetId="7" r:id="rId4"/>
  </sheets>
  <definedNames/>
  <calcPr calcId="191028"/>
  <extLst xmlns="http://schemas.openxmlformats.org/spreadsheetml/2006/main">
    <ext uri="{140A7094-0E35-4892-8432-C4D2E57EDEB5}">
      <x15:workbookPr xmlns:x15="http://schemas.microsoft.com/office/spreadsheetml/2010/11/main"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<sst xmlns="http://schemas.openxmlformats.org/spreadsheetml/2006/main" count="33" uniqueCount="25">
  <si>
    <t>Module</t>
  </si>
  <si>
    <t>Condition</t>
  </si>
  <si>
    <t>Scenario</t>
  </si>
  <si>
    <t>Expected Result</t>
  </si>
  <si>
    <t>PIC</t>
  </si>
  <si>
    <t>No.</t>
  </si>
  <si>
    <t xml:space="preserve">Status
</t>
  </si>
  <si>
    <t>Passed</t>
  </si>
  <si>
    <t>Failed</t>
  </si>
  <si>
    <t>Total Skenario</t>
  </si>
  <si>
    <t>Jumlah</t>
  </si>
  <si>
    <t>Persentase</t>
  </si>
  <si>
    <t>Total</t>
  </si>
  <si>
    <t>Approval File</t>
  </si>
  <si>
    <t>Realisasi File</t>
  </si>
  <si>
    <t>Status Passed</t>
  </si>
  <si>
    <t>Status Failed</t>
  </si>
  <si>
    <t>Actual Result/Reason</t>
  </si>
  <si>
    <t>Approval Process</t>
  </si>
  <si>
    <t>POSITIF</t>
  </si>
  <si>
    <t>Nomor_Aplikasi 
NIK 
NPWP 
Jenis_Debitur 
Nama_Debitur 
Jangka_Waktu_Kredit 
Interest_Rate 
Plafon_Kredit 
Phone_Number 
Remark</t>
  </si>
  <si>
    <t>BERHASIL</t>
  </si>
  <si>
    <t>Automation</t>
  </si>
  <si>
    <t>null</t>
  </si>
  <si>
    <t>Nomor Aplikasi 
Nama Debitur 
Jenis Debitur 
Gender Code 
NIK  
Nomor NPWP 
Alamat 
Alamat_Kelurahan 
Alamat_Kecamatan 
Alamat_KodePos 
Alamat_KodeDATI II 
Province 
No Telepon  
Mobile Phone Number 
Email 
Place Of Birth 
Tanggal lahir debitur 
Last Education Code 
Employer 
Employer Address 
Mother Maiden Name 
Religion 
Penghasilan Kotor per Bulan 
Marital Status 
Nama Pasangan 
Tanggal Lahir Pasangan 
Perjanjian Pisah Harta 
No Akte 
Tanggal Berdiri 
No Akte Terakhir 
Tanggal Akte Terakhir 
Bidang Usaha 
Jangka Waktu 
Jenis Kredit 
Plafon 
Interest Rate 
Nomor PK 
Tanggal Akad 
Tanggal Angsuran I 
Jenis Penggunaan 
Sektor Ekonomi 
Omzet 
Go Public 
Sandi Golongan Debitur 
Penghasilan Kotor per Tahun 
Bentuk Badan Usaha 
Tempat berdiri badan usaha 
Original Loan Amount 
Disbursement Date 
Tenor 
Segmentasi Debitur 
Pekerjaan 
Debtor Category 
Income Source 
Jumlah_Tanggungan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</si>
</sst>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2" formatCode="_-&quot;Rp&quot;* #,##0_-;\-&quot;Rp&quot;* #,##0_-;_-&quot;Rp&quot;* &quot;-&quot;_-;_-@_-"/>
    <numFmt numFmtId="43" formatCode="_-* #,##0.00_-;\-* #,##0.00_-;_-* &quot;-&quot;??_-;_-@_-"/>
    <numFmt numFmtId="44" formatCode="_-&quot;Rp&quot;* #,##0.00_-;\-&quot;Rp&quot;* #,##0.00_-;_-&quot;Rp&quot;* &quot;-&quot;??_-;_-@_-"/>
  </numFmts>
  <fonts count="8">
    <font>
      <sz val="11"/>
      <color theme="1"/>
      <name val="Calibri"/>
      <family val="2"/>
      <scheme val="minor"/>
    </font>
    <font>
      <sz val="10"/>
      <name val="Arial"/>
      <family val="2"/>
    </font>
    <font>
      <u val="single"/>
      <sz val="11"/>
      <color theme="10"/>
      <name val="Calibri"/>
      <family val="2"/>
      <scheme val="minor"/>
    </font>
    <font>
      <b/>
      <sz val="11"/>
      <color rgb="FF000000"/>
      <name val="Calibri"/>
      <family val="2"/>
    </font>
    <font>
      <sz val="11"/>
      <color rgb="FF000000"/>
      <name val="Calibri"/>
      <family val="2"/>
      <scheme val="minor"/>
    </font>
    <font>
      <b/>
      <sz val="11"/>
      <color rgb="FF000000"/>
      <name val="Calibri"/>
      <family val="2"/>
      <scheme val="minor"/>
    </font>
    <font>
      <sz val="11"/>
      <color rgb="FF000000"/>
      <name val="Times New Roman"/>
      <family val="1"/>
    </font>
    <font>
      <b/>
      <sz val="11"/>
      <name val="Calibri"/>
      <family val="2"/>
      <scheme val="minor"/>
    </font>
  </fonts>
  <fills count="7">
    <fill>
      <patternFill/>
    </fill>
    <fill>
      <patternFill patternType="gray125"/>
    </fill>
    <fill>
      <patternFill patternType="solid">
        <fgColor rgb="FFD9E1F2"/>
        <bgColor indexed="64"/>
      </patternFill>
    </fill>
    <fill>
      <patternFill patternType="solid">
        <fgColor theme="4" tint="0.799860000610352"/>
        <bgColor indexed="64"/>
      </patternFill>
    </fill>
    <fill>
      <patternFill patternType="solid">
        <fgColor rgb="FF8EA9DB"/>
        <bgColor indexed="64"/>
      </patternFill>
    </fill>
    <fill>
      <patternFill patternType="solid">
        <fgColor indexed="42"/>
        <bgColor indexed="64"/>
      </patternFill>
    </fill>
    <fill>
      <patternFill patternType="solid">
        <fgColor indexed="10"/>
        <bgColor indexed="64"/>
      </patternFill>
    </fill>
  </fills>
  <borders count="11">
    <border>
      <left/>
      <right/>
      <top/>
      <bottom/>
      <diagonal/>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border>
    <border>
      <left/>
      <right/>
      <top style="thin">
        <color rgb="FF000000"/>
      </top>
      <bottom/>
    </border>
    <border>
      <left style="thin"/>
      <right/>
      <top style="thin"/>
      <bottom style="thin"/>
    </border>
    <border>
      <left style="thin"/>
      <right style="thin"/>
      <top style="thin"/>
      <bottom style="thin"/>
    </border>
  </borders>
  <cellStyleXfs count="9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51">
    <xf numFmtId="0" fontId="0" fillId="0" borderId="0" xfId="0"/>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5" xfId="0" applyFont="1" applyFill="1" applyBorder="1" applyAlignment="1">
      <alignment horizontal="center" vertical="center"/>
    </xf>
    <xf numFmtId="0" fontId="0" fillId="0" borderId="0" xfId="0" applyFill="1"/>
    <xf numFmtId="0" fontId="5" fillId="2" borderId="6" xfId="0" applyFont="1" applyFill="1" applyBorder="1" applyAlignment="1">
      <alignment horizontal="center" vertical="center"/>
    </xf>
    <xf numFmtId="0" fontId="5" fillId="0" borderId="6" xfId="0" applyFont="1" applyBorder="1"/>
    <xf numFmtId="0" fontId="4" fillId="0" borderId="6" xfId="0" applyFont="1" applyBorder="1" applyAlignment="1">
      <alignment horizontal="center" vertical="center"/>
    </xf>
    <xf numFmtId="0" fontId="4" fillId="0" borderId="6" xfId="0" applyFont="1" applyBorder="1" applyAlignment="1">
      <alignment horizontal="center"/>
    </xf>
    <xf numFmtId="9" fontId="4" fillId="0" borderId="6" xfId="0" applyNumberFormat="1" applyFont="1" applyBorder="1" applyAlignment="1">
      <alignment horizontal="center"/>
    </xf>
    <xf numFmtId="49" fontId="3" fillId="4" borderId="4" xfId="0" applyNumberFormat="1" applyFont="1" applyFill="1" applyBorder="1" applyAlignment="1">
      <alignment horizontal="center" vertical="center"/>
    </xf>
    <xf numFmtId="49" fontId="3" fillId="4" borderId="7" xfId="0" applyNumberFormat="1" applyFont="1" applyFill="1" applyBorder="1" applyAlignment="1">
      <alignment horizontal="center" vertical="center"/>
    </xf>
    <xf numFmtId="49" fontId="3" fillId="4" borderId="8" xfId="0" applyNumberFormat="1" applyFont="1" applyFill="1" applyBorder="1" applyAlignment="1">
      <alignment horizontal="center" vertical="center"/>
    </xf>
    <xf numFmtId="49" fontId="3" fillId="4" borderId="9" xfId="0" applyNumberFormat="1" applyFont="1" applyFill="1" applyBorder="1" applyAlignment="1">
      <alignment horizontal="center" vertical="center"/>
    </xf>
    <xf numFmtId="49" fontId="0" fillId="0" borderId="0" xfId="0" applyNumberFormat="1" applyAlignment="1">
      <alignment horizontal="center" vertical="center"/>
    </xf>
    <xf numFmtId="49" fontId="0" fillId="0" borderId="0" xfId="0" applyNumberFormat="1" applyAlignment="1">
      <alignment vertical="top"/>
    </xf>
    <xf numFmtId="49" fontId="0" fillId="0" borderId="0" xfId="0" applyNumberFormat="1" applyAlignment="1">
      <alignment vertical="top" wrapText="1"/>
    </xf>
    <xf numFmtId="49" fontId="0" fillId="0" borderId="0" xfId="0" applyNumberFormat="1"/>
    <xf numFmtId="0" fontId="6" fillId="0" borderId="0" xfId="0" applyFont="1" applyAlignment="1">
      <alignment vertical="top"/>
    </xf>
    <xf numFmtId="0" fontId="6" fillId="0" borderId="0" xfId="0" applyFont="1" applyAlignment="1">
      <alignment horizontal="left" vertical="top"/>
    </xf>
    <xf numFmtId="0" fontId="6" fillId="0" borderId="0" xfId="0" applyFont="1" applyFill="1" applyAlignment="1">
      <alignment horizontal="left" vertical="top"/>
    </xf>
    <xf numFmtId="0" fontId="6" fillId="0" borderId="0" xfId="0" applyFont="1" applyFill="1" applyAlignment="1">
      <alignment horizontal="left" vertical="top" wrapText="1"/>
    </xf>
    <xf numFmtId="0" fontId="6" fillId="0" borderId="0" xfId="0" applyFont="1" applyFill="1" applyAlignment="1">
      <alignment vertical="top"/>
    </xf>
    <xf numFmtId="49" fontId="3" fillId="4" borderId="10" xfId="0" applyNumberFormat="1" applyFont="1" applyFill="1" applyBorder="1" applyAlignment="1">
      <alignment horizontal="center" vertical="center"/>
    </xf>
    <xf numFmtId="0" fontId="5" fillId="0" borderId="6" xfId="0" applyFont="1" applyFill="1" applyBorder="1"/>
    <xf numFmtId="0" fontId="5" fillId="0" borderId="6" xfId="0" applyFont="1" applyFill="1" applyBorder="1" applyAlignment="1">
      <alignment horizontal="center" vertical="center"/>
    </xf>
    <xf numFmtId="9" fontId="5" fillId="0" borderId="6" xfId="0" applyNumberFormat="1" applyFont="1" applyFill="1" applyBorder="1" applyAlignment="1">
      <alignment horizontal="center"/>
    </xf>
    <xf numFmtId="0" fontId="4" fillId="0" borderId="6" xfId="0" applyFont="1" applyFill="1" applyBorder="1" applyAlignment="1">
      <alignment horizontal="center" vertical="center"/>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5" borderId="0" xfId="0" applyFill="1"/>
    <xf numFmtId="0" fontId="0" fillId="6" borderId="0" xfId="0" applyFill="1"/>
    <xf numFmtId="0" fontId="0" fillId="0" borderId="0" xfId="0" applyAlignment="1">
      <alignment vertical="top"/>
    </xf>
    <xf numFmtId="0" fontId="0" fillId="0" borderId="0" xfId="0" applyAlignment="1">
      <alignment wrapText="1"/>
    </xf>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cellXfs>
  <cellStyles count="7">
    <cellStyle name="Normal" xfId="0"/>
    <cellStyle name="Percent" xfId="15"/>
    <cellStyle name="Currency" xfId="16"/>
    <cellStyle name="Currency [0]" xfId="17"/>
    <cellStyle name="Comma" xfId="18"/>
    <cellStyle name="Comma [0]" xfId="19"/>
    <cellStyle name="Hyperlink" xfId="9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D014E-DFE3-4BA5-834F-8C491DAEB998}">
  <dimension ref="A1:H22"/>
  <sheetViews>
    <sheetView tabSelected="1" workbookViewId="0" topLeftCell="A1">
      <selection activeCell="G24" sqref="G24"/>
    </sheetView>
  </sheetViews>
  <sheetFormatPr defaultColWidth="24.57421875" defaultRowHeight="15"/>
  <cols>
    <col min="1" max="1" width="4.28125" style="18" bestFit="1" customWidth="1" collapsed="1"/>
    <col min="2" max="2" width="16.421875" style="18" bestFit="1" customWidth="1" collapsed="1"/>
    <col min="3" max="3" width="10.00390625" style="18" bestFit="1" customWidth="1" collapsed="1"/>
    <col min="4" max="4" width="39.00390625" style="18" bestFit="1" customWidth="1" collapsed="1"/>
    <col min="5" max="5" width="15.57421875" style="19" bestFit="1" customWidth="1" collapsed="1"/>
    <col min="6" max="6" width="15.8515625" style="18" customWidth="1" collapsed="1"/>
    <col min="7" max="7" width="39.28125" style="18" customWidth="1" collapsed="1"/>
    <col min="8" max="8" width="35.00390625" style="19" customWidth="1" collapsed="1"/>
    <col min="9" max="17" width="24.57421875" style="20" customWidth="1" collapsed="1"/>
    <col min="18" max="16384" width="24.57421875" style="20" customWidth="1" collapsed="1"/>
  </cols>
  <sheetData>
    <row r="1" spans="1:8" ht="15">
      <c r="A1" s="25"/>
      <c r="B1" s="23" t="s">
        <v>9</v>
      </c>
      <c r="C1" s="23">
        <f>COUNT(A:A)</f>
        <v>0</v>
      </c>
      <c r="D1" s="23" t="s">
        <v>15</v>
      </c>
      <c r="E1" s="23">
        <f>COUNTIF(H:H,"Passed")</f>
        <v>0</v>
      </c>
      <c r="F1" s="23" t="s">
        <v>16</v>
      </c>
      <c r="G1" s="23">
        <f>COUNTIF(H:H,"Failed")</f>
        <v>0</v>
      </c>
      <c r="H1" s="23"/>
    </row>
    <row r="2" spans="1:8" ht="30" customHeight="1">
      <c r="A2" s="13" t="s">
        <v>5</v>
      </c>
      <c r="B2" s="14" t="s">
        <v>0</v>
      </c>
      <c r="C2" s="14" t="s">
        <v>1</v>
      </c>
      <c r="D2" s="14" t="s">
        <v>2</v>
      </c>
      <c r="E2" s="15" t="s">
        <v>3</v>
      </c>
      <c r="F2" s="16" t="s">
        <v>4</v>
      </c>
      <c r="G2" s="16" t="s">
        <v>17</v>
      </c>
      <c r="H2" s="26" t="s">
        <v>6</v>
      </c>
    </row>
    <row r="3" spans="1:8" ht="15">
      <c r="A3" s="1153"/>
      <c r="B3" s="1153"/>
      <c r="C3" s="1153"/>
      <c r="D3" s="1154"/>
      <c r="E3" s="1153"/>
      <c r="F3" s="1153"/>
      <c r="G3" s="1311"/>
      <c r="H3" s="1311"/>
    </row>
    <row r="4" spans="1:8" ht="15">
      <c r="A4" s="1157"/>
      <c r="B4" s="1157"/>
      <c r="C4" s="1157"/>
      <c r="D4" s="1158"/>
      <c r="E4" s="1157"/>
      <c r="F4" s="1157"/>
      <c r="G4" s="1312"/>
      <c r="H4" s="1312"/>
    </row>
    <row r="5" spans="1:8" ht="15">
      <c r="A5" s="1161"/>
      <c r="B5" s="1161"/>
      <c r="C5" s="1161"/>
      <c r="D5" s="1162"/>
      <c r="E5" s="1161"/>
      <c r="F5" s="1161"/>
      <c r="G5" s="1313"/>
      <c r="H5" s="1313"/>
    </row>
    <row r="6" spans="1:8" ht="15">
      <c r="A6" s="1165"/>
      <c r="B6" s="1165"/>
      <c r="C6" s="1165"/>
      <c r="D6" s="1166"/>
      <c r="E6" s="1165"/>
      <c r="F6" s="1165"/>
      <c r="G6" s="1314"/>
      <c r="H6" s="1314"/>
    </row>
    <row r="7" spans="1:8" ht="15">
      <c r="A7" s="1169"/>
      <c r="B7" s="1169"/>
      <c r="C7" s="1169"/>
      <c r="D7" s="1170"/>
      <c r="E7" s="1169"/>
      <c r="F7" s="1169"/>
      <c r="G7" s="1315"/>
      <c r="H7" s="1315"/>
    </row>
    <row r="8" spans="1:8" ht="15">
      <c r="A8" s="1173"/>
      <c r="B8" s="1173"/>
      <c r="C8" s="1173"/>
      <c r="D8" s="1174"/>
      <c r="E8" s="1173"/>
      <c r="F8" s="1173"/>
      <c r="G8" s="1316"/>
      <c r="H8" s="1316"/>
    </row>
    <row r="9" spans="1:8" ht="15">
      <c r="A9" s="1177"/>
      <c r="B9" s="1177"/>
      <c r="C9" s="1177"/>
      <c r="D9" s="1178"/>
      <c r="E9" s="1177"/>
      <c r="F9" s="1177"/>
      <c r="G9" s="1317"/>
      <c r="H9" s="1317"/>
    </row>
    <row r="10" spans="1:8" ht="15">
      <c r="A10" s="1181"/>
      <c r="B10" s="1181"/>
      <c r="C10" s="1181"/>
      <c r="D10" s="1182"/>
      <c r="E10" s="1181"/>
      <c r="F10" s="1181"/>
      <c r="G10" s="1318"/>
      <c r="H10" s="1318"/>
    </row>
    <row r="11" spans="1:8" ht="15">
      <c r="A11" s="1185"/>
      <c r="B11" s="1185"/>
      <c r="C11" s="1185"/>
      <c r="D11" s="1186"/>
      <c r="E11" s="1185"/>
      <c r="F11" s="1185"/>
      <c r="G11" s="1319"/>
      <c r="H11" s="1319"/>
    </row>
    <row r="12" spans="1:8" ht="15">
      <c r="A12" s="1189"/>
      <c r="B12" s="1189"/>
      <c r="C12" s="1189"/>
      <c r="D12" s="1190"/>
      <c r="E12" s="1189"/>
      <c r="F12" s="1189"/>
      <c r="G12" s="1320"/>
      <c r="H12" s="1320"/>
    </row>
    <row r="13" spans="1:8" ht="15">
      <c r="A13" s="1193"/>
      <c r="B13" s="1193"/>
      <c r="C13" s="1193"/>
      <c r="D13" s="1194"/>
      <c r="E13" s="1193"/>
      <c r="F13" s="1193"/>
      <c r="G13" s="1321"/>
      <c r="H13" s="1321"/>
    </row>
    <row r="14" spans="1:8" ht="15">
      <c r="A14" s="1197"/>
      <c r="B14" s="1197"/>
      <c r="C14" s="1197"/>
      <c r="D14" s="1198"/>
      <c r="E14" s="1197"/>
      <c r="F14" s="1197"/>
      <c r="G14" s="1322"/>
      <c r="H14" s="1322"/>
    </row>
    <row r="15" spans="1:8" ht="15">
      <c r="A15" s="1201"/>
      <c r="B15" s="1201"/>
      <c r="C15" s="1201"/>
      <c r="D15" s="1202"/>
      <c r="E15" s="1201"/>
      <c r="F15" s="1201"/>
      <c r="G15" s="1323"/>
      <c r="H15" s="1323"/>
    </row>
    <row r="16" spans="1:8" ht="15">
      <c r="A16" s="1205"/>
      <c r="B16" s="1205"/>
      <c r="C16" s="1205"/>
      <c r="D16" s="1206"/>
      <c r="E16" s="1205"/>
      <c r="F16" s="1205"/>
      <c r="G16" s="1324"/>
      <c r="H16" s="1324"/>
    </row>
    <row r="17" spans="1:8" ht="15">
      <c r="A17" s="1209"/>
      <c r="B17" s="1209"/>
      <c r="C17" s="1209"/>
      <c r="D17" s="1210"/>
      <c r="E17" s="1209"/>
      <c r="F17" s="1209"/>
      <c r="G17" s="1325"/>
      <c r="H17" s="1325"/>
    </row>
    <row r="18" spans="1:8" ht="15">
      <c r="A18" s="1213"/>
      <c r="B18" s="1213"/>
      <c r="C18" s="1213"/>
      <c r="D18" s="1214"/>
      <c r="E18" s="1213"/>
      <c r="F18" s="1213"/>
      <c r="G18" s="1326"/>
      <c r="H18" s="1326"/>
    </row>
    <row r="19" spans="1:8" ht="15">
      <c r="A19" s="1217"/>
      <c r="B19" s="1217"/>
      <c r="C19" s="1217"/>
      <c r="D19" s="1218"/>
      <c r="E19" s="1217"/>
      <c r="F19" s="1217"/>
      <c r="G19" s="1327"/>
      <c r="H19" s="1327"/>
    </row>
    <row r="20" spans="1:8" ht="15">
      <c r="A20" s="1221"/>
      <c r="B20" s="1221"/>
      <c r="C20" s="1221"/>
      <c r="D20" s="1222"/>
      <c r="E20" s="1221"/>
      <c r="F20" s="1221"/>
      <c r="G20" s="1328"/>
      <c r="H20" s="1328"/>
    </row>
    <row r="21" spans="1:8" ht="15">
      <c r="A21" s="1225"/>
      <c r="B21" s="1225"/>
      <c r="C21" s="1225"/>
      <c r="D21" s="1226"/>
      <c r="E21" s="1225"/>
      <c r="F21" s="1225"/>
      <c r="G21" s="1329"/>
      <c r="H21" s="1329"/>
    </row>
    <row r="22" spans="1:8" ht="15">
      <c r="A22" s="1229"/>
      <c r="B22" s="1229"/>
      <c r="C22" s="1229"/>
      <c r="D22" s="1230"/>
      <c r="E22" s="1229"/>
      <c r="F22" s="1229"/>
      <c r="G22" s="1330"/>
      <c r="H22" s="1330"/>
    </row>
  </sheetData>
  <printOptions/>
  <pageMargins left="0.7" right="0.7" top="0.75" bottom="0.75" header="0.3" footer="0.3"/>
  <pageSetup horizontalDpi="600" verticalDpi="600" orientation="portrait" paperSize="9" r:id="rId1"/>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785BE-1D45-40D5-AEBA-BE83B2AA07FB}">
  <dimension ref="A1:AM22"/>
  <sheetViews>
    <sheetView workbookViewId="0" topLeftCell="A1">
      <selection activeCell="D14" sqref="D14"/>
    </sheetView>
  </sheetViews>
  <sheetFormatPr defaultColWidth="24.57421875" defaultRowHeight="15"/>
  <cols>
    <col min="1" max="1" width="4.28125" style="18" bestFit="1" customWidth="1" collapsed="1"/>
    <col min="2" max="2" width="16.421875" style="18" bestFit="1" customWidth="1" collapsed="1"/>
    <col min="3" max="3" width="10.00390625" style="18" bestFit="1" customWidth="1" collapsed="1"/>
    <col min="4" max="4" width="39.00390625" style="18" bestFit="1" customWidth="1" collapsed="1"/>
    <col min="5" max="5" width="15.57421875" style="19" bestFit="1" customWidth="1" collapsed="1"/>
    <col min="6" max="6" width="19.57421875" style="18" customWidth="1" collapsed="1"/>
    <col min="7" max="7" width="38.57421875" style="18" customWidth="1" collapsed="1"/>
    <col min="8" max="8" width="26.57421875" style="19" customWidth="1" collapsed="1"/>
    <col min="9" max="17" width="24.57421875" style="20" customWidth="1" collapsed="1"/>
    <col min="18" max="16384" width="24.57421875" style="20" customWidth="1" collapsed="1"/>
  </cols>
  <sheetData>
    <row r="1" spans="1:39" ht="15">
      <c r="A1" s="25"/>
      <c r="B1" s="23" t="s">
        <v>9</v>
      </c>
      <c r="C1" s="23">
        <f>COUNT(A:A)</f>
        <v>0</v>
      </c>
      <c r="D1" s="23" t="s">
        <v>15</v>
      </c>
      <c r="E1" s="23">
        <f>COUNTIF(H:H,"Passed")</f>
        <v>0</v>
      </c>
      <c r="F1" s="23" t="s">
        <v>16</v>
      </c>
      <c r="G1" s="23">
        <f>COUNTIF(H:H,"Failed")</f>
        <v>0</v>
      </c>
      <c r="H1" s="23"/>
      <c r="I1" s="24"/>
      <c r="J1" s="23"/>
      <c r="K1" s="23"/>
      <c r="L1" s="22"/>
      <c r="M1" s="22"/>
      <c r="N1" s="21"/>
      <c r="O1" s="22"/>
      <c r="P1" s="22"/>
      <c r="Q1" s="22"/>
      <c r="R1" s="22"/>
      <c r="S1" s="22"/>
      <c r="T1" s="22"/>
      <c r="U1" s="22"/>
      <c r="V1" s="22"/>
      <c r="W1" s="22"/>
      <c r="X1" s="22"/>
      <c r="Y1" s="22"/>
      <c r="Z1" s="22"/>
      <c r="AA1" s="22"/>
      <c r="AB1" s="22"/>
      <c r="AC1" s="22"/>
      <c r="AD1" s="22"/>
      <c r="AE1" s="22"/>
      <c r="AF1" s="22"/>
      <c r="AG1" s="22"/>
      <c r="AH1" s="22"/>
      <c r="AI1" s="22"/>
      <c r="AJ1" s="22"/>
      <c r="AK1" s="22"/>
      <c r="AL1" s="22"/>
      <c r="AM1" s="22"/>
    </row>
    <row r="2" spans="1:8" s="17" customFormat="1" ht="30" customHeight="1">
      <c r="A2" s="13" t="s">
        <v>5</v>
      </c>
      <c r="B2" s="14" t="s">
        <v>0</v>
      </c>
      <c r="C2" s="14" t="s">
        <v>1</v>
      </c>
      <c r="D2" s="14" t="s">
        <v>2</v>
      </c>
      <c r="E2" s="15" t="s">
        <v>3</v>
      </c>
      <c r="F2" s="16" t="s">
        <v>4</v>
      </c>
      <c r="G2" s="16" t="s">
        <v>17</v>
      </c>
      <c r="H2" s="26" t="s">
        <v>6</v>
      </c>
    </row>
    <row r="3" spans="1:8" ht="15">
      <c r="A3" s="1233"/>
      <c r="B3" s="1233"/>
      <c r="C3" s="1233"/>
      <c r="D3" s="1234"/>
      <c r="E3" s="1233"/>
      <c r="F3" s="1233"/>
      <c r="G3" s="1331"/>
      <c r="H3" s="1331"/>
    </row>
    <row r="4" spans="1:8" ht="15">
      <c r="A4" s="1237"/>
      <c r="B4" s="1237"/>
      <c r="C4" s="1237"/>
      <c r="D4" s="1238"/>
      <c r="E4" s="1237"/>
      <c r="F4" s="1237"/>
      <c r="G4" s="1332"/>
      <c r="H4" s="1332"/>
    </row>
    <row r="5" spans="1:8" ht="15">
      <c r="A5" s="1241"/>
      <c r="B5" s="1241"/>
      <c r="C5" s="1241"/>
      <c r="D5" s="1242"/>
      <c r="E5" s="1241"/>
      <c r="F5" s="1241"/>
      <c r="G5" s="1333"/>
      <c r="H5" s="1333"/>
    </row>
    <row r="6" spans="1:8" ht="15">
      <c r="A6" s="1245"/>
      <c r="B6" s="1245"/>
      <c r="C6" s="1245"/>
      <c r="D6" s="1246"/>
      <c r="E6" s="1245"/>
      <c r="F6" s="1245"/>
      <c r="G6" s="1334"/>
      <c r="H6" s="1334"/>
    </row>
    <row r="7" spans="1:8" ht="15">
      <c r="A7" s="1249"/>
      <c r="B7" s="1249"/>
      <c r="C7" s="1249"/>
      <c r="D7" s="1250"/>
      <c r="E7" s="1249"/>
      <c r="F7" s="1249"/>
      <c r="G7" s="1335"/>
      <c r="H7" s="1335"/>
    </row>
    <row r="8" spans="1:8" ht="15">
      <c r="A8" s="1253"/>
      <c r="B8" s="1253"/>
      <c r="C8" s="1253"/>
      <c r="D8" s="1254"/>
      <c r="E8" s="1253"/>
      <c r="F8" s="1253"/>
      <c r="G8" s="1336"/>
      <c r="H8" s="1336"/>
    </row>
    <row r="9" spans="1:8" ht="15">
      <c r="A9" s="1257"/>
      <c r="B9" s="1257"/>
      <c r="C9" s="1257"/>
      <c r="D9" s="1258"/>
      <c r="E9" s="1257"/>
      <c r="F9" s="1257"/>
      <c r="G9" s="1337"/>
      <c r="H9" s="1337"/>
    </row>
    <row r="10" spans="1:8" ht="15">
      <c r="A10" s="1261"/>
      <c r="B10" s="1261"/>
      <c r="C10" s="1261"/>
      <c r="D10" s="1262"/>
      <c r="E10" s="1261"/>
      <c r="F10" s="1261"/>
      <c r="G10" s="1338"/>
      <c r="H10" s="1338"/>
    </row>
    <row r="11" spans="1:8" ht="15">
      <c r="A11" s="1265"/>
      <c r="B11" s="1265"/>
      <c r="C11" s="1265"/>
      <c r="D11" s="1266"/>
      <c r="E11" s="1265"/>
      <c r="F11" s="1265"/>
      <c r="G11" s="1339"/>
      <c r="H11" s="1339"/>
    </row>
    <row r="12" spans="1:8" ht="15">
      <c r="A12" s="1269"/>
      <c r="B12" s="1269"/>
      <c r="C12" s="1269"/>
      <c r="D12" s="1270"/>
      <c r="E12" s="1269"/>
      <c r="F12" s="1269"/>
      <c r="G12" s="1340"/>
      <c r="H12" s="1340"/>
    </row>
    <row r="13" spans="1:8" ht="15">
      <c r="A13" s="1273"/>
      <c r="B13" s="1273"/>
      <c r="C13" s="1273"/>
      <c r="D13" s="1274"/>
      <c r="E13" s="1273"/>
      <c r="F13" s="1273"/>
      <c r="G13" s="1341"/>
      <c r="H13" s="1341"/>
    </row>
    <row r="14" spans="1:8" ht="15">
      <c r="A14" s="1277"/>
      <c r="B14" s="1277"/>
      <c r="C14" s="1277"/>
      <c r="D14" s="1278"/>
      <c r="E14" s="1277"/>
      <c r="F14" s="1277"/>
      <c r="G14" s="1342"/>
      <c r="H14" s="1342"/>
    </row>
    <row r="15" spans="1:8" ht="15">
      <c r="A15" s="1281"/>
      <c r="B15" s="1281"/>
      <c r="C15" s="1281"/>
      <c r="D15" s="1282"/>
      <c r="E15" s="1281"/>
      <c r="F15" s="1281"/>
      <c r="G15" s="1343"/>
      <c r="H15" s="1343"/>
    </row>
    <row r="16" spans="1:8" ht="15">
      <c r="A16" s="1285"/>
      <c r="B16" s="1285"/>
      <c r="C16" s="1285"/>
      <c r="D16" s="1286"/>
      <c r="E16" s="1285"/>
      <c r="F16" s="1285"/>
      <c r="G16" s="1344"/>
      <c r="H16" s="1344"/>
    </row>
    <row r="17" spans="1:8" ht="15">
      <c r="A17" s="1289"/>
      <c r="B17" s="1289"/>
      <c r="C17" s="1289"/>
      <c r="D17" s="1290"/>
      <c r="E17" s="1289"/>
      <c r="F17" s="1289"/>
      <c r="G17" s="1345"/>
      <c r="H17" s="1345"/>
    </row>
    <row r="18" spans="1:8" ht="15">
      <c r="A18" s="1293"/>
      <c r="B18" s="1293"/>
      <c r="C18" s="1293"/>
      <c r="D18" s="1294"/>
      <c r="E18" s="1293"/>
      <c r="F18" s="1293"/>
      <c r="G18" s="1346"/>
      <c r="H18" s="1346"/>
    </row>
    <row r="19" spans="1:8" ht="15">
      <c r="A19" s="1297"/>
      <c r="B19" s="1297"/>
      <c r="C19" s="1297"/>
      <c r="D19" s="1298"/>
      <c r="E19" s="1297"/>
      <c r="F19" s="1297"/>
      <c r="G19" s="1347"/>
      <c r="H19" s="1347"/>
    </row>
    <row r="20" spans="1:8" ht="15">
      <c r="A20" s="1301"/>
      <c r="B20" s="1301"/>
      <c r="C20" s="1301"/>
      <c r="D20" s="1302"/>
      <c r="E20" s="1301"/>
      <c r="F20" s="1301"/>
      <c r="G20" s="1348"/>
      <c r="H20" s="1348"/>
    </row>
    <row r="21" spans="1:8" ht="15">
      <c r="A21" s="1305"/>
      <c r="B21" s="1305"/>
      <c r="C21" s="1305"/>
      <c r="D21" s="1306"/>
      <c r="E21" s="1305"/>
      <c r="F21" s="1305"/>
      <c r="G21" s="1349"/>
      <c r="H21" s="1349"/>
    </row>
    <row r="22" spans="1:8" ht="15">
      <c r="A22" s="1309"/>
      <c r="B22" s="1309"/>
      <c r="C22" s="1309"/>
      <c r="D22" s="1310"/>
      <c r="E22" s="1309"/>
      <c r="F22" s="1309"/>
      <c r="G22" s="1350"/>
      <c r="H22" s="1350"/>
    </row>
  </sheetData>
  <printOptions/>
  <pageMargins left="0.7" right="0.7" top="0.75" bottom="0.75" header="0.3" footer="0.3"/>
  <pageSetup horizontalDpi="600" verticalDpi="600" orientation="portrait" paperSize="9"/>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536F7-4DF9-43F5-BAA3-E3354E052D8C}">
  <dimension ref="A1:F5"/>
  <sheetViews>
    <sheetView workbookViewId="0" topLeftCell="A1">
      <selection activeCell="F25" sqref="F25"/>
    </sheetView>
  </sheetViews>
  <sheetFormatPr defaultColWidth="9.140625" defaultRowHeight="15"/>
  <cols>
    <col min="1" max="1" width="27.8515625" style="0" customWidth="1" collapsed="1"/>
    <col min="2" max="2" width="19.00390625" style="0" customWidth="1" collapsed="1"/>
    <col min="3" max="3" width="19.28125" style="0" customWidth="1" collapsed="1"/>
    <col min="4" max="4" width="16.140625" style="0" customWidth="1" collapsed="1"/>
    <col min="5" max="5" width="15.8515625" style="0" customWidth="1" collapsed="1"/>
    <col min="6" max="6" width="10.8515625" style="0" bestFit="1" customWidth="1" collapsed="1"/>
    <col min="7" max="7" width="22.7109375" style="0" customWidth="1" collapsed="1"/>
  </cols>
  <sheetData>
    <row r="1" spans="1:6" ht="15" customHeight="1">
      <c r="A1" s="6" t="s">
        <v>0</v>
      </c>
      <c r="B1" s="4" t="s">
        <v>9</v>
      </c>
      <c r="C1" s="2" t="s">
        <v>7</v>
      </c>
      <c r="D1" s="1"/>
      <c r="E1" s="2" t="s">
        <v>8</v>
      </c>
      <c r="F1" s="1"/>
    </row>
    <row r="2" spans="1:6" ht="15">
      <c r="A2" s="5"/>
      <c r="B2" s="3"/>
      <c r="C2" s="8" t="s">
        <v>10</v>
      </c>
      <c r="D2" s="8" t="s">
        <v>11</v>
      </c>
      <c r="E2" s="8" t="s">
        <v>10</v>
      </c>
      <c r="F2" s="8" t="s">
        <v>11</v>
      </c>
    </row>
    <row r="3" spans="1:6" ht="15">
      <c r="A3" s="9" t="s">
        <v>13</v>
      </c>
      <c r="B3" s="10">
        <f>'Approval File'!C1</f>
        <v>0</v>
      </c>
      <c r="C3" s="10">
        <f>'Approval File'!E1</f>
        <v>0</v>
      </c>
      <c r="D3" s="12" t="e">
        <f>C3/B3</f>
        <v>#DIV/0!</v>
      </c>
      <c r="E3" s="11">
        <f>'Approval File'!G1</f>
        <v>0</v>
      </c>
      <c r="F3" s="12" t="e">
        <f>E3/B3</f>
        <v>#DIV/0!</v>
      </c>
    </row>
    <row r="4" spans="1:6" ht="15">
      <c r="A4" s="9" t="s">
        <v>14</v>
      </c>
      <c r="B4" s="10">
        <f>'Realisasi File'!C1</f>
        <v>0</v>
      </c>
      <c r="C4" s="10">
        <f>'Realisasi File'!E1</f>
        <v>0</v>
      </c>
      <c r="D4" s="12" t="e">
        <f>C4/B4</f>
        <v>#DIV/0!</v>
      </c>
      <c r="E4" s="11">
        <f>'Realisasi File'!G1</f>
        <v>0</v>
      </c>
      <c r="F4" s="12" t="e">
        <f>E4/B4</f>
        <v>#DIV/0!</v>
      </c>
    </row>
    <row r="5" spans="1:6" ht="15">
      <c r="A5" s="27" t="s">
        <v>12</v>
      </c>
      <c r="B5" s="28">
        <f>SUM(B3:B4)</f>
        <v>0</v>
      </c>
      <c r="C5" s="28">
        <f>SUM(C3:C4)</f>
        <v>0</v>
      </c>
      <c r="D5" s="29" t="e">
        <f>C5/B5</f>
        <v>#DIV/0!</v>
      </c>
      <c r="E5" s="30">
        <f>SUM(E3:E4)</f>
        <v>0</v>
      </c>
      <c r="F5" s="29" t="e">
        <f>E5/B5</f>
        <v>#DIV/0!</v>
      </c>
    </row>
    <row r="7" s="7" customFormat="1" ht="15"/>
  </sheetData>
  <mergeCells count="4">
    <mergeCell ref="A1:A2"/>
    <mergeCell ref="B1:B2"/>
    <mergeCell ref="C1:D1"/>
    <mergeCell ref="E1:F1"/>
  </mergeCells>
  <printOptions/>
  <pageMargins left="0.7" right="0.7" top="0.75" bottom="0.75" header="0.3" footer="0.3"/>
  <pageSetup horizontalDpi="600" verticalDpi="600" orientation="portrait" paperSize="9" r:id="rId1"/>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D56FC-5B09-430F-A921-699774626B40}">
  <dimension ref="A1:A1"/>
  <sheetViews>
    <sheetView workbookViewId="0" topLeftCell="A1">
      <selection activeCell="G33" sqref="G33"/>
    </sheetView>
  </sheetViews>
  <sheetFormatPr defaultColWidth="9.140625" defaultRowHeight="15"/>
  <sheetData/>
  <printOptions/>
  <pageMargins left="0.7" right="0.7" top="0.75" bottom="0.75" header="0.3" footer="0.3"/>
  <pageSetup horizontalDpi="600" verticalDpi="600" orientation="portrait" paperSize="9"/>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Ervina Ervina</dc:creator>
  <cp:keywords/>
  <dc:description/>
  <cp:lastModifiedBy>Nanang^Faisal</cp:lastModifiedBy>
  <dcterms:created xsi:type="dcterms:W3CDTF">2021-12-13T21:55:58Z</dcterms:created>
  <dcterms:modified xsi:type="dcterms:W3CDTF">2022-06-30T03:49:31Z</dcterms:modified>
  <cp:category/>
  <cp:version/>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fcce86-404b-4dfc-a65d-350d92a11b55_Enabled">
    <vt:lpwstr>true</vt:lpwstr>
  </property>
  <property fmtid="{D5CDD505-2E9C-101B-9397-08002B2CF9AE}" pid="3" name="MSIP_Label_01fcce86-404b-4dfc-a65d-350d92a11b55_SetDate">
    <vt:lpwstr>2021-11-26T03:10:30Z</vt:lpwstr>
  </property>
  <property fmtid="{D5CDD505-2E9C-101B-9397-08002B2CF9AE}" pid="4" name="MSIP_Label_01fcce86-404b-4dfc-a65d-350d92a11b55_Method">
    <vt:lpwstr>Privileged</vt:lpwstr>
  </property>
  <property fmtid="{D5CDD505-2E9C-101B-9397-08002B2CF9AE}" pid="5" name="MSIP_Label_01fcce86-404b-4dfc-a65d-350d92a11b55_Name">
    <vt:lpwstr>General</vt:lpwstr>
  </property>
  <property fmtid="{D5CDD505-2E9C-101B-9397-08002B2CF9AE}" pid="6" name="MSIP_Label_01fcce86-404b-4dfc-a65d-350d92a11b55_SiteId">
    <vt:lpwstr>1926a7ba-564a-485f-a913-2bb453bc3c85</vt:lpwstr>
  </property>
  <property fmtid="{D5CDD505-2E9C-101B-9397-08002B2CF9AE}" pid="7" name="MSIP_Label_01fcce86-404b-4dfc-a65d-350d92a11b55_ActionId">
    <vt:lpwstr>bcefad16-027e-44a3-a559-34c1fd8d5c77</vt:lpwstr>
  </property>
  <property fmtid="{D5CDD505-2E9C-101B-9397-08002B2CF9AE}" pid="8" name="MSIP_Label_01fcce86-404b-4dfc-a65d-350d92a11b55_ContentBits">
    <vt:lpwstr>0</vt:lpwstr>
  </property>
  <property fmtid="{D5CDD505-2E9C-101B-9397-08002B2CF9AE}" pid="9" name="ContentTypeId">
    <vt:lpwstr>0x0101007A7FCD7AA1FFBE44981DA3D88C04DEA9</vt:lpwstr>
  </property>
</Properties>
</file>