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5330"/>
  <workbookPr defaultThemeVersion="166925"/>
  <bookViews>
    <workbookView xWindow="-120" yWindow="-120" windowWidth="29040" windowHeight="15840" activeTab="1"/>
  </bookViews>
  <sheets>
    <sheet name="Approval File" sheetId="2" r:id="rId1"/>
    <sheet name="Realisasi File" sheetId="4" r:id="rId2"/>
    <sheet name="Persentase" sheetId="6" r:id="rId3"/>
    <sheet name="Capture Images" sheetId="7" r:id="rId4"/>
  </sheets>
  <definedNames/>
  <calcPr calcId="191028"/>
  <extLst xmlns="http://schemas.openxmlformats.org/spreadsheetml/2006/main"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<sst xmlns="http://schemas.openxmlformats.org/spreadsheetml/2006/main" count="75" uniqueCount="25">
  <si>
    <t>Module</t>
  </si>
  <si>
    <t>Condition</t>
  </si>
  <si>
    <t>Scenario</t>
  </si>
  <si>
    <t>Expected Result</t>
  </si>
  <si>
    <t>PIC</t>
  </si>
  <si>
    <t>No.</t>
  </si>
  <si>
    <t>Approval Process</t>
  </si>
  <si>
    <t xml:space="preserve">Status
</t>
  </si>
  <si>
    <t>Passed</t>
  </si>
  <si>
    <t>Failed</t>
  </si>
  <si>
    <t>POSITIF</t>
  </si>
  <si>
    <t>BERHASIL</t>
  </si>
  <si>
    <t>Automation</t>
  </si>
  <si>
    <t>Total Skenario</t>
  </si>
  <si>
    <t>Jumlah</t>
  </si>
  <si>
    <t>Persentase</t>
  </si>
  <si>
    <t>Total</t>
  </si>
  <si>
    <t>Approval File</t>
  </si>
  <si>
    <t>Realisasi File</t>
  </si>
  <si>
    <t xml:space="preserve">Nomor aplikasi 
NPWP
Jenis debitur 
Nama debitur 
Jangka waktu kredit
Interest Rate 
Plafon kredit </t>
  </si>
  <si>
    <t>Nomor_Aplikasi
Nama_Debitur
Jenis_Debitur
Alamat
Alamat_Kelurahan
Alamat_Kecamatan
Alamat_Kode_Pos
Alamat_KODE_DATI_II
No_Telepon No_Akte
Tanggal_Berdiri
No_Akte_Terakhir
Tanggal_Akte_Terakhir
Bidang_Usaha
Nomor_NPWP
Jangka_Waktu
Jenis_Kredit
Plafon
Interest_Rate
Nomor_PK
Tanggal_Akad
Tanggal_Angsuran_1
Jenis_Penggunaan
Sektor_Ekonomi
Omzet
Go_Public
Sandi_Golongan_Debitur
Penghasilan_Kotor_Per_Tahun
Bentuk_Badan_Usaha
Tempat_berdiri_badan_usaha</t>
  </si>
  <si>
    <t>Status Passed</t>
  </si>
  <si>
    <t>Status Failed</t>
  </si>
  <si>
    <t>Actual Result/Reason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</si>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</sst>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7">
    <fill>
      <patternFill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200224876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vertical="top"/>
    </xf>
    <xf numFmtId="0" fontId="6" fillId="0" borderId="0" xfId="0" applyNumberFormat="1" applyFont="1" applyAlignment="1">
      <alignment horizontal="left" vertical="top"/>
    </xf>
    <xf numFmtId="0" fontId="6" fillId="0" borderId="0" xfId="0" applyNumberFormat="1" applyFont="1" applyFill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0" borderId="0" xfId="0" applyFill="1"/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9" fontId="5" fillId="0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400" b="1" i="0" u="none" baseline="0">
                <a:latin typeface="Calibri"/>
                <a:ea typeface="Calibri"/>
                <a:cs typeface="Calibri"/>
              </a:rPr>
              <a:t>Badan Usaha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cat>
            <c:strRef>
              <c:f>Persentase!$A$3:$A$4</c:f>
              <c:strCache/>
            </c:strRef>
          </c:cat>
          <c:val>
            <c:numRef>
              <c:f>Persentase!$D$3:$D$4</c:f>
              <c:numCache/>
            </c:numRef>
          </c:val>
        </c:ser>
        <c:overlap val="100"/>
        <c:axId val="795822788"/>
        <c:axId val="1920846948"/>
      </c:barChart>
      <c:catAx>
        <c:axId val="795822788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920846948"/>
        <c:crosses val="autoZero"/>
        <c:auto val="1"/>
        <c:lblOffset val="100"/>
        <c:noMultiLvlLbl val="0"/>
      </c:catAx>
      <c:valAx>
        <c:axId val="1920846948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795822788"/>
        <c:crosses val="autoZero"/>
        <c:crossBetween val="between"/>
        <c:dispUnits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1" name="Chart 1"/>
        <xdr:cNvGraphicFramePr/>
      </xdr:nvGraphicFramePr>
      <xdr:xfrm>
        <a:off x="0" y="1143000"/>
        <a:ext cx="10610850" cy="247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5"/>
  <sheetViews>
    <sheetView workbookViewId="0" topLeftCell="A1">
      <selection activeCell="G8" sqref="G8"/>
    </sheetView>
  </sheetViews>
  <sheetFormatPr defaultColWidth="24.57421875" defaultRowHeight="15"/>
  <cols>
    <col min="1" max="1" width="4.28125" style="7" bestFit="1" customWidth="1" collapsed="1"/>
    <col min="2" max="2" width="16.421875" style="7" bestFit="1" customWidth="1" collapsed="1"/>
    <col min="3" max="3" width="10.00390625" style="7" bestFit="1" customWidth="1" collapsed="1"/>
    <col min="4" max="4" width="39.00390625" style="7" bestFit="1" customWidth="1" collapsed="1"/>
    <col min="5" max="5" width="15.57421875" style="6" bestFit="1" customWidth="1" collapsed="1"/>
    <col min="6" max="6" width="15.8515625" style="7" customWidth="1" collapsed="1"/>
    <col min="7" max="7" width="39.28125" style="7" customWidth="1" collapsed="1"/>
    <col min="8" max="8" width="35.00390625" style="6" customWidth="1" collapsed="1"/>
    <col min="9" max="15" width="24.57421875" style="13" customWidth="1" collapsed="1"/>
    <col min="16" max="16384" width="24.57421875" style="13" customWidth="1" collapsed="1"/>
  </cols>
  <sheetData>
    <row r="1" spans="1:8" ht="15">
      <c r="A1" s="15"/>
      <c r="B1" s="14" t="s">
        <v>13</v>
      </c>
      <c r="C1" s="14">
        <f>COUNT(A:A)</f>
        <v>3</v>
      </c>
      <c r="D1" s="14" t="s">
        <v>21</v>
      </c>
      <c r="E1" s="14">
        <f>COUNTIF(H:H,"Passed")</f>
        <v>0</v>
      </c>
      <c r="F1" s="14" t="s">
        <v>22</v>
      </c>
      <c r="G1" s="14">
        <f>COUNTIF(H:H,"Failed")</f>
        <v>3</v>
      </c>
      <c r="H1" s="14"/>
    </row>
    <row r="2" spans="1:8" ht="30" customHeight="1">
      <c r="A2" s="12" t="s">
        <v>5</v>
      </c>
      <c r="B2" s="11" t="s">
        <v>0</v>
      </c>
      <c r="C2" s="11" t="s">
        <v>1</v>
      </c>
      <c r="D2" s="11" t="s">
        <v>2</v>
      </c>
      <c r="E2" s="10" t="s">
        <v>3</v>
      </c>
      <c r="F2" s="9" t="s">
        <v>4</v>
      </c>
      <c r="G2" s="9" t="s">
        <v>23</v>
      </c>
      <c r="H2" s="8" t="s">
        <v>7</v>
      </c>
    </row>
    <row r="3" spans="1:8" ht="105">
      <c r="A3" s="7">
        <v>1</v>
      </c>
      <c r="B3" s="7" t="s">
        <v>6</v>
      </c>
      <c r="C3" s="7" t="s">
        <v>10</v>
      </c>
      <c r="D3" s="6" t="s">
        <v>19</v>
      </c>
      <c r="E3" s="6" t="s">
        <v>11</v>
      </c>
      <c r="F3" s="7" t="s">
        <v>12</v>
      </c>
      <c r="G3" s="34" t="s">
        <v>24</v>
      </c>
      <c r="H3" s="33" t="s">
        <v>9</v>
      </c>
    </row>
    <row r="4" spans="1:8" ht="105">
      <c r="A4" s="7">
        <v>2</v>
      </c>
      <c r="B4" s="7" t="s">
        <v>6</v>
      </c>
      <c r="C4" s="7" t="s">
        <v>10</v>
      </c>
      <c r="D4" s="6" t="s">
        <v>19</v>
      </c>
      <c r="E4" s="6" t="s">
        <v>11</v>
      </c>
      <c r="F4" s="7" t="s">
        <v>12</v>
      </c>
      <c r="G4" s="37" t="s">
        <v>24</v>
      </c>
      <c r="H4" s="36" t="s">
        <v>9</v>
      </c>
    </row>
    <row r="5" spans="1:8" ht="111" customHeight="1">
      <c r="A5" s="7">
        <v>3</v>
      </c>
      <c r="B5" s="7" t="s">
        <v>6</v>
      </c>
      <c r="C5" s="7" t="s">
        <v>10</v>
      </c>
      <c r="D5" s="6" t="s">
        <v>19</v>
      </c>
      <c r="E5" s="6" t="s">
        <v>11</v>
      </c>
      <c r="F5" s="7" t="s">
        <v>12</v>
      </c>
      <c r="G5" s="40" t="s">
        <v>24</v>
      </c>
      <c r="H5" s="39" t="s">
        <v>9</v>
      </c>
    </row>
  </sheetData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5"/>
  <sheetViews>
    <sheetView tabSelected="1" workbookViewId="0" topLeftCell="A6">
      <selection activeCell="G15" sqref="G15"/>
    </sheetView>
  </sheetViews>
  <sheetFormatPr defaultColWidth="24.57421875" defaultRowHeight="15"/>
  <cols>
    <col min="1" max="1" width="4.28125" style="7" bestFit="1" customWidth="1" collapsed="1"/>
    <col min="2" max="2" width="16.421875" style="7" bestFit="1" customWidth="1" collapsed="1"/>
    <col min="3" max="3" width="10.00390625" style="7" bestFit="1" customWidth="1" collapsed="1"/>
    <col min="4" max="4" width="39.00390625" style="7" bestFit="1" customWidth="1" collapsed="1"/>
    <col min="5" max="5" width="15.57421875" style="6" bestFit="1" customWidth="1" collapsed="1"/>
    <col min="6" max="6" width="19.57421875" style="7" customWidth="1" collapsed="1"/>
    <col min="7" max="7" width="38.57421875" style="7" customWidth="1" collapsed="1"/>
    <col min="8" max="8" width="26.57421875" style="6" customWidth="1" collapsed="1"/>
    <col min="9" max="15" width="24.57421875" style="13" customWidth="1" collapsed="1"/>
    <col min="16" max="16384" width="24.57421875" style="13" customWidth="1" collapsed="1"/>
  </cols>
  <sheetData>
    <row r="1" spans="1:39" ht="15">
      <c r="A1" s="15"/>
      <c r="B1" s="14" t="s">
        <v>13</v>
      </c>
      <c r="C1" s="14">
        <f>COUNT(A:A)</f>
        <v>3</v>
      </c>
      <c r="D1" s="14" t="s">
        <v>21</v>
      </c>
      <c r="E1" s="14">
        <f>COUNTIF(H:H,"Passed")</f>
        <v>0</v>
      </c>
      <c r="F1" s="14" t="s">
        <v>22</v>
      </c>
      <c r="G1" s="14">
        <f>COUNTIF(H:H,"Failed")</f>
        <v>3</v>
      </c>
      <c r="H1" s="14"/>
      <c r="I1" s="4"/>
      <c r="J1" s="14"/>
      <c r="K1" s="14"/>
      <c r="L1" s="3"/>
      <c r="M1" s="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8" s="1" customFormat="1" ht="30" customHeight="1">
      <c r="A2" s="12" t="s">
        <v>5</v>
      </c>
      <c r="B2" s="11" t="s">
        <v>0</v>
      </c>
      <c r="C2" s="11" t="s">
        <v>1</v>
      </c>
      <c r="D2" s="11" t="s">
        <v>2</v>
      </c>
      <c r="E2" s="10" t="s">
        <v>3</v>
      </c>
      <c r="F2" s="9" t="s">
        <v>4</v>
      </c>
      <c r="G2" s="9" t="s">
        <v>23</v>
      </c>
      <c r="H2" s="8" t="s">
        <v>7</v>
      </c>
    </row>
    <row r="3" spans="1:8" ht="409.5">
      <c r="A3" s="7">
        <v>1</v>
      </c>
      <c r="B3" s="7" t="s">
        <v>6</v>
      </c>
      <c r="C3" s="7" t="s">
        <v>10</v>
      </c>
      <c r="D3" s="6" t="s">
        <v>20</v>
      </c>
      <c r="E3" s="6" t="s">
        <v>11</v>
      </c>
      <c r="F3" s="7" t="s">
        <v>12</v>
      </c>
      <c r="G3" s="43" t="s">
        <v>24</v>
      </c>
      <c r="H3" s="42" t="s">
        <v>9</v>
      </c>
    </row>
    <row r="4" spans="1:8" ht="409.5">
      <c r="A4" s="7">
        <v>2</v>
      </c>
      <c r="B4" s="7" t="s">
        <v>6</v>
      </c>
      <c r="C4" s="7" t="s">
        <v>10</v>
      </c>
      <c r="D4" s="6" t="s">
        <v>20</v>
      </c>
      <c r="E4" s="6" t="s">
        <v>11</v>
      </c>
      <c r="F4" s="7" t="s">
        <v>12</v>
      </c>
      <c r="G4" s="46" t="s">
        <v>24</v>
      </c>
      <c r="H4" s="45" t="s">
        <v>9</v>
      </c>
    </row>
    <row r="5" spans="1:8" ht="409.5">
      <c r="A5" s="7">
        <v>3</v>
      </c>
      <c r="B5" s="7" t="s">
        <v>6</v>
      </c>
      <c r="C5" s="7" t="s">
        <v>10</v>
      </c>
      <c r="D5" s="6" t="s">
        <v>20</v>
      </c>
      <c r="E5" s="6" t="s">
        <v>11</v>
      </c>
      <c r="F5" s="7" t="s">
        <v>12</v>
      </c>
      <c r="G5" s="49" t="s">
        <v>24</v>
      </c>
      <c r="H5" s="48" t="s">
        <v>9</v>
      </c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F5"/>
  <sheetViews>
    <sheetView workbookViewId="0" topLeftCell="A1">
      <selection activeCell="F25" sqref="F25"/>
    </sheetView>
  </sheetViews>
  <sheetFormatPr defaultColWidth="9.140625" defaultRowHeight="15"/>
  <cols>
    <col min="1" max="1" width="27.8515625" style="0" customWidth="1" collapsed="1"/>
    <col min="2" max="2" width="19.00390625" style="0" customWidth="1" collapsed="1"/>
    <col min="3" max="3" width="19.28125" style="0" customWidth="1" collapsed="1"/>
    <col min="4" max="4" width="16.140625" style="0" customWidth="1" collapsed="1"/>
    <col min="5" max="5" width="15.8515625" style="0" customWidth="1" collapsed="1"/>
    <col min="6" max="6" width="10.8515625" style="0" bestFit="1" customWidth="1" collapsed="1"/>
    <col min="7" max="7" width="22.7109375" style="0" customWidth="1" collapsed="1"/>
  </cols>
  <sheetData>
    <row r="1" spans="1:6" ht="15" customHeight="1">
      <c r="A1" s="21" t="s">
        <v>0</v>
      </c>
      <c r="B1" s="19" t="s">
        <v>13</v>
      </c>
      <c r="C1" s="17" t="s">
        <v>8</v>
      </c>
      <c r="D1" s="16"/>
      <c r="E1" s="17" t="s">
        <v>9</v>
      </c>
      <c r="F1" s="16"/>
    </row>
    <row r="2" spans="1:6" ht="15">
      <c r="A2" s="20"/>
      <c r="B2" s="18"/>
      <c r="C2" s="23" t="s">
        <v>14</v>
      </c>
      <c r="D2" s="23" t="s">
        <v>15</v>
      </c>
      <c r="E2" s="23" t="s">
        <v>14</v>
      </c>
      <c r="F2" s="23" t="s">
        <v>15</v>
      </c>
    </row>
    <row r="3" spans="1:6" ht="15">
      <c r="A3" s="24" t="s">
        <v>17</v>
      </c>
      <c r="B3" s="25">
        <f>'Approval File'!C1</f>
        <v>3</v>
      </c>
      <c r="C3" s="25">
        <f>'Approval File'!E1</f>
        <v>0</v>
      </c>
      <c r="D3" s="27">
        <f>C3/B3</f>
        <v>0</v>
      </c>
      <c r="E3" s="26">
        <f>'Approval File'!G1</f>
        <v>3</v>
      </c>
      <c r="F3" s="27">
        <f>E3/B3</f>
        <v>1</v>
      </c>
    </row>
    <row r="4" spans="1:6" ht="15">
      <c r="A4" s="24" t="s">
        <v>18</v>
      </c>
      <c r="B4" s="25">
        <f>'Realisasi File'!C1</f>
        <v>3</v>
      </c>
      <c r="C4" s="25">
        <f>'Realisasi File'!E1</f>
        <v>0</v>
      </c>
      <c r="D4" s="27">
        <f>C4/B4</f>
        <v>0</v>
      </c>
      <c r="E4" s="26">
        <f>'Realisasi File'!G1</f>
        <v>3</v>
      </c>
      <c r="F4" s="27">
        <f>E4/B4</f>
        <v>1</v>
      </c>
    </row>
    <row r="5" spans="1:6" ht="15">
      <c r="A5" s="28" t="s">
        <v>16</v>
      </c>
      <c r="B5" s="29">
        <f>SUM(B3:B4)</f>
        <v>6</v>
      </c>
      <c r="C5" s="29">
        <f>SUM(C3:C4)</f>
        <v>0</v>
      </c>
      <c r="D5" s="30">
        <f>C5/B5</f>
        <v>0</v>
      </c>
      <c r="E5" s="31">
        <f>SUM(E3:E4)</f>
        <v>6</v>
      </c>
      <c r="F5" s="30">
        <f>E5/B5</f>
        <v>1</v>
      </c>
    </row>
    <row r="7" s="22" customFormat="1" ht="15"/>
  </sheetData>
  <mergeCells count="4">
    <mergeCell ref="A1:A2"/>
    <mergeCell ref="B1:B2"/>
    <mergeCell ref="C1:D1"/>
    <mergeCell ref="E1:F1"/>
  </mergeCells>
  <printOptions/>
  <pageMargins left="0.7" right="0.7" top="0.75" bottom="0.75" header="0.3" footer="0.3"/>
  <pageSetup horizontalDpi="600" verticalDpi="600" orientation="portrait" paperSize="9" r:id="rId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1AB-2BCB-4CCF-8C17-C316A97946CF}">
  <dimension ref="A1:A1"/>
  <sheetViews>
    <sheetView workbookViewId="0" topLeftCell="A1">
      <selection activeCell="J28" sqref="J28"/>
    </sheetView>
  </sheetViews>
  <sheetFormatPr defaultColWidth="9.140625" defaultRowHeight="15"/>
  <sheetData/>
  <printOptions/>
  <pageMargins left="0.7" right="0.7" top="0.75" bottom="0.75" header="0.3" footer="0.3"/>
  <pageSetup horizontalDpi="600" verticalDpi="600"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Ervina Ervina</dc:creator>
  <cp:keywords/>
  <dc:description/>
  <cp:lastModifiedBy>Nanang^Faisal</cp:lastModifiedBy>
  <dcterms:created xsi:type="dcterms:W3CDTF">2021-11-29T21:55:58Z</dcterms:created>
  <dcterms:modified xsi:type="dcterms:W3CDTF">2022-06-24T17:31:54Z</dcterms:modified>
  <cp:category/>
  <cp:version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