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smttt-my.sharepoint.com/personal/w10153541_usm_edu/Documents/01 - study/Thesis/BiU-Net - A Biological Informed U-Net for genotype imputation/other files/"/>
    </mc:Choice>
  </mc:AlternateContent>
  <xr:revisionPtr revIDLastSave="2526" documentId="8_{1A79BC4E-538F-4348-AC45-A4111D41DB7E}" xr6:coauthVersionLast="47" xr6:coauthVersionMax="47" xr10:uidLastSave="{AD947123-4964-4A48-9BA2-0A512E2593CC}"/>
  <bookViews>
    <workbookView xWindow="11240" yWindow="500" windowWidth="39960" windowHeight="26700" xr2:uid="{00000000-000D-0000-FFFF-FFFF00000000}"/>
  </bookViews>
  <sheets>
    <sheet name="HLA_Beagle" sheetId="1" r:id="rId1"/>
    <sheet name="HLA_SCDA" sheetId="2" r:id="rId2"/>
    <sheet name="HLA_Unet" sheetId="3" r:id="rId3"/>
    <sheet name="SGDP_Beagle" sheetId="10" r:id="rId4"/>
    <sheet name="SGDP_SCDA" sheetId="11" r:id="rId5"/>
    <sheet name="SGDP_Unet" sheetId="12" r:id="rId6"/>
    <sheet name="1KGP_Beagle" sheetId="4" r:id="rId7"/>
    <sheet name="1KGP_SCDA" sheetId="5" r:id="rId8"/>
    <sheet name="1KGP_Unet" sheetId="6" r:id="rId9"/>
    <sheet name="LOS_Beagle" sheetId="7" r:id="rId10"/>
    <sheet name="LOS_SCDA" sheetId="8" r:id="rId11"/>
    <sheet name="LOS_Unet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0" l="1"/>
  <c r="M10" i="1"/>
  <c r="K10" i="1"/>
  <c r="L10" i="1"/>
  <c r="K10" i="10"/>
  <c r="L10" i="10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E30" i="12"/>
  <c r="E30" i="2"/>
  <c r="F12" i="2"/>
  <c r="E12" i="3"/>
  <c r="E12" i="2"/>
  <c r="H37" i="12"/>
  <c r="G37" i="12"/>
  <c r="F37" i="12"/>
  <c r="E37" i="12"/>
  <c r="D37" i="12"/>
  <c r="C37" i="12"/>
  <c r="H36" i="12"/>
  <c r="G36" i="12"/>
  <c r="F36" i="12"/>
  <c r="E36" i="12"/>
  <c r="D36" i="12"/>
  <c r="C36" i="12"/>
  <c r="H35" i="12"/>
  <c r="G35" i="12"/>
  <c r="F35" i="12"/>
  <c r="E35" i="12"/>
  <c r="D35" i="12"/>
  <c r="C35" i="12"/>
  <c r="H34" i="12"/>
  <c r="G34" i="12"/>
  <c r="F34" i="12"/>
  <c r="E34" i="12"/>
  <c r="D34" i="12"/>
  <c r="C34" i="12"/>
  <c r="H33" i="12"/>
  <c r="G33" i="12"/>
  <c r="F33" i="12"/>
  <c r="E33" i="12"/>
  <c r="D33" i="12"/>
  <c r="C33" i="12"/>
  <c r="H32" i="12"/>
  <c r="G32" i="12"/>
  <c r="F32" i="12"/>
  <c r="E32" i="12"/>
  <c r="D32" i="12"/>
  <c r="C32" i="12"/>
  <c r="H31" i="12"/>
  <c r="G31" i="12"/>
  <c r="F31" i="12"/>
  <c r="E31" i="12"/>
  <c r="D31" i="12"/>
  <c r="C31" i="12"/>
  <c r="H30" i="12"/>
  <c r="G30" i="12"/>
  <c r="F30" i="12"/>
  <c r="D30" i="12"/>
  <c r="C30" i="12"/>
  <c r="H28" i="12"/>
  <c r="G28" i="12"/>
  <c r="F28" i="12"/>
  <c r="E28" i="12"/>
  <c r="D28" i="12"/>
  <c r="C28" i="12"/>
  <c r="H27" i="12"/>
  <c r="G27" i="12"/>
  <c r="F27" i="12"/>
  <c r="E27" i="12"/>
  <c r="D27" i="12"/>
  <c r="C27" i="12"/>
  <c r="H26" i="12"/>
  <c r="G26" i="12"/>
  <c r="F26" i="12"/>
  <c r="E26" i="12"/>
  <c r="D26" i="12"/>
  <c r="C26" i="12"/>
  <c r="H25" i="12"/>
  <c r="G25" i="12"/>
  <c r="F25" i="12"/>
  <c r="E25" i="12"/>
  <c r="D25" i="12"/>
  <c r="C25" i="12"/>
  <c r="H24" i="12"/>
  <c r="G24" i="12"/>
  <c r="F24" i="12"/>
  <c r="E24" i="12"/>
  <c r="D24" i="12"/>
  <c r="C24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37" i="11"/>
  <c r="G37" i="11"/>
  <c r="F37" i="11"/>
  <c r="E37" i="11"/>
  <c r="D37" i="11"/>
  <c r="C37" i="11"/>
  <c r="H36" i="11"/>
  <c r="G36" i="11"/>
  <c r="F36" i="11"/>
  <c r="E36" i="11"/>
  <c r="D36" i="11"/>
  <c r="C36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2" i="11"/>
  <c r="G32" i="11"/>
  <c r="F32" i="11"/>
  <c r="E32" i="11"/>
  <c r="D32" i="11"/>
  <c r="C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8" i="11"/>
  <c r="G28" i="11"/>
  <c r="F28" i="11"/>
  <c r="E28" i="11"/>
  <c r="D28" i="11"/>
  <c r="C28" i="11"/>
  <c r="H27" i="11"/>
  <c r="G27" i="11"/>
  <c r="F27" i="11"/>
  <c r="E27" i="11"/>
  <c r="D27" i="11"/>
  <c r="C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37" i="8"/>
  <c r="G37" i="8"/>
  <c r="F37" i="8"/>
  <c r="E37" i="8"/>
  <c r="D37" i="8"/>
  <c r="C37" i="8"/>
  <c r="H36" i="8"/>
  <c r="G36" i="8"/>
  <c r="F36" i="8"/>
  <c r="E36" i="8"/>
  <c r="D36" i="8"/>
  <c r="C36" i="8"/>
  <c r="H35" i="8"/>
  <c r="G35" i="8"/>
  <c r="F35" i="8"/>
  <c r="E35" i="8"/>
  <c r="D35" i="8"/>
  <c r="C35" i="8"/>
  <c r="H34" i="8"/>
  <c r="G34" i="8"/>
  <c r="F34" i="8"/>
  <c r="E34" i="8"/>
  <c r="D34" i="8"/>
  <c r="C34" i="8"/>
  <c r="H33" i="8"/>
  <c r="G33" i="8"/>
  <c r="F33" i="8"/>
  <c r="E33" i="8"/>
  <c r="D33" i="8"/>
  <c r="C33" i="8"/>
  <c r="H32" i="8"/>
  <c r="G32" i="8"/>
  <c r="F32" i="8"/>
  <c r="E32" i="8"/>
  <c r="D32" i="8"/>
  <c r="C32" i="8"/>
  <c r="H31" i="8"/>
  <c r="G31" i="8"/>
  <c r="F31" i="8"/>
  <c r="E31" i="8"/>
  <c r="D31" i="8"/>
  <c r="C31" i="8"/>
  <c r="H30" i="8"/>
  <c r="G30" i="8"/>
  <c r="F30" i="8"/>
  <c r="E30" i="8"/>
  <c r="D30" i="8"/>
  <c r="C30" i="8"/>
  <c r="H28" i="8"/>
  <c r="G28" i="8"/>
  <c r="F28" i="8"/>
  <c r="E28" i="8"/>
  <c r="D28" i="8"/>
  <c r="C28" i="8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37" i="6"/>
  <c r="G37" i="6"/>
  <c r="F37" i="6"/>
  <c r="E37" i="6"/>
  <c r="D37" i="6"/>
  <c r="C37" i="6"/>
  <c r="H36" i="6"/>
  <c r="G36" i="6"/>
  <c r="F36" i="6"/>
  <c r="E36" i="6"/>
  <c r="D36" i="6"/>
  <c r="C36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D12" i="3"/>
  <c r="C12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" i="2"/>
  <c r="C4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C3" i="4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D30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D12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37" i="4"/>
  <c r="G37" i="4"/>
  <c r="F37" i="4"/>
  <c r="E37" i="4"/>
  <c r="D37" i="4"/>
  <c r="H36" i="4"/>
  <c r="G36" i="4"/>
  <c r="F36" i="4"/>
  <c r="E36" i="4"/>
  <c r="D36" i="4"/>
  <c r="H35" i="4"/>
  <c r="G35" i="4"/>
  <c r="F35" i="4"/>
  <c r="E35" i="4"/>
  <c r="D35" i="4"/>
  <c r="H34" i="4"/>
  <c r="G34" i="4"/>
  <c r="F34" i="4"/>
  <c r="E34" i="4"/>
  <c r="D34" i="4"/>
  <c r="H33" i="4"/>
  <c r="G33" i="4"/>
  <c r="F33" i="4"/>
  <c r="E33" i="4"/>
  <c r="D33" i="4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D30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H16" i="4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H13" i="4"/>
  <c r="G13" i="4"/>
  <c r="F13" i="4"/>
  <c r="E13" i="4"/>
  <c r="D13" i="4"/>
  <c r="H12" i="4"/>
  <c r="G12" i="4"/>
  <c r="F12" i="4"/>
  <c r="E12" i="4"/>
  <c r="D12" i="4"/>
  <c r="D4" i="4"/>
  <c r="E4" i="4"/>
  <c r="F4" i="4"/>
  <c r="G4" i="4"/>
  <c r="H4" i="4"/>
  <c r="D5" i="4"/>
  <c r="E5" i="4"/>
  <c r="F5" i="4"/>
  <c r="G5" i="4"/>
  <c r="H5" i="4"/>
  <c r="D6" i="4"/>
  <c r="E6" i="4"/>
  <c r="F6" i="4"/>
  <c r="G6" i="4"/>
  <c r="H6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H9" i="4"/>
  <c r="D10" i="4"/>
  <c r="E10" i="4"/>
  <c r="F10" i="4"/>
  <c r="G10" i="4"/>
  <c r="H10" i="4"/>
  <c r="E3" i="4"/>
  <c r="F3" i="4"/>
  <c r="G3" i="4"/>
  <c r="H3" i="4"/>
  <c r="D3" i="4"/>
</calcChain>
</file>

<file path=xl/sharedStrings.xml><?xml version="1.0" encoding="utf-8"?>
<sst xmlns="http://schemas.openxmlformats.org/spreadsheetml/2006/main" count="3140" uniqueCount="32">
  <si>
    <t>5% Missing</t>
  </si>
  <si>
    <t>MAF_bin</t>
  </si>
  <si>
    <t>Num_SNPs</t>
  </si>
  <si>
    <t>Accuracy</t>
  </si>
  <si>
    <t>R2</t>
  </si>
  <si>
    <t>Precision</t>
  </si>
  <si>
    <t>Recall</t>
  </si>
  <si>
    <t>F1</t>
  </si>
  <si>
    <t>0.1%~0.5%</t>
  </si>
  <si>
    <t>0.5%~1%</t>
  </si>
  <si>
    <t>1%~10%</t>
  </si>
  <si>
    <t>10%~20%</t>
  </si>
  <si>
    <t>20%~30%</t>
  </si>
  <si>
    <t>30%~40%</t>
  </si>
  <si>
    <t>40%~50%</t>
  </si>
  <si>
    <t>Overall</t>
  </si>
  <si>
    <t>15% Missing</t>
  </si>
  <si>
    <t>25% Missing</t>
  </si>
  <si>
    <t>50% Missing</t>
  </si>
  <si>
    <t>rand:0</t>
  </si>
  <si>
    <t>rand:42</t>
  </si>
  <si>
    <t>rand:1024</t>
  </si>
  <si>
    <t>Ignored</t>
  </si>
  <si>
    <t>Proportion</t>
  </si>
  <si>
    <t>Total_in_bin</t>
  </si>
  <si>
    <t>epoch750</t>
  </si>
  <si>
    <t>epoch548</t>
  </si>
  <si>
    <t>epoch718</t>
  </si>
  <si>
    <t>epoch19999</t>
  </si>
  <si>
    <t>checkpoints/checkpoint_LONI_Feb28_2338_LOS_chr22_ALL_seg128_overlap16_epoch_93.pth</t>
  </si>
  <si>
    <t>epoch2717</t>
  </si>
  <si>
    <t>gpu4_epoch160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</si>
</sst>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T152"/>
  <sheetViews>
    <sheetView tabSelected="1" zoomScale="150" zoomScaleNormal="150" workbookViewId="0">
      <selection activeCell="K20" sqref="K20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1" spans="1:15" ht="16" customHeight="1" x14ac:dyDescent="0.2">
      <c r="J1" s="9"/>
    </row>
    <row r="2" spans="1:15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3" t="s">
        <v>1</v>
      </c>
      <c r="K2" s="3" t="s">
        <v>22</v>
      </c>
      <c r="L2" s="3" t="s">
        <v>24</v>
      </c>
      <c r="M2" s="3" t="s">
        <v>23</v>
      </c>
    </row>
    <row r="3" spans="1:15" ht="15" customHeight="1" x14ac:dyDescent="0.2">
      <c r="A3" s="17"/>
      <c r="B3" s="6" t="s">
        <v>8</v>
      </c>
      <c r="C3" s="12">
        <f t="shared" ref="C3:C10" si="0">C42</f>
        <v>385</v>
      </c>
      <c r="D3" s="4">
        <f t="shared" ref="D3:H10" si="1">AVERAGE(D42,D80,D118)</f>
        <v>0.98465166666666659</v>
      </c>
      <c r="E3" s="4">
        <f t="shared" si="1"/>
        <v>0.88021366666666667</v>
      </c>
      <c r="F3" s="4">
        <f t="shared" si="1"/>
        <v>0.72495966666666678</v>
      </c>
      <c r="G3" s="4">
        <f t="shared" si="1"/>
        <v>0.72929999999999995</v>
      </c>
      <c r="H3" s="4">
        <f t="shared" si="1"/>
        <v>0.71982533333333321</v>
      </c>
      <c r="J3" s="6" t="s">
        <v>8</v>
      </c>
      <c r="K3" s="11">
        <v>42</v>
      </c>
      <c r="L3" s="11">
        <v>427</v>
      </c>
      <c r="M3" s="10">
        <v>9.8400000000000001E-2</v>
      </c>
      <c r="O3" s="9"/>
    </row>
    <row r="4" spans="1:15" ht="15" customHeight="1" x14ac:dyDescent="0.2">
      <c r="A4" s="17"/>
      <c r="B4" s="6" t="s">
        <v>9</v>
      </c>
      <c r="C4" s="12">
        <f t="shared" si="0"/>
        <v>608</v>
      </c>
      <c r="D4" s="4">
        <f t="shared" si="1"/>
        <v>0.97940333333333329</v>
      </c>
      <c r="E4" s="4">
        <f t="shared" si="1"/>
        <v>0.80157633333333334</v>
      </c>
      <c r="F4" s="4">
        <f t="shared" si="1"/>
        <v>0.71226700000000009</v>
      </c>
      <c r="G4" s="4">
        <f t="shared" si="1"/>
        <v>0.71372266666666662</v>
      </c>
      <c r="H4" s="4">
        <f t="shared" si="1"/>
        <v>0.71068900000000002</v>
      </c>
      <c r="J4" s="6" t="s">
        <v>9</v>
      </c>
      <c r="K4" s="11">
        <v>72</v>
      </c>
      <c r="L4" s="11">
        <v>680</v>
      </c>
      <c r="M4" s="10">
        <v>0.10589999999999999</v>
      </c>
    </row>
    <row r="5" spans="1:15" ht="15" customHeight="1" x14ac:dyDescent="0.2">
      <c r="A5" s="17"/>
      <c r="B5" s="6" t="s">
        <v>10</v>
      </c>
      <c r="C5" s="12">
        <f t="shared" si="0"/>
        <v>15186</v>
      </c>
      <c r="D5" s="4">
        <f t="shared" si="1"/>
        <v>0.95382</v>
      </c>
      <c r="E5" s="4">
        <f t="shared" si="1"/>
        <v>0.92199733333333345</v>
      </c>
      <c r="F5" s="4">
        <f t="shared" si="1"/>
        <v>0.74770133333333322</v>
      </c>
      <c r="G5" s="4">
        <f t="shared" si="1"/>
        <v>0.74781233333333341</v>
      </c>
      <c r="H5" s="4">
        <f t="shared" si="1"/>
        <v>0.74759466666666663</v>
      </c>
      <c r="J5" s="6" t="s">
        <v>10</v>
      </c>
      <c r="K5" s="11">
        <v>1613</v>
      </c>
      <c r="L5" s="11">
        <v>16799</v>
      </c>
      <c r="M5" s="10">
        <v>9.6000000000000002E-2</v>
      </c>
    </row>
    <row r="6" spans="1:15" ht="15" customHeight="1" x14ac:dyDescent="0.2">
      <c r="A6" s="17"/>
      <c r="B6" s="6" t="s">
        <v>11</v>
      </c>
      <c r="C6" s="12">
        <f t="shared" si="0"/>
        <v>8291</v>
      </c>
      <c r="D6" s="4">
        <f t="shared" si="1"/>
        <v>0.88804866666666671</v>
      </c>
      <c r="E6" s="4">
        <f t="shared" si="1"/>
        <v>0.92015799999999992</v>
      </c>
      <c r="F6" s="4">
        <f t="shared" si="1"/>
        <v>0.74664600000000003</v>
      </c>
      <c r="G6" s="4">
        <f t="shared" si="1"/>
        <v>0.74659266666666657</v>
      </c>
      <c r="H6" s="4">
        <f t="shared" si="1"/>
        <v>0.74658033333333329</v>
      </c>
      <c r="J6" s="6" t="s">
        <v>11</v>
      </c>
      <c r="K6" s="11">
        <v>1318</v>
      </c>
      <c r="L6" s="11">
        <v>9609</v>
      </c>
      <c r="M6" s="10">
        <v>0.13719999999999999</v>
      </c>
    </row>
    <row r="7" spans="1:15" ht="15" customHeight="1" x14ac:dyDescent="0.2">
      <c r="A7" s="17"/>
      <c r="B7" s="6" t="s">
        <v>12</v>
      </c>
      <c r="C7" s="12">
        <f t="shared" si="0"/>
        <v>6297</v>
      </c>
      <c r="D7" s="4">
        <f t="shared" si="1"/>
        <v>0.84406000000000014</v>
      </c>
      <c r="E7" s="4">
        <f t="shared" si="1"/>
        <v>0.897621</v>
      </c>
      <c r="F7" s="4">
        <f t="shared" si="1"/>
        <v>0.75392733333333339</v>
      </c>
      <c r="G7" s="4">
        <f t="shared" si="1"/>
        <v>0.75389300000000004</v>
      </c>
      <c r="H7" s="4">
        <f t="shared" si="1"/>
        <v>0.75390766666666664</v>
      </c>
      <c r="J7" s="6" t="s">
        <v>12</v>
      </c>
      <c r="K7" s="11">
        <v>1334</v>
      </c>
      <c r="L7" s="11">
        <v>7631</v>
      </c>
      <c r="M7" s="10">
        <v>0.17480000000000001</v>
      </c>
    </row>
    <row r="8" spans="1:15" ht="15" customHeight="1" x14ac:dyDescent="0.2">
      <c r="A8" s="17"/>
      <c r="B8" s="6" t="s">
        <v>13</v>
      </c>
      <c r="C8" s="12">
        <f t="shared" si="0"/>
        <v>5390</v>
      </c>
      <c r="D8" s="4">
        <f t="shared" si="1"/>
        <v>0.81138466666666664</v>
      </c>
      <c r="E8" s="4">
        <f t="shared" si="1"/>
        <v>0.87356500000000015</v>
      </c>
      <c r="F8" s="4">
        <f t="shared" si="1"/>
        <v>0.75258933333333333</v>
      </c>
      <c r="G8" s="4">
        <f t="shared" si="1"/>
        <v>0.75260499999999997</v>
      </c>
      <c r="H8" s="4">
        <f t="shared" si="1"/>
        <v>0.75257433333333346</v>
      </c>
      <c r="J8" s="6" t="s">
        <v>13</v>
      </c>
      <c r="K8" s="11">
        <v>780</v>
      </c>
      <c r="L8" s="11">
        <v>6170</v>
      </c>
      <c r="M8" s="10">
        <v>0.12640000000000001</v>
      </c>
    </row>
    <row r="9" spans="1:15" ht="15" customHeight="1" x14ac:dyDescent="0.2">
      <c r="A9" s="17"/>
      <c r="B9" s="6" t="s">
        <v>14</v>
      </c>
      <c r="C9" s="12">
        <f t="shared" si="0"/>
        <v>5139</v>
      </c>
      <c r="D9" s="4">
        <f t="shared" si="1"/>
        <v>0.78685533333333335</v>
      </c>
      <c r="E9" s="4">
        <f t="shared" si="1"/>
        <v>0.85154999999999992</v>
      </c>
      <c r="F9" s="4">
        <f t="shared" si="1"/>
        <v>0.75381333333333334</v>
      </c>
      <c r="G9" s="4">
        <f t="shared" si="1"/>
        <v>0.75383666666666682</v>
      </c>
      <c r="H9" s="4">
        <f t="shared" si="1"/>
        <v>0.753803</v>
      </c>
      <c r="J9" s="6" t="s">
        <v>14</v>
      </c>
      <c r="K9" s="11">
        <v>1285</v>
      </c>
      <c r="L9" s="11">
        <v>6424</v>
      </c>
      <c r="M9" s="10">
        <v>0.2</v>
      </c>
    </row>
    <row r="10" spans="1:15" ht="15" customHeight="1" x14ac:dyDescent="0.2">
      <c r="A10" s="18"/>
      <c r="B10" s="6" t="s">
        <v>15</v>
      </c>
      <c r="C10" s="12">
        <f t="shared" si="0"/>
        <v>41296</v>
      </c>
      <c r="D10" s="4">
        <f t="shared" si="1"/>
        <v>0.8851743333333334</v>
      </c>
      <c r="E10" s="4">
        <f t="shared" si="1"/>
        <v>0.91367699999999996</v>
      </c>
      <c r="F10" s="4">
        <f t="shared" si="1"/>
        <v>0.75128033333333333</v>
      </c>
      <c r="G10" s="4">
        <f t="shared" si="1"/>
        <v>0.75126566666666672</v>
      </c>
      <c r="H10" s="4">
        <f t="shared" si="1"/>
        <v>0.75126733333333329</v>
      </c>
      <c r="J10" s="6" t="s">
        <v>15</v>
      </c>
      <c r="K10" s="11">
        <f>SUM(K3:K9)</f>
        <v>6444</v>
      </c>
      <c r="L10" s="11">
        <f>SUM(L3:L9)</f>
        <v>47740</v>
      </c>
      <c r="M10" s="10">
        <f>K10/L10</f>
        <v>0.13498114788437368</v>
      </c>
    </row>
    <row r="11" spans="1:15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15" ht="15" customHeight="1" x14ac:dyDescent="0.2">
      <c r="A12" s="17"/>
      <c r="B12" s="6" t="s">
        <v>8</v>
      </c>
      <c r="C12" s="12">
        <f t="shared" ref="C12:C19" si="2">C51</f>
        <v>385</v>
      </c>
      <c r="D12" s="4">
        <f t="shared" ref="D12:H19" si="3">AVERAGE(D51,D89,D127)</f>
        <v>0.9846516666666667</v>
      </c>
      <c r="E12" s="4">
        <f t="shared" si="3"/>
        <v>0.87186033333333335</v>
      </c>
      <c r="F12" s="4">
        <f t="shared" si="3"/>
        <v>0.73032800000000009</v>
      </c>
      <c r="G12" s="4">
        <f t="shared" si="3"/>
        <v>0.73153133333333331</v>
      </c>
      <c r="H12" s="4">
        <f t="shared" si="3"/>
        <v>0.72476066666666661</v>
      </c>
    </row>
    <row r="13" spans="1:15" ht="15" customHeight="1" x14ac:dyDescent="0.2">
      <c r="A13" s="17"/>
      <c r="B13" s="6" t="s">
        <v>9</v>
      </c>
      <c r="C13" s="12">
        <f t="shared" si="2"/>
        <v>608</v>
      </c>
      <c r="D13" s="4">
        <f t="shared" si="3"/>
        <v>0.98195766666666662</v>
      </c>
      <c r="E13" s="4">
        <f t="shared" si="3"/>
        <v>0.81743100000000002</v>
      </c>
      <c r="F13" s="4">
        <f t="shared" si="3"/>
        <v>0.74913400000000008</v>
      </c>
      <c r="G13" s="4">
        <f t="shared" si="3"/>
        <v>0.75029299999999999</v>
      </c>
      <c r="H13" s="4">
        <f t="shared" si="3"/>
        <v>0.74828266666666676</v>
      </c>
    </row>
    <row r="14" spans="1:15" ht="15" customHeight="1" x14ac:dyDescent="0.2">
      <c r="A14" s="17"/>
      <c r="B14" s="6" t="s">
        <v>10</v>
      </c>
      <c r="C14" s="12">
        <f t="shared" si="2"/>
        <v>15186</v>
      </c>
      <c r="D14" s="4">
        <f t="shared" si="3"/>
        <v>0.95420766666666668</v>
      </c>
      <c r="E14" s="4">
        <f t="shared" si="3"/>
        <v>0.92153166666666664</v>
      </c>
      <c r="F14" s="4">
        <f t="shared" si="3"/>
        <v>0.75041199999999997</v>
      </c>
      <c r="G14" s="4">
        <f t="shared" si="3"/>
        <v>0.75042299999999995</v>
      </c>
      <c r="H14" s="4">
        <f t="shared" si="3"/>
        <v>0.75036999999999987</v>
      </c>
    </row>
    <row r="15" spans="1:15" ht="15" customHeight="1" x14ac:dyDescent="0.2">
      <c r="A15" s="17"/>
      <c r="B15" s="6" t="s">
        <v>11</v>
      </c>
      <c r="C15" s="12">
        <f t="shared" si="2"/>
        <v>8291</v>
      </c>
      <c r="D15" s="4">
        <f t="shared" si="3"/>
        <v>0.88834533333333321</v>
      </c>
      <c r="E15" s="4">
        <f t="shared" si="3"/>
        <v>0.91946566666666663</v>
      </c>
      <c r="F15" s="4">
        <f t="shared" si="3"/>
        <v>0.74812866666666666</v>
      </c>
      <c r="G15" s="4">
        <f t="shared" si="3"/>
        <v>0.74790666666666672</v>
      </c>
      <c r="H15" s="4">
        <f t="shared" si="3"/>
        <v>0.74787066666666668</v>
      </c>
    </row>
    <row r="16" spans="1:15" ht="15" customHeight="1" x14ac:dyDescent="0.2">
      <c r="A16" s="17"/>
      <c r="B16" s="6" t="s">
        <v>12</v>
      </c>
      <c r="C16" s="12">
        <f t="shared" si="2"/>
        <v>6297</v>
      </c>
      <c r="D16" s="4">
        <f t="shared" si="3"/>
        <v>0.8410873333333333</v>
      </c>
      <c r="E16" s="4">
        <f t="shared" si="3"/>
        <v>0.89478133333333343</v>
      </c>
      <c r="F16" s="4">
        <f t="shared" si="3"/>
        <v>0.74952333333333332</v>
      </c>
      <c r="G16" s="4">
        <f t="shared" si="3"/>
        <v>0.74946100000000004</v>
      </c>
      <c r="H16" s="4">
        <f t="shared" si="3"/>
        <v>0.74939133333333319</v>
      </c>
    </row>
    <row r="17" spans="1:8" ht="15" customHeight="1" x14ac:dyDescent="0.2">
      <c r="A17" s="17"/>
      <c r="B17" s="6" t="s">
        <v>13</v>
      </c>
      <c r="C17" s="12">
        <f t="shared" si="2"/>
        <v>5390</v>
      </c>
      <c r="D17" s="4">
        <f t="shared" si="3"/>
        <v>0.80150833333333338</v>
      </c>
      <c r="E17" s="4">
        <f t="shared" si="3"/>
        <v>0.86622033333333326</v>
      </c>
      <c r="F17" s="4">
        <f t="shared" si="3"/>
        <v>0.73979033333333344</v>
      </c>
      <c r="G17" s="4">
        <f t="shared" si="3"/>
        <v>0.73987233333333335</v>
      </c>
      <c r="H17" s="4">
        <f t="shared" si="3"/>
        <v>0.73969533333333326</v>
      </c>
    </row>
    <row r="18" spans="1:8" ht="15" customHeight="1" x14ac:dyDescent="0.2">
      <c r="A18" s="17"/>
      <c r="B18" s="6" t="s">
        <v>14</v>
      </c>
      <c r="C18" s="12">
        <f t="shared" si="2"/>
        <v>5139</v>
      </c>
      <c r="D18" s="4">
        <f t="shared" si="3"/>
        <v>0.7823739999999999</v>
      </c>
      <c r="E18" s="4">
        <f t="shared" si="3"/>
        <v>0.84748333333333337</v>
      </c>
      <c r="F18" s="4">
        <f t="shared" si="3"/>
        <v>0.74867766666666669</v>
      </c>
      <c r="G18" s="4">
        <f t="shared" si="3"/>
        <v>0.74878666666666671</v>
      </c>
      <c r="H18" s="4">
        <f t="shared" si="3"/>
        <v>0.74845600000000001</v>
      </c>
    </row>
    <row r="19" spans="1:8" ht="15" customHeight="1" x14ac:dyDescent="0.2">
      <c r="A19" s="18"/>
      <c r="B19" s="6" t="s">
        <v>15</v>
      </c>
      <c r="C19" s="12">
        <f t="shared" si="2"/>
        <v>41296</v>
      </c>
      <c r="D19" s="4">
        <f t="shared" si="3"/>
        <v>0.88311366666666657</v>
      </c>
      <c r="E19" s="4">
        <f t="shared" si="3"/>
        <v>0.91126033333333334</v>
      </c>
      <c r="F19" s="4">
        <f t="shared" si="3"/>
        <v>0.74722866666666665</v>
      </c>
      <c r="G19" s="4">
        <f t="shared" si="3"/>
        <v>0.74713299999999994</v>
      </c>
      <c r="H19" s="4">
        <f t="shared" si="3"/>
        <v>0.74713399999999996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385</v>
      </c>
      <c r="D21" s="4">
        <f t="shared" ref="D21:H28" si="5">AVERAGE(D60,D98,D136)</f>
        <v>0.98443533333333333</v>
      </c>
      <c r="E21" s="4">
        <f t="shared" si="5"/>
        <v>0.87188733333333335</v>
      </c>
      <c r="F21" s="4">
        <f t="shared" si="5"/>
        <v>0.72716566666666671</v>
      </c>
      <c r="G21" s="4">
        <f t="shared" si="5"/>
        <v>0.72660866666666679</v>
      </c>
      <c r="H21" s="4">
        <f t="shared" si="5"/>
        <v>0.72170999999999996</v>
      </c>
    </row>
    <row r="22" spans="1:8" ht="15" customHeight="1" x14ac:dyDescent="0.2">
      <c r="A22" s="17"/>
      <c r="B22" s="6" t="s">
        <v>9</v>
      </c>
      <c r="C22" s="12">
        <f t="shared" si="4"/>
        <v>608</v>
      </c>
      <c r="D22" s="4">
        <f t="shared" si="5"/>
        <v>0.97886733333333342</v>
      </c>
      <c r="E22" s="4">
        <f t="shared" si="5"/>
        <v>0.79271400000000003</v>
      </c>
      <c r="F22" s="4">
        <f t="shared" si="5"/>
        <v>0.70048300000000008</v>
      </c>
      <c r="G22" s="4">
        <f t="shared" si="5"/>
        <v>0.70918666666666663</v>
      </c>
      <c r="H22" s="4">
        <f t="shared" si="5"/>
        <v>0.70243166666666668</v>
      </c>
    </row>
    <row r="23" spans="1:8" ht="15" customHeight="1" x14ac:dyDescent="0.2">
      <c r="A23" s="17"/>
      <c r="B23" s="6" t="s">
        <v>10</v>
      </c>
      <c r="C23" s="12">
        <f t="shared" si="4"/>
        <v>15186</v>
      </c>
      <c r="D23" s="4">
        <f t="shared" si="5"/>
        <v>0.95230399999999993</v>
      </c>
      <c r="E23" s="4">
        <f t="shared" si="5"/>
        <v>0.91693200000000008</v>
      </c>
      <c r="F23" s="4">
        <f t="shared" si="5"/>
        <v>0.74101233333333327</v>
      </c>
      <c r="G23" s="4">
        <f t="shared" si="5"/>
        <v>0.74076133333333338</v>
      </c>
      <c r="H23" s="4">
        <f t="shared" si="5"/>
        <v>0.74069666666666667</v>
      </c>
    </row>
    <row r="24" spans="1:8" ht="15" customHeight="1" x14ac:dyDescent="0.2">
      <c r="A24" s="17"/>
      <c r="B24" s="6" t="s">
        <v>11</v>
      </c>
      <c r="C24" s="12">
        <f t="shared" si="4"/>
        <v>8291</v>
      </c>
      <c r="D24" s="4">
        <f t="shared" si="5"/>
        <v>0.88583066666666677</v>
      </c>
      <c r="E24" s="4">
        <f t="shared" si="5"/>
        <v>0.91660866666666674</v>
      </c>
      <c r="F24" s="4">
        <f t="shared" si="5"/>
        <v>0.7427419999999999</v>
      </c>
      <c r="G24" s="4">
        <f t="shared" si="5"/>
        <v>0.74229433333333328</v>
      </c>
      <c r="H24" s="4">
        <f t="shared" si="5"/>
        <v>0.7423820000000001</v>
      </c>
    </row>
    <row r="25" spans="1:8" ht="15" customHeight="1" x14ac:dyDescent="0.2">
      <c r="A25" s="17"/>
      <c r="B25" s="6" t="s">
        <v>12</v>
      </c>
      <c r="C25" s="12">
        <f t="shared" si="4"/>
        <v>6297</v>
      </c>
      <c r="D25" s="4">
        <f t="shared" si="5"/>
        <v>0.84130500000000008</v>
      </c>
      <c r="E25" s="4">
        <f t="shared" si="5"/>
        <v>0.89396233333333341</v>
      </c>
      <c r="F25" s="4">
        <f t="shared" si="5"/>
        <v>0.75010833333333327</v>
      </c>
      <c r="G25" s="4">
        <f t="shared" si="5"/>
        <v>0.75008466666666662</v>
      </c>
      <c r="H25" s="4">
        <f t="shared" si="5"/>
        <v>0.749892</v>
      </c>
    </row>
    <row r="26" spans="1:8" ht="15" customHeight="1" x14ac:dyDescent="0.2">
      <c r="A26" s="17"/>
      <c r="B26" s="6" t="s">
        <v>13</v>
      </c>
      <c r="C26" s="12">
        <f t="shared" si="4"/>
        <v>5390</v>
      </c>
      <c r="D26" s="4">
        <f t="shared" si="5"/>
        <v>0.8074309999999999</v>
      </c>
      <c r="E26" s="4">
        <f t="shared" si="5"/>
        <v>0.86878966666666668</v>
      </c>
      <c r="F26" s="4">
        <f t="shared" si="5"/>
        <v>0.74775666666666663</v>
      </c>
      <c r="G26" s="4">
        <f t="shared" si="5"/>
        <v>0.74788399999999999</v>
      </c>
      <c r="H26" s="4">
        <f t="shared" si="5"/>
        <v>0.74776100000000001</v>
      </c>
    </row>
    <row r="27" spans="1:8" ht="15" customHeight="1" x14ac:dyDescent="0.2">
      <c r="A27" s="17"/>
      <c r="B27" s="6" t="s">
        <v>14</v>
      </c>
      <c r="C27" s="12">
        <f t="shared" si="4"/>
        <v>5139</v>
      </c>
      <c r="D27" s="4">
        <f t="shared" si="5"/>
        <v>0.77880833333333344</v>
      </c>
      <c r="E27" s="4">
        <f t="shared" si="5"/>
        <v>0.84396400000000005</v>
      </c>
      <c r="F27" s="4">
        <f t="shared" si="5"/>
        <v>0.74450200000000011</v>
      </c>
      <c r="G27" s="4">
        <f t="shared" si="5"/>
        <v>0.74471833333333326</v>
      </c>
      <c r="H27" s="4">
        <f t="shared" si="5"/>
        <v>0.74460166666666672</v>
      </c>
    </row>
    <row r="28" spans="1:8" ht="15" customHeight="1" x14ac:dyDescent="0.2">
      <c r="A28" s="18"/>
      <c r="B28" s="6" t="s">
        <v>15</v>
      </c>
      <c r="C28" s="12">
        <f t="shared" si="4"/>
        <v>41296</v>
      </c>
      <c r="D28" s="4">
        <f t="shared" si="5"/>
        <v>0.88222366666666663</v>
      </c>
      <c r="E28" s="4">
        <f t="shared" si="5"/>
        <v>0.90965199999999991</v>
      </c>
      <c r="F28" s="4">
        <f t="shared" si="5"/>
        <v>0.74565733333333328</v>
      </c>
      <c r="G28" s="4">
        <f t="shared" si="5"/>
        <v>0.74549633333333321</v>
      </c>
      <c r="H28" s="4">
        <f t="shared" si="5"/>
        <v>0.74554833333333326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385</v>
      </c>
      <c r="D30" s="4">
        <f t="shared" ref="D30:H37" si="7">AVERAGE(D69,D107,D145)</f>
        <v>0.98248733333333338</v>
      </c>
      <c r="E30" s="4">
        <f t="shared" si="7"/>
        <v>0.83968199999999993</v>
      </c>
      <c r="F30" s="4">
        <f t="shared" si="7"/>
        <v>0.69600999999999991</v>
      </c>
      <c r="G30" s="4">
        <f t="shared" si="7"/>
        <v>0.70120066666666669</v>
      </c>
      <c r="H30" s="4">
        <f t="shared" si="7"/>
        <v>0.69366233333333327</v>
      </c>
    </row>
    <row r="31" spans="1:8" ht="15" customHeight="1" x14ac:dyDescent="0.2">
      <c r="A31" s="17"/>
      <c r="B31" s="6" t="s">
        <v>9</v>
      </c>
      <c r="C31" s="12">
        <f t="shared" si="6"/>
        <v>608</v>
      </c>
      <c r="D31" s="4">
        <f t="shared" si="7"/>
        <v>0.97900466666666663</v>
      </c>
      <c r="E31" s="4">
        <f t="shared" si="7"/>
        <v>0.77954899999999994</v>
      </c>
      <c r="F31" s="4">
        <f t="shared" si="7"/>
        <v>0.66129399999999994</v>
      </c>
      <c r="G31" s="4">
        <f t="shared" si="7"/>
        <v>0.70933333333333337</v>
      </c>
      <c r="H31" s="4">
        <f t="shared" si="7"/>
        <v>0.67781766666666654</v>
      </c>
    </row>
    <row r="32" spans="1:8" ht="15" customHeight="1" x14ac:dyDescent="0.2">
      <c r="A32" s="17"/>
      <c r="B32" s="6" t="s">
        <v>10</v>
      </c>
      <c r="C32" s="12">
        <f t="shared" si="6"/>
        <v>15186</v>
      </c>
      <c r="D32" s="4">
        <f t="shared" si="7"/>
        <v>0.95173866666666662</v>
      </c>
      <c r="E32" s="4">
        <f t="shared" si="7"/>
        <v>0.91226633333333329</v>
      </c>
      <c r="F32" s="4">
        <f t="shared" si="7"/>
        <v>0.74015466666666663</v>
      </c>
      <c r="G32" s="4">
        <f t="shared" si="7"/>
        <v>0.73902666666666672</v>
      </c>
      <c r="H32" s="4">
        <f t="shared" si="7"/>
        <v>0.73955433333333331</v>
      </c>
    </row>
    <row r="33" spans="1:8" ht="15" customHeight="1" x14ac:dyDescent="0.2">
      <c r="A33" s="17"/>
      <c r="B33" s="6" t="s">
        <v>11</v>
      </c>
      <c r="C33" s="12">
        <f t="shared" si="6"/>
        <v>8291</v>
      </c>
      <c r="D33" s="4">
        <f t="shared" si="7"/>
        <v>0.88513866666666663</v>
      </c>
      <c r="E33" s="4">
        <f t="shared" si="7"/>
        <v>0.91260166666666664</v>
      </c>
      <c r="F33" s="4">
        <f t="shared" si="7"/>
        <v>0.74327899999999991</v>
      </c>
      <c r="G33" s="4">
        <f t="shared" si="7"/>
        <v>0.74192000000000002</v>
      </c>
      <c r="H33" s="4">
        <f t="shared" si="7"/>
        <v>0.74236733333333349</v>
      </c>
    </row>
    <row r="34" spans="1:8" ht="15" customHeight="1" x14ac:dyDescent="0.2">
      <c r="A34" s="17"/>
      <c r="B34" s="6" t="s">
        <v>12</v>
      </c>
      <c r="C34" s="12">
        <f t="shared" si="6"/>
        <v>6297</v>
      </c>
      <c r="D34" s="4">
        <f t="shared" si="7"/>
        <v>0.83460966666666669</v>
      </c>
      <c r="E34" s="4">
        <f t="shared" si="7"/>
        <v>0.88605633333333333</v>
      </c>
      <c r="F34" s="4">
        <f t="shared" si="7"/>
        <v>0.74032333333333344</v>
      </c>
      <c r="G34" s="4">
        <f t="shared" si="7"/>
        <v>0.7401793333333333</v>
      </c>
      <c r="H34" s="4">
        <f t="shared" si="7"/>
        <v>0.74010733333333334</v>
      </c>
    </row>
    <row r="35" spans="1:8" ht="15" customHeight="1" x14ac:dyDescent="0.2">
      <c r="A35" s="17"/>
      <c r="B35" s="6" t="s">
        <v>13</v>
      </c>
      <c r="C35" s="12">
        <f t="shared" si="6"/>
        <v>5390</v>
      </c>
      <c r="D35" s="4">
        <f t="shared" si="7"/>
        <v>0.79954299999999989</v>
      </c>
      <c r="E35" s="4">
        <f t="shared" si="7"/>
        <v>0.85979633333333327</v>
      </c>
      <c r="F35" s="4">
        <f t="shared" si="7"/>
        <v>0.73757266666666654</v>
      </c>
      <c r="G35" s="4">
        <f t="shared" si="7"/>
        <v>0.73802599999999996</v>
      </c>
      <c r="H35" s="4">
        <f t="shared" si="7"/>
        <v>0.73765433333333341</v>
      </c>
    </row>
    <row r="36" spans="1:8" ht="15" customHeight="1" x14ac:dyDescent="0.2">
      <c r="A36" s="17"/>
      <c r="B36" s="6" t="s">
        <v>14</v>
      </c>
      <c r="C36" s="12">
        <f t="shared" si="6"/>
        <v>5139</v>
      </c>
      <c r="D36" s="4">
        <f t="shared" si="7"/>
        <v>0.77892466666666671</v>
      </c>
      <c r="E36" s="4">
        <f t="shared" si="7"/>
        <v>0.84030366666666667</v>
      </c>
      <c r="F36" s="4">
        <f t="shared" si="7"/>
        <v>0.7445706666666666</v>
      </c>
      <c r="G36" s="4">
        <f t="shared" si="7"/>
        <v>0.74519999999999997</v>
      </c>
      <c r="H36" s="4">
        <f t="shared" si="7"/>
        <v>0.74482233333333336</v>
      </c>
    </row>
    <row r="37" spans="1:8" ht="15" customHeight="1" x14ac:dyDescent="0.2">
      <c r="A37" s="18"/>
      <c r="B37" s="6" t="s">
        <v>15</v>
      </c>
      <c r="C37" s="12">
        <f t="shared" si="6"/>
        <v>41296</v>
      </c>
      <c r="D37" s="4">
        <f t="shared" si="7"/>
        <v>0.87982499999999997</v>
      </c>
      <c r="E37" s="4">
        <f t="shared" si="7"/>
        <v>0.90465766666666669</v>
      </c>
      <c r="F37" s="4">
        <f t="shared" si="7"/>
        <v>0.74175433333333329</v>
      </c>
      <c r="G37" s="4">
        <f t="shared" si="7"/>
        <v>0.74117033333333338</v>
      </c>
      <c r="H37" s="4">
        <f t="shared" si="7"/>
        <v>0.74141699999999988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385</v>
      </c>
      <c r="D42" s="4">
        <v>0.98488799999999999</v>
      </c>
      <c r="E42" s="4">
        <v>0.878695</v>
      </c>
      <c r="F42" s="4">
        <v>0.73130799999999996</v>
      </c>
      <c r="G42" s="4">
        <v>0.732298</v>
      </c>
      <c r="H42" s="4">
        <v>0.72809199999999996</v>
      </c>
    </row>
    <row r="43" spans="1:8" ht="15" x14ac:dyDescent="0.2">
      <c r="A43" s="17"/>
      <c r="B43" s="6" t="s">
        <v>9</v>
      </c>
      <c r="C43" s="8">
        <v>608</v>
      </c>
      <c r="D43" s="4">
        <v>0.98018799999999995</v>
      </c>
      <c r="E43" s="4">
        <v>0.81284100000000004</v>
      </c>
      <c r="F43" s="4">
        <v>0.724213</v>
      </c>
      <c r="G43" s="4">
        <v>0.72563999999999995</v>
      </c>
      <c r="H43" s="4">
        <v>0.72135199999999999</v>
      </c>
    </row>
    <row r="44" spans="1:8" ht="15" x14ac:dyDescent="0.2">
      <c r="A44" s="17"/>
      <c r="B44" s="6" t="s">
        <v>10</v>
      </c>
      <c r="C44" s="8">
        <v>15186</v>
      </c>
      <c r="D44" s="4">
        <v>0.95298300000000002</v>
      </c>
      <c r="E44" s="4">
        <v>0.92079299999999997</v>
      </c>
      <c r="F44" s="4">
        <v>0.74285800000000002</v>
      </c>
      <c r="G44" s="4">
        <v>0.74297100000000005</v>
      </c>
      <c r="H44" s="4">
        <v>0.74290900000000004</v>
      </c>
    </row>
    <row r="45" spans="1:8" ht="15" x14ac:dyDescent="0.2">
      <c r="A45" s="17"/>
      <c r="B45" s="6" t="s">
        <v>11</v>
      </c>
      <c r="C45" s="8">
        <v>8291</v>
      </c>
      <c r="D45" s="4">
        <v>0.87829100000000004</v>
      </c>
      <c r="E45" s="4">
        <v>0.91334499999999996</v>
      </c>
      <c r="F45" s="4">
        <v>0.72459499999999999</v>
      </c>
      <c r="G45" s="4">
        <v>0.72450499999999995</v>
      </c>
      <c r="H45" s="4">
        <v>0.72450400000000004</v>
      </c>
    </row>
    <row r="46" spans="1:8" ht="15" x14ac:dyDescent="0.2">
      <c r="A46" s="17"/>
      <c r="B46" s="6" t="s">
        <v>12</v>
      </c>
      <c r="C46" s="8">
        <v>6297</v>
      </c>
      <c r="D46" s="4">
        <v>0.83380600000000005</v>
      </c>
      <c r="E46" s="4">
        <v>0.89111899999999999</v>
      </c>
      <c r="F46" s="4">
        <v>0.73773900000000003</v>
      </c>
      <c r="G46" s="4">
        <v>0.73771399999999998</v>
      </c>
      <c r="H46" s="4">
        <v>0.73772599999999999</v>
      </c>
    </row>
    <row r="47" spans="1:8" ht="15" x14ac:dyDescent="0.2">
      <c r="A47" s="17"/>
      <c r="B47" s="6" t="s">
        <v>13</v>
      </c>
      <c r="C47" s="8">
        <v>5390</v>
      </c>
      <c r="D47" s="4">
        <v>0.80048900000000001</v>
      </c>
      <c r="E47" s="4">
        <v>0.86658100000000005</v>
      </c>
      <c r="F47" s="4">
        <v>0.73824900000000004</v>
      </c>
      <c r="G47" s="4">
        <v>0.73828300000000002</v>
      </c>
      <c r="H47" s="4">
        <v>0.73822699999999997</v>
      </c>
    </row>
    <row r="48" spans="1:8" ht="15" x14ac:dyDescent="0.2">
      <c r="A48" s="17"/>
      <c r="B48" s="6" t="s">
        <v>14</v>
      </c>
      <c r="C48" s="8">
        <v>5139</v>
      </c>
      <c r="D48" s="4">
        <v>0.78127999999999997</v>
      </c>
      <c r="E48" s="4">
        <v>0.84785500000000003</v>
      </c>
      <c r="F48" s="4">
        <v>0.74737399999999998</v>
      </c>
      <c r="G48" s="4">
        <v>0.74738700000000002</v>
      </c>
      <c r="H48" s="4">
        <v>0.74735499999999999</v>
      </c>
    </row>
    <row r="49" spans="1:8" ht="15" x14ac:dyDescent="0.2">
      <c r="A49" s="18"/>
      <c r="B49" s="6" t="s">
        <v>15</v>
      </c>
      <c r="C49" s="8">
        <v>41296</v>
      </c>
      <c r="D49" s="4">
        <v>0.87924199999999997</v>
      </c>
      <c r="E49" s="4">
        <v>0.90937599999999996</v>
      </c>
      <c r="F49" s="4">
        <v>0.73841599999999996</v>
      </c>
      <c r="G49" s="4">
        <v>0.73841100000000004</v>
      </c>
      <c r="H49" s="4">
        <v>0.73840099999999997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385</v>
      </c>
      <c r="D51" s="4">
        <v>0.98583200000000004</v>
      </c>
      <c r="E51" s="4">
        <v>0.89263700000000001</v>
      </c>
      <c r="F51" s="4">
        <v>0.75381299999999996</v>
      </c>
      <c r="G51" s="4">
        <v>0.75361</v>
      </c>
      <c r="H51" s="4">
        <v>0.73540300000000003</v>
      </c>
    </row>
    <row r="52" spans="1:8" ht="15" x14ac:dyDescent="0.2">
      <c r="A52" s="17"/>
      <c r="B52" s="6" t="s">
        <v>9</v>
      </c>
      <c r="C52" s="8">
        <v>608</v>
      </c>
      <c r="D52" s="4">
        <v>0.98011400000000004</v>
      </c>
      <c r="E52" s="4">
        <v>0.81170200000000003</v>
      </c>
      <c r="F52" s="4">
        <v>0.72373399999999999</v>
      </c>
      <c r="G52" s="4">
        <v>0.72528899999999996</v>
      </c>
      <c r="H52" s="4">
        <v>0.72032099999999999</v>
      </c>
    </row>
    <row r="53" spans="1:8" ht="15" x14ac:dyDescent="0.2">
      <c r="A53" s="17"/>
      <c r="B53" s="6" t="s">
        <v>10</v>
      </c>
      <c r="C53" s="8">
        <v>15186</v>
      </c>
      <c r="D53" s="4">
        <v>0.953511</v>
      </c>
      <c r="E53" s="4">
        <v>0.92054400000000003</v>
      </c>
      <c r="F53" s="4">
        <v>0.74637600000000004</v>
      </c>
      <c r="G53" s="4">
        <v>0.746394</v>
      </c>
      <c r="H53" s="4">
        <v>0.74638499999999997</v>
      </c>
    </row>
    <row r="54" spans="1:8" ht="15" x14ac:dyDescent="0.2">
      <c r="A54" s="17"/>
      <c r="B54" s="6" t="s">
        <v>11</v>
      </c>
      <c r="C54" s="8">
        <v>8291</v>
      </c>
      <c r="D54" s="4">
        <v>0.88149500000000003</v>
      </c>
      <c r="E54" s="4">
        <v>0.91472500000000001</v>
      </c>
      <c r="F54" s="4">
        <v>0.73241699999999998</v>
      </c>
      <c r="G54" s="4">
        <v>0.73217600000000005</v>
      </c>
      <c r="H54" s="4">
        <v>0.732236</v>
      </c>
    </row>
    <row r="55" spans="1:8" ht="15" x14ac:dyDescent="0.2">
      <c r="A55" s="17"/>
      <c r="B55" s="6" t="s">
        <v>12</v>
      </c>
      <c r="C55" s="8">
        <v>6297</v>
      </c>
      <c r="D55" s="4">
        <v>0.83613400000000004</v>
      </c>
      <c r="E55" s="4">
        <v>0.89150799999999997</v>
      </c>
      <c r="F55" s="4">
        <v>0.74166799999999999</v>
      </c>
      <c r="G55" s="4">
        <v>0.74164699999999995</v>
      </c>
      <c r="H55" s="4">
        <v>0.74147099999999999</v>
      </c>
    </row>
    <row r="56" spans="1:8" ht="15" x14ac:dyDescent="0.2">
      <c r="A56" s="17"/>
      <c r="B56" s="6" t="s">
        <v>13</v>
      </c>
      <c r="C56" s="8">
        <v>5390</v>
      </c>
      <c r="D56" s="4">
        <v>0.79399600000000004</v>
      </c>
      <c r="E56" s="4">
        <v>0.86141999999999996</v>
      </c>
      <c r="F56" s="4">
        <v>0.72992800000000002</v>
      </c>
      <c r="G56" s="4">
        <v>0.73003499999999999</v>
      </c>
      <c r="H56" s="4">
        <v>0.72997800000000002</v>
      </c>
    </row>
    <row r="57" spans="1:8" ht="15" x14ac:dyDescent="0.2">
      <c r="A57" s="17"/>
      <c r="B57" s="6" t="s">
        <v>14</v>
      </c>
      <c r="C57" s="8">
        <v>5139</v>
      </c>
      <c r="D57" s="4">
        <v>0.77522999999999997</v>
      </c>
      <c r="E57" s="4">
        <v>0.84268399999999999</v>
      </c>
      <c r="F57" s="4">
        <v>0.740448</v>
      </c>
      <c r="G57" s="4">
        <v>0.74060800000000004</v>
      </c>
      <c r="H57" s="4">
        <v>0.74043599999999998</v>
      </c>
    </row>
    <row r="58" spans="1:8" ht="15" x14ac:dyDescent="0.2">
      <c r="A58" s="18"/>
      <c r="B58" s="6" t="s">
        <v>15</v>
      </c>
      <c r="C58" s="8">
        <v>41296</v>
      </c>
      <c r="D58" s="4">
        <v>0.87884099999999998</v>
      </c>
      <c r="E58" s="4">
        <v>0.90808199999999994</v>
      </c>
      <c r="F58" s="4">
        <v>0.73794199999999999</v>
      </c>
      <c r="G58" s="4">
        <v>0.737869</v>
      </c>
      <c r="H58" s="4">
        <v>0.73789199999999999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385</v>
      </c>
      <c r="D60" s="4">
        <v>0.98441599999999996</v>
      </c>
      <c r="E60" s="4">
        <v>0.87590500000000004</v>
      </c>
      <c r="F60" s="4">
        <v>0.72397199999999995</v>
      </c>
      <c r="G60" s="4">
        <v>0.72636000000000001</v>
      </c>
      <c r="H60" s="4">
        <v>0.71927799999999997</v>
      </c>
    </row>
    <row r="61" spans="1:8" ht="15" x14ac:dyDescent="0.2">
      <c r="A61" s="17"/>
      <c r="B61" s="6" t="s">
        <v>9</v>
      </c>
      <c r="C61" s="8">
        <v>608</v>
      </c>
      <c r="D61" s="4">
        <v>0.97704800000000003</v>
      </c>
      <c r="E61" s="4">
        <v>0.77012599999999998</v>
      </c>
      <c r="F61" s="4">
        <v>0.68255900000000003</v>
      </c>
      <c r="G61" s="4">
        <v>0.68416900000000003</v>
      </c>
      <c r="H61" s="4">
        <v>0.68247000000000002</v>
      </c>
    </row>
    <row r="62" spans="1:8" ht="15" x14ac:dyDescent="0.2">
      <c r="A62" s="17"/>
      <c r="B62" s="6" t="s">
        <v>10</v>
      </c>
      <c r="C62" s="8">
        <v>15186</v>
      </c>
      <c r="D62" s="4">
        <v>0.95122899999999999</v>
      </c>
      <c r="E62" s="4">
        <v>0.91492200000000001</v>
      </c>
      <c r="F62" s="4">
        <v>0.73533099999999996</v>
      </c>
      <c r="G62" s="4">
        <v>0.73503600000000002</v>
      </c>
      <c r="H62" s="4">
        <v>0.73482499999999995</v>
      </c>
    </row>
    <row r="63" spans="1:8" ht="15" x14ac:dyDescent="0.2">
      <c r="A63" s="17"/>
      <c r="B63" s="6" t="s">
        <v>11</v>
      </c>
      <c r="C63" s="8">
        <v>8291</v>
      </c>
      <c r="D63" s="4">
        <v>0.87995699999999999</v>
      </c>
      <c r="E63" s="4">
        <v>0.91282200000000002</v>
      </c>
      <c r="F63" s="4">
        <v>0.72987899999999994</v>
      </c>
      <c r="G63" s="4">
        <v>0.729495</v>
      </c>
      <c r="H63" s="4">
        <v>0.72934699999999997</v>
      </c>
    </row>
    <row r="64" spans="1:8" ht="15" x14ac:dyDescent="0.2">
      <c r="A64" s="17"/>
      <c r="B64" s="6" t="s">
        <v>12</v>
      </c>
      <c r="C64" s="8">
        <v>6297</v>
      </c>
      <c r="D64" s="4">
        <v>0.82690900000000001</v>
      </c>
      <c r="E64" s="4">
        <v>0.88537699999999997</v>
      </c>
      <c r="F64" s="4">
        <v>0.72721599999999997</v>
      </c>
      <c r="G64" s="4">
        <v>0.72738599999999998</v>
      </c>
      <c r="H64" s="4">
        <v>0.72681099999999998</v>
      </c>
    </row>
    <row r="65" spans="1:8" ht="15" x14ac:dyDescent="0.2">
      <c r="A65" s="17"/>
      <c r="B65" s="6" t="s">
        <v>13</v>
      </c>
      <c r="C65" s="8">
        <v>5390</v>
      </c>
      <c r="D65" s="4">
        <v>0.79968399999999995</v>
      </c>
      <c r="E65" s="4">
        <v>0.86412599999999995</v>
      </c>
      <c r="F65" s="4">
        <v>0.737483</v>
      </c>
      <c r="G65" s="4">
        <v>0.737649</v>
      </c>
      <c r="H65" s="4">
        <v>0.73756100000000002</v>
      </c>
    </row>
    <row r="66" spans="1:8" ht="15" x14ac:dyDescent="0.2">
      <c r="A66" s="17"/>
      <c r="B66" s="6" t="s">
        <v>14</v>
      </c>
      <c r="C66" s="8">
        <v>5139</v>
      </c>
      <c r="D66" s="4">
        <v>0.765351</v>
      </c>
      <c r="E66" s="4">
        <v>0.83521299999999998</v>
      </c>
      <c r="F66" s="4">
        <v>0.72886200000000001</v>
      </c>
      <c r="G66" s="4">
        <v>0.72913399999999995</v>
      </c>
      <c r="H66" s="4">
        <v>0.72898099999999999</v>
      </c>
    </row>
    <row r="67" spans="1:8" ht="15" x14ac:dyDescent="0.2">
      <c r="A67" s="18"/>
      <c r="B67" s="6" t="s">
        <v>15</v>
      </c>
      <c r="C67" s="8">
        <v>41296</v>
      </c>
      <c r="D67" s="4">
        <v>0.87574099999999999</v>
      </c>
      <c r="E67" s="4">
        <v>0.905165</v>
      </c>
      <c r="F67" s="4">
        <v>0.73152799999999996</v>
      </c>
      <c r="G67" s="4">
        <v>0.73141699999999998</v>
      </c>
      <c r="H67" s="4">
        <v>0.73143499999999995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385</v>
      </c>
      <c r="D69" s="4">
        <v>0.98175900000000005</v>
      </c>
      <c r="E69" s="4">
        <v>0.84141100000000002</v>
      </c>
      <c r="F69" s="4">
        <v>0.679531</v>
      </c>
      <c r="G69" s="4">
        <v>0.68812600000000002</v>
      </c>
      <c r="H69" s="4">
        <v>0.68052199999999996</v>
      </c>
    </row>
    <row r="70" spans="1:8" ht="15" x14ac:dyDescent="0.2">
      <c r="A70" s="17"/>
      <c r="B70" s="6" t="s">
        <v>9</v>
      </c>
      <c r="C70" s="8">
        <v>608</v>
      </c>
      <c r="D70" s="4">
        <v>0.97854399999999997</v>
      </c>
      <c r="E70" s="4">
        <v>0.79000700000000001</v>
      </c>
      <c r="F70" s="4">
        <v>0.65351099999999995</v>
      </c>
      <c r="G70" s="4">
        <v>0.70580399999999999</v>
      </c>
      <c r="H70" s="4">
        <v>0.66928399999999999</v>
      </c>
    </row>
    <row r="71" spans="1:8" ht="15" x14ac:dyDescent="0.2">
      <c r="A71" s="17"/>
      <c r="B71" s="6" t="s">
        <v>10</v>
      </c>
      <c r="C71" s="8">
        <v>15186</v>
      </c>
      <c r="D71" s="4">
        <v>0.94983600000000001</v>
      </c>
      <c r="E71" s="4">
        <v>0.90917899999999996</v>
      </c>
      <c r="F71" s="4">
        <v>0.72952600000000001</v>
      </c>
      <c r="G71" s="4">
        <v>0.72848000000000002</v>
      </c>
      <c r="H71" s="4">
        <v>0.72891700000000004</v>
      </c>
    </row>
    <row r="72" spans="1:8" ht="15" x14ac:dyDescent="0.2">
      <c r="A72" s="17"/>
      <c r="B72" s="6" t="s">
        <v>11</v>
      </c>
      <c r="C72" s="8">
        <v>8291</v>
      </c>
      <c r="D72" s="4">
        <v>0.88197800000000004</v>
      </c>
      <c r="E72" s="4">
        <v>0.91044800000000004</v>
      </c>
      <c r="F72" s="4">
        <v>0.73659200000000002</v>
      </c>
      <c r="G72" s="4">
        <v>0.73533400000000004</v>
      </c>
      <c r="H72" s="4">
        <v>0.73535099999999998</v>
      </c>
    </row>
    <row r="73" spans="1:8" ht="15" x14ac:dyDescent="0.2">
      <c r="A73" s="17"/>
      <c r="B73" s="6" t="s">
        <v>12</v>
      </c>
      <c r="C73" s="8">
        <v>6297</v>
      </c>
      <c r="D73" s="4">
        <v>0.824743</v>
      </c>
      <c r="E73" s="4">
        <v>0.88021499999999997</v>
      </c>
      <c r="F73" s="4">
        <v>0.72457899999999997</v>
      </c>
      <c r="G73" s="4">
        <v>0.72463500000000003</v>
      </c>
      <c r="H73" s="4">
        <v>0.72433499999999995</v>
      </c>
    </row>
    <row r="74" spans="1:8" ht="15" x14ac:dyDescent="0.2">
      <c r="A74" s="17"/>
      <c r="B74" s="6" t="s">
        <v>13</v>
      </c>
      <c r="C74" s="8">
        <v>5390</v>
      </c>
      <c r="D74" s="4">
        <v>0.79528600000000005</v>
      </c>
      <c r="E74" s="4">
        <v>0.85716099999999995</v>
      </c>
      <c r="F74" s="4">
        <v>0.73191600000000001</v>
      </c>
      <c r="G74" s="4">
        <v>0.73235799999999995</v>
      </c>
      <c r="H74" s="4">
        <v>0.73209800000000003</v>
      </c>
    </row>
    <row r="75" spans="1:8" ht="15" x14ac:dyDescent="0.2">
      <c r="A75" s="17"/>
      <c r="B75" s="6" t="s">
        <v>14</v>
      </c>
      <c r="C75" s="8">
        <v>5139</v>
      </c>
      <c r="D75" s="4">
        <v>0.77127699999999999</v>
      </c>
      <c r="E75" s="4">
        <v>0.83490600000000004</v>
      </c>
      <c r="F75" s="4">
        <v>0.73562899999999998</v>
      </c>
      <c r="G75" s="4">
        <v>0.73634100000000002</v>
      </c>
      <c r="H75" s="4">
        <v>0.73596399999999995</v>
      </c>
    </row>
    <row r="76" spans="1:8" ht="15" x14ac:dyDescent="0.2">
      <c r="A76" s="18"/>
      <c r="B76" s="6" t="s">
        <v>15</v>
      </c>
      <c r="C76" s="8">
        <v>41296</v>
      </c>
      <c r="D76" s="4">
        <v>0.87546500000000005</v>
      </c>
      <c r="E76" s="4">
        <v>0.90159</v>
      </c>
      <c r="F76" s="4">
        <v>0.73220300000000005</v>
      </c>
      <c r="G76" s="4">
        <v>0.73171200000000003</v>
      </c>
      <c r="H76" s="4">
        <v>0.73189700000000002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385</v>
      </c>
      <c r="D80" s="5">
        <v>0.98547799999999997</v>
      </c>
      <c r="E80" s="5">
        <v>0.88534500000000005</v>
      </c>
      <c r="F80" s="5">
        <v>0.74248800000000004</v>
      </c>
      <c r="G80" s="5">
        <v>0.743116</v>
      </c>
      <c r="H80" s="5">
        <v>0.73683900000000002</v>
      </c>
    </row>
    <row r="81" spans="1:8" ht="15" x14ac:dyDescent="0.2">
      <c r="A81" s="17"/>
      <c r="B81" s="6" t="s">
        <v>9</v>
      </c>
      <c r="C81" s="8">
        <v>608</v>
      </c>
      <c r="D81" s="5">
        <v>0.98041299999999998</v>
      </c>
      <c r="E81" s="5">
        <v>0.80224200000000001</v>
      </c>
      <c r="F81" s="5">
        <v>0.72648199999999996</v>
      </c>
      <c r="G81" s="5">
        <v>0.72646500000000003</v>
      </c>
      <c r="H81" s="5">
        <v>0.72621999999999998</v>
      </c>
    </row>
    <row r="82" spans="1:8" ht="15" x14ac:dyDescent="0.2">
      <c r="A82" s="17"/>
      <c r="B82" s="6" t="s">
        <v>10</v>
      </c>
      <c r="C82" s="8">
        <v>15186</v>
      </c>
      <c r="D82" s="5">
        <v>0.95552999999999999</v>
      </c>
      <c r="E82" s="5">
        <v>0.92475600000000002</v>
      </c>
      <c r="F82" s="5">
        <v>0.75713900000000001</v>
      </c>
      <c r="G82" s="5">
        <v>0.75727100000000003</v>
      </c>
      <c r="H82" s="5">
        <v>0.75700699999999999</v>
      </c>
    </row>
    <row r="83" spans="1:8" ht="15" x14ac:dyDescent="0.2">
      <c r="A83" s="17"/>
      <c r="B83" s="6" t="s">
        <v>11</v>
      </c>
      <c r="C83" s="8">
        <v>8291</v>
      </c>
      <c r="D83" s="5">
        <v>0.89665399999999995</v>
      </c>
      <c r="E83" s="5">
        <v>0.92609600000000003</v>
      </c>
      <c r="F83" s="5">
        <v>0.76603900000000003</v>
      </c>
      <c r="G83" s="5">
        <v>0.76600599999999996</v>
      </c>
      <c r="H83" s="5">
        <v>0.76601200000000003</v>
      </c>
    </row>
    <row r="84" spans="1:8" ht="15" x14ac:dyDescent="0.2">
      <c r="A84" s="17"/>
      <c r="B84" s="6" t="s">
        <v>12</v>
      </c>
      <c r="C84" s="8">
        <v>6297</v>
      </c>
      <c r="D84" s="5">
        <v>0.85325300000000004</v>
      </c>
      <c r="E84" s="5">
        <v>0.90340200000000004</v>
      </c>
      <c r="F84" s="5">
        <v>0.76844900000000005</v>
      </c>
      <c r="G84" s="5">
        <v>0.76839999999999997</v>
      </c>
      <c r="H84" s="5">
        <v>0.76841899999999996</v>
      </c>
    </row>
    <row r="85" spans="1:8" ht="15" x14ac:dyDescent="0.2">
      <c r="A85" s="17"/>
      <c r="B85" s="6" t="s">
        <v>13</v>
      </c>
      <c r="C85" s="8">
        <v>5390</v>
      </c>
      <c r="D85" s="5">
        <v>0.82774099999999995</v>
      </c>
      <c r="E85" s="5">
        <v>0.88411300000000004</v>
      </c>
      <c r="F85" s="5">
        <v>0.77408299999999997</v>
      </c>
      <c r="G85" s="5">
        <v>0.77407400000000004</v>
      </c>
      <c r="H85" s="5">
        <v>0.77406600000000003</v>
      </c>
    </row>
    <row r="86" spans="1:8" ht="15" x14ac:dyDescent="0.2">
      <c r="A86" s="17"/>
      <c r="B86" s="6" t="s">
        <v>14</v>
      </c>
      <c r="C86" s="8">
        <v>5139</v>
      </c>
      <c r="D86" s="5">
        <v>0.79940800000000001</v>
      </c>
      <c r="E86" s="5">
        <v>0.85993299999999995</v>
      </c>
      <c r="F86" s="5">
        <v>0.76835299999999995</v>
      </c>
      <c r="G86" s="5">
        <v>0.76837200000000005</v>
      </c>
      <c r="H86" s="5">
        <v>0.76835799999999999</v>
      </c>
    </row>
    <row r="87" spans="1:8" ht="15" x14ac:dyDescent="0.2">
      <c r="A87" s="18"/>
      <c r="B87" s="6" t="s">
        <v>15</v>
      </c>
      <c r="C87" s="8">
        <v>41296</v>
      </c>
      <c r="D87" s="4">
        <v>0.892652</v>
      </c>
      <c r="E87" s="4">
        <v>0.919095</v>
      </c>
      <c r="F87" s="4">
        <v>0.76749699999999998</v>
      </c>
      <c r="G87" s="4">
        <v>0.76747299999999996</v>
      </c>
      <c r="H87" s="4">
        <v>0.76748300000000003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385</v>
      </c>
      <c r="D89" s="4">
        <v>0.985124</v>
      </c>
      <c r="E89" s="4">
        <v>0.86641900000000005</v>
      </c>
      <c r="F89" s="4">
        <v>0.73830200000000001</v>
      </c>
      <c r="G89" s="4">
        <v>0.74125799999999997</v>
      </c>
      <c r="H89" s="4">
        <v>0.73975400000000002</v>
      </c>
    </row>
    <row r="90" spans="1:8" ht="15" x14ac:dyDescent="0.2">
      <c r="A90" s="17"/>
      <c r="B90" s="6" t="s">
        <v>9</v>
      </c>
      <c r="C90" s="8">
        <v>608</v>
      </c>
      <c r="D90" s="4">
        <v>0.98568299999999998</v>
      </c>
      <c r="E90" s="4">
        <v>0.84690799999999999</v>
      </c>
      <c r="F90" s="4">
        <v>0.800674</v>
      </c>
      <c r="G90" s="4">
        <v>0.80154899999999996</v>
      </c>
      <c r="H90" s="4">
        <v>0.80110400000000004</v>
      </c>
    </row>
    <row r="91" spans="1:8" ht="15" x14ac:dyDescent="0.2">
      <c r="A91" s="17"/>
      <c r="B91" s="6" t="s">
        <v>10</v>
      </c>
      <c r="C91" s="8">
        <v>15186</v>
      </c>
      <c r="D91" s="4">
        <v>0.95642799999999994</v>
      </c>
      <c r="E91" s="4">
        <v>0.92512099999999997</v>
      </c>
      <c r="F91" s="4">
        <v>0.76280700000000001</v>
      </c>
      <c r="G91" s="4">
        <v>0.76282399999999995</v>
      </c>
      <c r="H91" s="4">
        <v>0.76268400000000003</v>
      </c>
    </row>
    <row r="92" spans="1:8" ht="15" x14ac:dyDescent="0.2">
      <c r="A92" s="17"/>
      <c r="B92" s="6" t="s">
        <v>11</v>
      </c>
      <c r="C92" s="8">
        <v>8291</v>
      </c>
      <c r="D92" s="4">
        <v>0.89278599999999997</v>
      </c>
      <c r="E92" s="4">
        <v>0.922489</v>
      </c>
      <c r="F92" s="4">
        <v>0.75813399999999997</v>
      </c>
      <c r="G92" s="4">
        <v>0.75794799999999996</v>
      </c>
      <c r="H92" s="4">
        <v>0.75796300000000005</v>
      </c>
    </row>
    <row r="93" spans="1:8" ht="15" x14ac:dyDescent="0.2">
      <c r="A93" s="17"/>
      <c r="B93" s="6" t="s">
        <v>12</v>
      </c>
      <c r="C93" s="8">
        <v>6297</v>
      </c>
      <c r="D93" s="4">
        <v>0.84299199999999996</v>
      </c>
      <c r="E93" s="4">
        <v>0.89604300000000003</v>
      </c>
      <c r="F93" s="4">
        <v>0.75255399999999995</v>
      </c>
      <c r="G93" s="4">
        <v>0.75248400000000004</v>
      </c>
      <c r="H93" s="4">
        <v>0.75240300000000004</v>
      </c>
    </row>
    <row r="94" spans="1:8" ht="15" x14ac:dyDescent="0.2">
      <c r="A94" s="17"/>
      <c r="B94" s="6" t="s">
        <v>13</v>
      </c>
      <c r="C94" s="8">
        <v>5390</v>
      </c>
      <c r="D94" s="4">
        <v>0.81615400000000005</v>
      </c>
      <c r="E94" s="4">
        <v>0.87574399999999997</v>
      </c>
      <c r="F94" s="4">
        <v>0.75886699999999996</v>
      </c>
      <c r="G94" s="4">
        <v>0.75887700000000002</v>
      </c>
      <c r="H94" s="4">
        <v>0.758683</v>
      </c>
    </row>
    <row r="95" spans="1:8" ht="15" x14ac:dyDescent="0.2">
      <c r="A95" s="17"/>
      <c r="B95" s="6" t="s">
        <v>14</v>
      </c>
      <c r="C95" s="8">
        <v>5139</v>
      </c>
      <c r="D95" s="4">
        <v>0.78887399999999996</v>
      </c>
      <c r="E95" s="4">
        <v>0.85169600000000001</v>
      </c>
      <c r="F95" s="4">
        <v>0.75606099999999998</v>
      </c>
      <c r="G95" s="4">
        <v>0.75611300000000004</v>
      </c>
      <c r="H95" s="4">
        <v>0.75558700000000001</v>
      </c>
    </row>
    <row r="96" spans="1:8" ht="15" x14ac:dyDescent="0.2">
      <c r="A96" s="18"/>
      <c r="B96" s="6" t="s">
        <v>15</v>
      </c>
      <c r="C96" s="8">
        <v>41296</v>
      </c>
      <c r="D96" s="4">
        <v>0.88789200000000001</v>
      </c>
      <c r="E96" s="4">
        <v>0.91490700000000003</v>
      </c>
      <c r="F96" s="4">
        <v>0.75763000000000003</v>
      </c>
      <c r="G96" s="4">
        <v>0.75750700000000004</v>
      </c>
      <c r="H96" s="4">
        <v>0.75745799999999996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385</v>
      </c>
      <c r="D98" s="4">
        <v>0.98547799999999997</v>
      </c>
      <c r="E98" s="4">
        <v>0.87931499999999996</v>
      </c>
      <c r="F98" s="4">
        <v>0.75015200000000004</v>
      </c>
      <c r="G98" s="4">
        <v>0.74618499999999999</v>
      </c>
      <c r="H98" s="4">
        <v>0.73894899999999997</v>
      </c>
    </row>
    <row r="99" spans="1:8" ht="15" x14ac:dyDescent="0.2">
      <c r="A99" s="17"/>
      <c r="B99" s="6" t="s">
        <v>9</v>
      </c>
      <c r="C99" s="8">
        <v>608</v>
      </c>
      <c r="D99" s="4">
        <v>0.97936599999999996</v>
      </c>
      <c r="E99" s="4">
        <v>0.80571300000000001</v>
      </c>
      <c r="F99" s="4">
        <v>0.70364099999999996</v>
      </c>
      <c r="G99" s="4">
        <v>0.71654700000000005</v>
      </c>
      <c r="H99" s="4">
        <v>0.70546399999999998</v>
      </c>
    </row>
    <row r="100" spans="1:8" ht="15" x14ac:dyDescent="0.2">
      <c r="A100" s="17"/>
      <c r="B100" s="6" t="s">
        <v>10</v>
      </c>
      <c r="C100" s="8">
        <v>15186</v>
      </c>
      <c r="D100" s="4">
        <v>0.95170299999999997</v>
      </c>
      <c r="E100" s="4">
        <v>0.91616699999999995</v>
      </c>
      <c r="F100" s="4">
        <v>0.73740099999999997</v>
      </c>
      <c r="G100" s="4">
        <v>0.73728400000000005</v>
      </c>
      <c r="H100" s="4">
        <v>0.73734200000000005</v>
      </c>
    </row>
    <row r="101" spans="1:8" ht="15" x14ac:dyDescent="0.2">
      <c r="A101" s="17"/>
      <c r="B101" s="6" t="s">
        <v>11</v>
      </c>
      <c r="C101" s="8">
        <v>8291</v>
      </c>
      <c r="D101" s="4">
        <v>0.88369600000000004</v>
      </c>
      <c r="E101" s="4">
        <v>0.91482200000000002</v>
      </c>
      <c r="F101" s="4">
        <v>0.73795699999999997</v>
      </c>
      <c r="G101" s="4">
        <v>0.73749799999999999</v>
      </c>
      <c r="H101" s="4">
        <v>0.73767799999999994</v>
      </c>
    </row>
    <row r="102" spans="1:8" ht="15" x14ac:dyDescent="0.2">
      <c r="A102" s="17"/>
      <c r="B102" s="6" t="s">
        <v>12</v>
      </c>
      <c r="C102" s="8">
        <v>6297</v>
      </c>
      <c r="D102" s="4">
        <v>0.83777599999999997</v>
      </c>
      <c r="E102" s="4">
        <v>0.89141599999999999</v>
      </c>
      <c r="F102" s="4">
        <v>0.74456699999999998</v>
      </c>
      <c r="G102" s="4">
        <v>0.74448599999999998</v>
      </c>
      <c r="H102" s="4">
        <v>0.74452200000000002</v>
      </c>
    </row>
    <row r="103" spans="1:8" ht="15" x14ac:dyDescent="0.2">
      <c r="A103" s="17"/>
      <c r="B103" s="6" t="s">
        <v>13</v>
      </c>
      <c r="C103" s="8">
        <v>5390</v>
      </c>
      <c r="D103" s="4">
        <v>0.80035000000000001</v>
      </c>
      <c r="E103" s="4">
        <v>0.86400500000000002</v>
      </c>
      <c r="F103" s="4">
        <v>0.73848899999999995</v>
      </c>
      <c r="G103" s="4">
        <v>0.73857600000000001</v>
      </c>
      <c r="H103" s="4">
        <v>0.73848100000000005</v>
      </c>
    </row>
    <row r="104" spans="1:8" ht="15" x14ac:dyDescent="0.2">
      <c r="A104" s="17"/>
      <c r="B104" s="6" t="s">
        <v>14</v>
      </c>
      <c r="C104" s="8">
        <v>5139</v>
      </c>
      <c r="D104" s="4">
        <v>0.77209000000000005</v>
      </c>
      <c r="E104" s="4">
        <v>0.83948</v>
      </c>
      <c r="F104" s="4">
        <v>0.73678399999999999</v>
      </c>
      <c r="G104" s="4">
        <v>0.73699199999999998</v>
      </c>
      <c r="H104" s="4">
        <v>0.73688600000000004</v>
      </c>
    </row>
    <row r="105" spans="1:8" ht="15" x14ac:dyDescent="0.2">
      <c r="A105" s="18"/>
      <c r="B105" s="6" t="s">
        <v>15</v>
      </c>
      <c r="C105" s="8">
        <v>41296</v>
      </c>
      <c r="D105" s="5">
        <v>0.87929299999999999</v>
      </c>
      <c r="E105" s="5">
        <v>0.90735299999999997</v>
      </c>
      <c r="F105" s="5">
        <v>0.73934699999999998</v>
      </c>
      <c r="G105" s="5">
        <v>0.73915900000000001</v>
      </c>
      <c r="H105" s="5">
        <v>0.73925200000000002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385</v>
      </c>
      <c r="D107" s="4">
        <v>0.98246800000000001</v>
      </c>
      <c r="E107" s="4">
        <v>0.83176700000000003</v>
      </c>
      <c r="F107" s="4">
        <v>0.69463399999999997</v>
      </c>
      <c r="G107" s="4">
        <v>0.69791199999999998</v>
      </c>
      <c r="H107" s="4">
        <v>0.69586999999999999</v>
      </c>
    </row>
    <row r="108" spans="1:8" ht="15" x14ac:dyDescent="0.2">
      <c r="A108" s="17"/>
      <c r="B108" s="6" t="s">
        <v>9</v>
      </c>
      <c r="C108" s="8">
        <v>608</v>
      </c>
      <c r="D108" s="4">
        <v>0.97977700000000001</v>
      </c>
      <c r="E108" s="4">
        <v>0.77262799999999998</v>
      </c>
      <c r="F108" s="4">
        <v>0.70008400000000004</v>
      </c>
      <c r="G108" s="4">
        <v>0.71538400000000002</v>
      </c>
      <c r="H108" s="4">
        <v>0.70571399999999995</v>
      </c>
    </row>
    <row r="109" spans="1:8" ht="15" x14ac:dyDescent="0.2">
      <c r="A109" s="17"/>
      <c r="B109" s="6" t="s">
        <v>10</v>
      </c>
      <c r="C109" s="8">
        <v>15186</v>
      </c>
      <c r="D109" s="4">
        <v>0.95393799999999995</v>
      </c>
      <c r="E109" s="4">
        <v>0.916099</v>
      </c>
      <c r="F109" s="4">
        <v>0.75240899999999999</v>
      </c>
      <c r="G109" s="4">
        <v>0.75110600000000005</v>
      </c>
      <c r="H109" s="4">
        <v>0.75174700000000005</v>
      </c>
    </row>
    <row r="110" spans="1:8" ht="15" x14ac:dyDescent="0.2">
      <c r="A110" s="17"/>
      <c r="B110" s="6" t="s">
        <v>11</v>
      </c>
      <c r="C110" s="8">
        <v>8291</v>
      </c>
      <c r="D110" s="4">
        <v>0.88860899999999998</v>
      </c>
      <c r="E110" s="4">
        <v>0.91486100000000004</v>
      </c>
      <c r="F110" s="4">
        <v>0.75083900000000003</v>
      </c>
      <c r="G110" s="4">
        <v>0.74929599999999996</v>
      </c>
      <c r="H110" s="4">
        <v>0.75005100000000002</v>
      </c>
    </row>
    <row r="111" spans="1:8" ht="15" x14ac:dyDescent="0.2">
      <c r="A111" s="17"/>
      <c r="B111" s="6" t="s">
        <v>12</v>
      </c>
      <c r="C111" s="8">
        <v>6297</v>
      </c>
      <c r="D111" s="4">
        <v>0.84244300000000005</v>
      </c>
      <c r="E111" s="4">
        <v>0.890903</v>
      </c>
      <c r="F111" s="4">
        <v>0.75273699999999999</v>
      </c>
      <c r="G111" s="4">
        <v>0.75248599999999999</v>
      </c>
      <c r="H111" s="4">
        <v>0.75246400000000002</v>
      </c>
    </row>
    <row r="112" spans="1:8" ht="15" x14ac:dyDescent="0.2">
      <c r="A112" s="17"/>
      <c r="B112" s="6" t="s">
        <v>13</v>
      </c>
      <c r="C112" s="8">
        <v>5390</v>
      </c>
      <c r="D112" s="4">
        <v>0.79813599999999996</v>
      </c>
      <c r="E112" s="4">
        <v>0.858541</v>
      </c>
      <c r="F112" s="4">
        <v>0.73580699999999999</v>
      </c>
      <c r="G112" s="4">
        <v>0.73631500000000005</v>
      </c>
      <c r="H112" s="4">
        <v>0.73575500000000005</v>
      </c>
    </row>
    <row r="113" spans="1:8" ht="15" x14ac:dyDescent="0.2">
      <c r="A113" s="17"/>
      <c r="B113" s="6" t="s">
        <v>14</v>
      </c>
      <c r="C113" s="8">
        <v>5139</v>
      </c>
      <c r="D113" s="4">
        <v>0.78375700000000004</v>
      </c>
      <c r="E113" s="4">
        <v>0.84367000000000003</v>
      </c>
      <c r="F113" s="4">
        <v>0.75019400000000003</v>
      </c>
      <c r="G113" s="4">
        <v>0.75079499999999999</v>
      </c>
      <c r="H113" s="4">
        <v>0.75037100000000001</v>
      </c>
    </row>
    <row r="114" spans="1:8" ht="15" x14ac:dyDescent="0.2">
      <c r="A114" s="18"/>
      <c r="B114" s="6" t="s">
        <v>15</v>
      </c>
      <c r="C114" s="8">
        <v>41296</v>
      </c>
      <c r="D114" s="4">
        <v>0.88295400000000002</v>
      </c>
      <c r="E114" s="4">
        <v>0.90683100000000005</v>
      </c>
      <c r="F114" s="4">
        <v>0.74858999999999998</v>
      </c>
      <c r="G114" s="4">
        <v>0.74792999999999998</v>
      </c>
      <c r="H114" s="4">
        <v>0.74819199999999997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385</v>
      </c>
      <c r="D118" s="4">
        <v>0.98358900000000005</v>
      </c>
      <c r="E118" s="4">
        <v>0.87660099999999996</v>
      </c>
      <c r="F118" s="4">
        <v>0.70108300000000001</v>
      </c>
      <c r="G118" s="4">
        <v>0.71248599999999995</v>
      </c>
      <c r="H118" s="4">
        <v>0.69454499999999997</v>
      </c>
    </row>
    <row r="119" spans="1:8" ht="15" x14ac:dyDescent="0.2">
      <c r="A119" s="17"/>
      <c r="B119" s="6" t="s">
        <v>9</v>
      </c>
      <c r="C119" s="8">
        <v>608</v>
      </c>
      <c r="D119" s="4">
        <v>0.97760899999999995</v>
      </c>
      <c r="E119" s="4">
        <v>0.78964599999999996</v>
      </c>
      <c r="F119" s="4">
        <v>0.68610599999999999</v>
      </c>
      <c r="G119" s="4">
        <v>0.68906299999999998</v>
      </c>
      <c r="H119" s="4">
        <v>0.68449499999999996</v>
      </c>
    </row>
    <row r="120" spans="1:8" ht="15" x14ac:dyDescent="0.2">
      <c r="A120" s="17"/>
      <c r="B120" s="6" t="s">
        <v>10</v>
      </c>
      <c r="C120" s="8">
        <v>15186</v>
      </c>
      <c r="D120" s="4">
        <v>0.95294699999999999</v>
      </c>
      <c r="E120" s="4">
        <v>0.92044300000000001</v>
      </c>
      <c r="F120" s="4">
        <v>0.74310699999999996</v>
      </c>
      <c r="G120" s="4">
        <v>0.74319500000000005</v>
      </c>
      <c r="H120" s="4">
        <v>0.74286799999999997</v>
      </c>
    </row>
    <row r="121" spans="1:8" ht="15" x14ac:dyDescent="0.2">
      <c r="A121" s="17"/>
      <c r="B121" s="6" t="s">
        <v>11</v>
      </c>
      <c r="C121" s="8">
        <v>8291</v>
      </c>
      <c r="D121" s="4">
        <v>0.88920100000000002</v>
      </c>
      <c r="E121" s="4">
        <v>0.92103299999999999</v>
      </c>
      <c r="F121" s="4">
        <v>0.74930399999999997</v>
      </c>
      <c r="G121" s="4">
        <v>0.74926700000000002</v>
      </c>
      <c r="H121" s="4">
        <v>0.74922500000000003</v>
      </c>
    </row>
    <row r="122" spans="1:8" ht="15" x14ac:dyDescent="0.2">
      <c r="A122" s="17"/>
      <c r="B122" s="6" t="s">
        <v>12</v>
      </c>
      <c r="C122" s="8">
        <v>6297</v>
      </c>
      <c r="D122" s="4">
        <v>0.84512100000000001</v>
      </c>
      <c r="E122" s="4">
        <v>0.89834199999999997</v>
      </c>
      <c r="F122" s="4">
        <v>0.75559399999999999</v>
      </c>
      <c r="G122" s="4">
        <v>0.75556500000000004</v>
      </c>
      <c r="H122" s="4">
        <v>0.75557799999999997</v>
      </c>
    </row>
    <row r="123" spans="1:8" ht="15" x14ac:dyDescent="0.2">
      <c r="A123" s="17"/>
      <c r="B123" s="6" t="s">
        <v>13</v>
      </c>
      <c r="C123" s="8">
        <v>5390</v>
      </c>
      <c r="D123" s="4">
        <v>0.80592399999999997</v>
      </c>
      <c r="E123" s="4">
        <v>0.87000100000000002</v>
      </c>
      <c r="F123" s="4">
        <v>0.74543599999999999</v>
      </c>
      <c r="G123" s="4">
        <v>0.74545799999999995</v>
      </c>
      <c r="H123" s="4">
        <v>0.74543000000000004</v>
      </c>
    </row>
    <row r="124" spans="1:8" ht="15" x14ac:dyDescent="0.2">
      <c r="A124" s="17"/>
      <c r="B124" s="6" t="s">
        <v>14</v>
      </c>
      <c r="C124" s="8">
        <v>5139</v>
      </c>
      <c r="D124" s="4">
        <v>0.77987799999999996</v>
      </c>
      <c r="E124" s="4">
        <v>0.846862</v>
      </c>
      <c r="F124" s="4">
        <v>0.74571299999999996</v>
      </c>
      <c r="G124" s="4">
        <v>0.74575100000000005</v>
      </c>
      <c r="H124" s="4">
        <v>0.74569600000000003</v>
      </c>
    </row>
    <row r="125" spans="1:8" ht="15" x14ac:dyDescent="0.2">
      <c r="A125" s="18"/>
      <c r="B125" s="6" t="s">
        <v>15</v>
      </c>
      <c r="C125" s="8">
        <v>41296</v>
      </c>
      <c r="D125" s="4">
        <v>0.883629</v>
      </c>
      <c r="E125" s="4">
        <v>0.91256000000000004</v>
      </c>
      <c r="F125" s="4">
        <v>0.74792800000000004</v>
      </c>
      <c r="G125" s="4">
        <v>0.74791300000000005</v>
      </c>
      <c r="H125" s="4">
        <v>0.74791799999999997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385</v>
      </c>
      <c r="D127" s="4">
        <v>0.98299899999999996</v>
      </c>
      <c r="E127" s="4">
        <v>0.85652499999999998</v>
      </c>
      <c r="F127" s="4">
        <v>0.69886899999999996</v>
      </c>
      <c r="G127" s="4">
        <v>0.69972599999999996</v>
      </c>
      <c r="H127" s="4">
        <v>0.699125</v>
      </c>
    </row>
    <row r="128" spans="1:8" ht="15" x14ac:dyDescent="0.2">
      <c r="A128" s="17"/>
      <c r="B128" s="6" t="s">
        <v>9</v>
      </c>
      <c r="C128" s="8">
        <v>608</v>
      </c>
      <c r="D128" s="4">
        <v>0.98007599999999995</v>
      </c>
      <c r="E128" s="4">
        <v>0.79368300000000003</v>
      </c>
      <c r="F128" s="4">
        <v>0.72299400000000003</v>
      </c>
      <c r="G128" s="4">
        <v>0.72404100000000005</v>
      </c>
      <c r="H128" s="4">
        <v>0.72342300000000004</v>
      </c>
    </row>
    <row r="129" spans="1:8" ht="15" x14ac:dyDescent="0.2">
      <c r="A129" s="17"/>
      <c r="B129" s="6" t="s">
        <v>10</v>
      </c>
      <c r="C129" s="8">
        <v>15186</v>
      </c>
      <c r="D129" s="4">
        <v>0.95268399999999998</v>
      </c>
      <c r="E129" s="4">
        <v>0.91893000000000002</v>
      </c>
      <c r="F129" s="4">
        <v>0.74205299999999996</v>
      </c>
      <c r="G129" s="4">
        <v>0.74205100000000002</v>
      </c>
      <c r="H129" s="4">
        <v>0.74204099999999995</v>
      </c>
    </row>
    <row r="130" spans="1:8" ht="15" x14ac:dyDescent="0.2">
      <c r="A130" s="17"/>
      <c r="B130" s="6" t="s">
        <v>11</v>
      </c>
      <c r="C130" s="8">
        <v>8291</v>
      </c>
      <c r="D130" s="4">
        <v>0.89075499999999996</v>
      </c>
      <c r="E130" s="4">
        <v>0.92118299999999997</v>
      </c>
      <c r="F130" s="4">
        <v>0.75383500000000003</v>
      </c>
      <c r="G130" s="4">
        <v>0.75359600000000004</v>
      </c>
      <c r="H130" s="4">
        <v>0.753413</v>
      </c>
    </row>
    <row r="131" spans="1:8" ht="15" x14ac:dyDescent="0.2">
      <c r="A131" s="17"/>
      <c r="B131" s="6" t="s">
        <v>12</v>
      </c>
      <c r="C131" s="8">
        <v>6297</v>
      </c>
      <c r="D131" s="4">
        <v>0.844136</v>
      </c>
      <c r="E131" s="4">
        <v>0.89679299999999995</v>
      </c>
      <c r="F131" s="4">
        <v>0.75434800000000002</v>
      </c>
      <c r="G131" s="4">
        <v>0.75425200000000003</v>
      </c>
      <c r="H131" s="4">
        <v>0.75429999999999997</v>
      </c>
    </row>
    <row r="132" spans="1:8" ht="15" x14ac:dyDescent="0.2">
      <c r="A132" s="17"/>
      <c r="B132" s="6" t="s">
        <v>13</v>
      </c>
      <c r="C132" s="8">
        <v>5390</v>
      </c>
      <c r="D132" s="4">
        <v>0.79437500000000005</v>
      </c>
      <c r="E132" s="4">
        <v>0.86149699999999996</v>
      </c>
      <c r="F132" s="4">
        <v>0.730576</v>
      </c>
      <c r="G132" s="4">
        <v>0.73070500000000005</v>
      </c>
      <c r="H132" s="4">
        <v>0.73042499999999999</v>
      </c>
    </row>
    <row r="133" spans="1:8" ht="15" x14ac:dyDescent="0.2">
      <c r="A133" s="17"/>
      <c r="B133" s="6" t="s">
        <v>14</v>
      </c>
      <c r="C133" s="8">
        <v>5139</v>
      </c>
      <c r="D133" s="4">
        <v>0.78301799999999999</v>
      </c>
      <c r="E133" s="4">
        <v>0.84806999999999999</v>
      </c>
      <c r="F133" s="4">
        <v>0.74952399999999997</v>
      </c>
      <c r="G133" s="4">
        <v>0.74963900000000006</v>
      </c>
      <c r="H133" s="4">
        <v>0.74934500000000004</v>
      </c>
    </row>
    <row r="134" spans="1:8" ht="15" x14ac:dyDescent="0.2">
      <c r="A134" s="18"/>
      <c r="B134" s="6" t="s">
        <v>15</v>
      </c>
      <c r="C134" s="8">
        <v>41296</v>
      </c>
      <c r="D134" s="4">
        <v>0.88260799999999995</v>
      </c>
      <c r="E134" s="4">
        <v>0.91079200000000005</v>
      </c>
      <c r="F134" s="4">
        <v>0.74611400000000005</v>
      </c>
      <c r="G134" s="4">
        <v>0.74602299999999999</v>
      </c>
      <c r="H134" s="4">
        <v>0.74605200000000005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385</v>
      </c>
      <c r="D136" s="4">
        <v>0.98341199999999995</v>
      </c>
      <c r="E136" s="4">
        <v>0.86044200000000004</v>
      </c>
      <c r="F136" s="4">
        <v>0.70737300000000003</v>
      </c>
      <c r="G136" s="4">
        <v>0.70728100000000005</v>
      </c>
      <c r="H136" s="4">
        <v>0.70690299999999995</v>
      </c>
    </row>
    <row r="137" spans="1:8" ht="15" x14ac:dyDescent="0.2">
      <c r="A137" s="17"/>
      <c r="B137" s="6" t="s">
        <v>9</v>
      </c>
      <c r="C137" s="8">
        <v>608</v>
      </c>
      <c r="D137" s="4">
        <v>0.98018799999999995</v>
      </c>
      <c r="E137" s="4">
        <v>0.80230299999999999</v>
      </c>
      <c r="F137" s="4">
        <v>0.71524900000000002</v>
      </c>
      <c r="G137" s="4">
        <v>0.72684400000000005</v>
      </c>
      <c r="H137" s="4">
        <v>0.71936100000000003</v>
      </c>
    </row>
    <row r="138" spans="1:8" ht="15" x14ac:dyDescent="0.2">
      <c r="A138" s="17"/>
      <c r="B138" s="6" t="s">
        <v>10</v>
      </c>
      <c r="C138" s="8">
        <v>15186</v>
      </c>
      <c r="D138" s="4">
        <v>0.95398000000000005</v>
      </c>
      <c r="E138" s="4">
        <v>0.91970700000000005</v>
      </c>
      <c r="F138" s="4">
        <v>0.750305</v>
      </c>
      <c r="G138" s="4">
        <v>0.74996399999999996</v>
      </c>
      <c r="H138" s="4">
        <v>0.74992300000000001</v>
      </c>
    </row>
    <row r="139" spans="1:8" ht="15" x14ac:dyDescent="0.2">
      <c r="A139" s="17"/>
      <c r="B139" s="6" t="s">
        <v>11</v>
      </c>
      <c r="C139" s="8">
        <v>8291</v>
      </c>
      <c r="D139" s="4">
        <v>0.89383900000000005</v>
      </c>
      <c r="E139" s="4">
        <v>0.92218199999999995</v>
      </c>
      <c r="F139" s="4">
        <v>0.76039000000000001</v>
      </c>
      <c r="G139" s="4">
        <v>0.75988999999999995</v>
      </c>
      <c r="H139" s="4">
        <v>0.76012100000000005</v>
      </c>
    </row>
    <row r="140" spans="1:8" ht="15" x14ac:dyDescent="0.2">
      <c r="A140" s="17"/>
      <c r="B140" s="6" t="s">
        <v>12</v>
      </c>
      <c r="C140" s="8">
        <v>6297</v>
      </c>
      <c r="D140" s="4">
        <v>0.85923000000000005</v>
      </c>
      <c r="E140" s="4">
        <v>0.90509399999999995</v>
      </c>
      <c r="F140" s="4">
        <v>0.77854199999999996</v>
      </c>
      <c r="G140" s="4">
        <v>0.77838200000000002</v>
      </c>
      <c r="H140" s="4">
        <v>0.77834300000000001</v>
      </c>
    </row>
    <row r="141" spans="1:8" ht="15" x14ac:dyDescent="0.2">
      <c r="A141" s="17"/>
      <c r="B141" s="6" t="s">
        <v>13</v>
      </c>
      <c r="C141" s="8">
        <v>5390</v>
      </c>
      <c r="D141" s="4">
        <v>0.82225899999999996</v>
      </c>
      <c r="E141" s="4">
        <v>0.87823799999999996</v>
      </c>
      <c r="F141" s="4">
        <v>0.76729800000000004</v>
      </c>
      <c r="G141" s="4">
        <v>0.76742699999999997</v>
      </c>
      <c r="H141" s="4">
        <v>0.76724099999999995</v>
      </c>
    </row>
    <row r="142" spans="1:8" ht="15" x14ac:dyDescent="0.2">
      <c r="A142" s="17"/>
      <c r="B142" s="6" t="s">
        <v>14</v>
      </c>
      <c r="C142" s="8">
        <v>5139</v>
      </c>
      <c r="D142" s="4">
        <v>0.79898400000000003</v>
      </c>
      <c r="E142" s="4">
        <v>0.85719900000000004</v>
      </c>
      <c r="F142" s="4">
        <v>0.76785999999999999</v>
      </c>
      <c r="G142" s="4">
        <v>0.76802899999999996</v>
      </c>
      <c r="H142" s="4">
        <v>0.76793800000000001</v>
      </c>
    </row>
    <row r="143" spans="1:8" ht="15" x14ac:dyDescent="0.2">
      <c r="A143" s="18"/>
      <c r="B143" s="6" t="s">
        <v>15</v>
      </c>
      <c r="C143" s="8">
        <v>41296</v>
      </c>
      <c r="D143" s="4">
        <v>0.89163700000000001</v>
      </c>
      <c r="E143" s="4">
        <v>0.91643799999999997</v>
      </c>
      <c r="F143" s="4">
        <v>0.76609700000000003</v>
      </c>
      <c r="G143" s="4">
        <v>0.76591299999999995</v>
      </c>
      <c r="H143" s="4">
        <v>0.76595800000000003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385</v>
      </c>
      <c r="D145" s="4">
        <v>0.98323499999999997</v>
      </c>
      <c r="E145" s="4">
        <v>0.84586799999999995</v>
      </c>
      <c r="F145" s="4">
        <v>0.71386499999999997</v>
      </c>
      <c r="G145" s="4">
        <v>0.71756399999999998</v>
      </c>
      <c r="H145" s="4">
        <v>0.70459499999999997</v>
      </c>
    </row>
    <row r="146" spans="1:8" ht="15" x14ac:dyDescent="0.2">
      <c r="A146" s="17"/>
      <c r="B146" s="6" t="s">
        <v>9</v>
      </c>
      <c r="C146" s="8">
        <v>608</v>
      </c>
      <c r="D146" s="4">
        <v>0.97869300000000004</v>
      </c>
      <c r="E146" s="4">
        <v>0.77601200000000004</v>
      </c>
      <c r="F146" s="4">
        <v>0.63028700000000004</v>
      </c>
      <c r="G146" s="4">
        <v>0.706812</v>
      </c>
      <c r="H146" s="4">
        <v>0.65845500000000001</v>
      </c>
    </row>
    <row r="147" spans="1:8" ht="15" x14ac:dyDescent="0.2">
      <c r="A147" s="17"/>
      <c r="B147" s="6" t="s">
        <v>10</v>
      </c>
      <c r="C147" s="8">
        <v>15186</v>
      </c>
      <c r="D147" s="4">
        <v>0.95144200000000001</v>
      </c>
      <c r="E147" s="4">
        <v>0.91152100000000003</v>
      </c>
      <c r="F147" s="4">
        <v>0.73852899999999999</v>
      </c>
      <c r="G147" s="4">
        <v>0.73749399999999998</v>
      </c>
      <c r="H147" s="4">
        <v>0.73799899999999996</v>
      </c>
    </row>
    <row r="148" spans="1:8" ht="15" x14ac:dyDescent="0.2">
      <c r="A148" s="17"/>
      <c r="B148" s="6" t="s">
        <v>11</v>
      </c>
      <c r="C148" s="8">
        <v>8291</v>
      </c>
      <c r="D148" s="4">
        <v>0.88482899999999998</v>
      </c>
      <c r="E148" s="4">
        <v>0.91249599999999997</v>
      </c>
      <c r="F148" s="4">
        <v>0.74240600000000001</v>
      </c>
      <c r="G148" s="4">
        <v>0.74112999999999996</v>
      </c>
      <c r="H148" s="4">
        <v>0.74170000000000003</v>
      </c>
    </row>
    <row r="149" spans="1:8" ht="15" x14ac:dyDescent="0.2">
      <c r="A149" s="17"/>
      <c r="B149" s="6" t="s">
        <v>12</v>
      </c>
      <c r="C149" s="8">
        <v>6297</v>
      </c>
      <c r="D149" s="4">
        <v>0.83664300000000003</v>
      </c>
      <c r="E149" s="4">
        <v>0.88705100000000003</v>
      </c>
      <c r="F149" s="4">
        <v>0.74365400000000004</v>
      </c>
      <c r="G149" s="4">
        <v>0.74341699999999999</v>
      </c>
      <c r="H149" s="4">
        <v>0.74352300000000004</v>
      </c>
    </row>
    <row r="150" spans="1:8" ht="15" x14ac:dyDescent="0.2">
      <c r="A150" s="17"/>
      <c r="B150" s="6" t="s">
        <v>13</v>
      </c>
      <c r="C150" s="8">
        <v>5390</v>
      </c>
      <c r="D150" s="4">
        <v>0.80520700000000001</v>
      </c>
      <c r="E150" s="4">
        <v>0.86368699999999998</v>
      </c>
      <c r="F150" s="4">
        <v>0.74499499999999996</v>
      </c>
      <c r="G150" s="4">
        <v>0.74540499999999998</v>
      </c>
      <c r="H150" s="4">
        <v>0.74511000000000005</v>
      </c>
    </row>
    <row r="151" spans="1:8" ht="15" x14ac:dyDescent="0.2">
      <c r="A151" s="17"/>
      <c r="B151" s="6" t="s">
        <v>14</v>
      </c>
      <c r="C151" s="8">
        <v>5139</v>
      </c>
      <c r="D151" s="4">
        <v>0.78173999999999999</v>
      </c>
      <c r="E151" s="4">
        <v>0.84233499999999994</v>
      </c>
      <c r="F151" s="4">
        <v>0.74788900000000003</v>
      </c>
      <c r="G151" s="4">
        <v>0.74846400000000002</v>
      </c>
      <c r="H151" s="4">
        <v>0.74813200000000002</v>
      </c>
    </row>
    <row r="152" spans="1:8" ht="15" x14ac:dyDescent="0.2">
      <c r="A152" s="18"/>
      <c r="B152" s="6" t="s">
        <v>15</v>
      </c>
      <c r="C152" s="8">
        <v>41296</v>
      </c>
      <c r="D152" s="4">
        <v>0.88105599999999995</v>
      </c>
      <c r="E152" s="4">
        <v>0.90555200000000002</v>
      </c>
      <c r="F152" s="4">
        <v>0.74446999999999997</v>
      </c>
      <c r="G152" s="4">
        <v>0.743869</v>
      </c>
      <c r="H152" s="4">
        <v>0.74416199999999999</v>
      </c>
    </row>
  </sheetData>
  <mergeCells count="19">
    <mergeCell ref="A11:A19"/>
    <mergeCell ref="A29:A37"/>
    <mergeCell ref="A20:A28"/>
    <mergeCell ref="A2:A10"/>
    <mergeCell ref="A40:H40"/>
    <mergeCell ref="A41:A49"/>
    <mergeCell ref="A50:A58"/>
    <mergeCell ref="A59:A67"/>
    <mergeCell ref="A68:A76"/>
    <mergeCell ref="A78:H78"/>
    <mergeCell ref="A117:A125"/>
    <mergeCell ref="A126:A134"/>
    <mergeCell ref="A135:A143"/>
    <mergeCell ref="A144:A152"/>
    <mergeCell ref="A79:A87"/>
    <mergeCell ref="A88:A96"/>
    <mergeCell ref="A97:A105"/>
    <mergeCell ref="A106:A114"/>
    <mergeCell ref="A116:H1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220D0C28-B322-B847-95B7-2D5DE8B9C7FB}">
            <xm:f>D3=MAX(D3, HLA_SCDA!D3, HLA_Unet!D3)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</xm:sqref>
        </x14:conditionalFormatting>
        <x14:conditionalFormatting xmlns:xm="http://schemas.microsoft.com/office/excel/2006/main">
          <x14:cfRule type="expression" priority="3" id="{F97ECF2B-6A2B-1146-BDB7-10AB10FCF384}">
            <xm:f>D12=MAX(D12,HLA_SCDA!D12,HLA_Unet!D12)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D12:H19 D21:H28 D30:H37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9.9978637043366805E-2"/>
  </sheetPr>
  <dimension ref="A1:V152"/>
  <sheetViews>
    <sheetView zoomScale="150" zoomScaleNormal="150" workbookViewId="0">
      <selection activeCell="A40" sqref="A40:H152"/>
    </sheetView>
  </sheetViews>
  <sheetFormatPr baseColWidth="10" defaultRowHeight="16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customWidth="1"/>
    <col min="23" max="16384" width="10.83203125" style="1"/>
  </cols>
  <sheetData>
    <row r="1" spans="1:8" x14ac:dyDescent="0.2">
      <c r="A1" s="20"/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80535</v>
      </c>
      <c r="D3" s="4">
        <f t="shared" ref="D3:H10" si="1">AVERAGE(D42,D80,D118)</f>
        <v>0.99688466666666675</v>
      </c>
      <c r="E3" s="4">
        <f t="shared" si="1"/>
        <v>0.89675766666666679</v>
      </c>
      <c r="F3" s="4">
        <f t="shared" si="1"/>
        <v>0.74932333333333334</v>
      </c>
      <c r="G3" s="4">
        <f t="shared" si="1"/>
        <v>0.75002933333333333</v>
      </c>
      <c r="H3" s="4">
        <f t="shared" si="1"/>
        <v>0.74966899999999992</v>
      </c>
    </row>
    <row r="4" spans="1:8" ht="15" customHeight="1" x14ac:dyDescent="0.2">
      <c r="A4" s="17"/>
      <c r="B4" s="6" t="s">
        <v>9</v>
      </c>
      <c r="C4" s="12">
        <f t="shared" si="0"/>
        <v>43321</v>
      </c>
      <c r="D4" s="4">
        <f t="shared" si="1"/>
        <v>0.99292566666666671</v>
      </c>
      <c r="E4" s="4">
        <f t="shared" si="1"/>
        <v>0.89780833333333332</v>
      </c>
      <c r="F4" s="4">
        <f t="shared" si="1"/>
        <v>0.74957299999999993</v>
      </c>
      <c r="G4" s="4">
        <f t="shared" si="1"/>
        <v>0.74904933333333334</v>
      </c>
      <c r="H4" s="4">
        <f t="shared" si="1"/>
        <v>0.74930866666666651</v>
      </c>
    </row>
    <row r="5" spans="1:8" ht="15" customHeight="1" x14ac:dyDescent="0.2">
      <c r="A5" s="17"/>
      <c r="B5" s="6" t="s">
        <v>10</v>
      </c>
      <c r="C5" s="12">
        <f t="shared" si="0"/>
        <v>87563</v>
      </c>
      <c r="D5" s="4">
        <f t="shared" si="1"/>
        <v>0.97066466666666662</v>
      </c>
      <c r="E5" s="4">
        <f t="shared" si="1"/>
        <v>0.9070393333333332</v>
      </c>
      <c r="F5" s="4">
        <f t="shared" si="1"/>
        <v>0.74996333333333343</v>
      </c>
      <c r="G5" s="4">
        <f t="shared" si="1"/>
        <v>0.74976233333333331</v>
      </c>
      <c r="H5" s="4">
        <f t="shared" si="1"/>
        <v>0.74986266666666668</v>
      </c>
    </row>
    <row r="6" spans="1:8" ht="15" customHeight="1" x14ac:dyDescent="0.2">
      <c r="A6" s="17"/>
      <c r="B6" s="6" t="s">
        <v>11</v>
      </c>
      <c r="C6" s="12">
        <f t="shared" si="0"/>
        <v>17259</v>
      </c>
      <c r="D6" s="4">
        <f t="shared" si="1"/>
        <v>0.87939466666666677</v>
      </c>
      <c r="E6" s="4">
        <f t="shared" si="1"/>
        <v>0.9053460000000001</v>
      </c>
      <c r="F6" s="4">
        <f t="shared" si="1"/>
        <v>0.74894999999999989</v>
      </c>
      <c r="G6" s="4">
        <f t="shared" si="1"/>
        <v>0.74892566666666671</v>
      </c>
      <c r="H6" s="4">
        <f t="shared" si="1"/>
        <v>0.74893733333333345</v>
      </c>
    </row>
    <row r="7" spans="1:8" ht="15" customHeight="1" x14ac:dyDescent="0.2">
      <c r="A7" s="17"/>
      <c r="B7" s="6" t="s">
        <v>12</v>
      </c>
      <c r="C7" s="12">
        <f t="shared" si="0"/>
        <v>11414</v>
      </c>
      <c r="D7" s="4">
        <f t="shared" si="1"/>
        <v>0.81826866666666664</v>
      </c>
      <c r="E7" s="4">
        <f t="shared" si="1"/>
        <v>0.87173866666666677</v>
      </c>
      <c r="F7" s="4">
        <f t="shared" si="1"/>
        <v>0.7489296666666666</v>
      </c>
      <c r="G7" s="4">
        <f t="shared" si="1"/>
        <v>0.74896266666666655</v>
      </c>
      <c r="H7" s="4">
        <f t="shared" si="1"/>
        <v>0.74894566666666673</v>
      </c>
    </row>
    <row r="8" spans="1:8" ht="15" customHeight="1" x14ac:dyDescent="0.2">
      <c r="A8" s="17"/>
      <c r="B8" s="6" t="s">
        <v>13</v>
      </c>
      <c r="C8" s="12">
        <f t="shared" si="0"/>
        <v>9073</v>
      </c>
      <c r="D8" s="4">
        <f t="shared" si="1"/>
        <v>0.77800800000000014</v>
      </c>
      <c r="E8" s="4">
        <f t="shared" si="1"/>
        <v>0.84115833333333345</v>
      </c>
      <c r="F8" s="4">
        <f t="shared" si="1"/>
        <v>0.74902866666666668</v>
      </c>
      <c r="G8" s="4">
        <f t="shared" si="1"/>
        <v>0.74908833333333325</v>
      </c>
      <c r="H8" s="4">
        <f t="shared" si="1"/>
        <v>0.74905866666666665</v>
      </c>
    </row>
    <row r="9" spans="1:8" ht="15" customHeight="1" x14ac:dyDescent="0.2">
      <c r="A9" s="17"/>
      <c r="B9" s="6" t="s">
        <v>14</v>
      </c>
      <c r="C9" s="12">
        <f t="shared" si="0"/>
        <v>8187</v>
      </c>
      <c r="D9" s="4">
        <f t="shared" si="1"/>
        <v>0.75906366666666669</v>
      </c>
      <c r="E9" s="4">
        <f t="shared" si="1"/>
        <v>0.82065299999999997</v>
      </c>
      <c r="F9" s="4">
        <f t="shared" si="1"/>
        <v>0.74933766666666679</v>
      </c>
      <c r="G9" s="4">
        <f t="shared" si="1"/>
        <v>0.74942399999999998</v>
      </c>
      <c r="H9" s="4">
        <f t="shared" si="1"/>
        <v>0.74938100000000007</v>
      </c>
    </row>
    <row r="10" spans="1:8" ht="15" customHeight="1" x14ac:dyDescent="0.2">
      <c r="A10" s="18"/>
      <c r="B10" s="6" t="s">
        <v>15</v>
      </c>
      <c r="C10" s="12">
        <f t="shared" si="0"/>
        <v>257352</v>
      </c>
      <c r="D10" s="4">
        <f t="shared" si="1"/>
        <v>0.95621366666666674</v>
      </c>
      <c r="E10" s="4">
        <f t="shared" si="1"/>
        <v>0.91908366666666674</v>
      </c>
      <c r="F10" s="4">
        <f t="shared" si="1"/>
        <v>0.74941933333333333</v>
      </c>
      <c r="G10" s="4">
        <f t="shared" si="1"/>
        <v>0.74937266666666658</v>
      </c>
      <c r="H10" s="4">
        <f t="shared" si="1"/>
        <v>0.74939566666666657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80535</v>
      </c>
      <c r="D12" s="4">
        <f t="shared" ref="D12:H19" si="3">AVERAGE(D51,D89,D127)</f>
        <v>0.99676933333333329</v>
      </c>
      <c r="E12" s="4">
        <f t="shared" si="3"/>
        <v>0.88342033333333336</v>
      </c>
      <c r="F12" s="4">
        <f t="shared" si="3"/>
        <v>0.74690299999999998</v>
      </c>
      <c r="G12" s="4">
        <f t="shared" si="3"/>
        <v>0.74417033333333338</v>
      </c>
      <c r="H12" s="4">
        <f t="shared" si="3"/>
        <v>0.74551999999999996</v>
      </c>
    </row>
    <row r="13" spans="1:8" ht="15" customHeight="1" x14ac:dyDescent="0.2">
      <c r="A13" s="17"/>
      <c r="B13" s="6" t="s">
        <v>9</v>
      </c>
      <c r="C13" s="12">
        <f t="shared" si="2"/>
        <v>43321</v>
      </c>
      <c r="D13" s="4">
        <f t="shared" si="3"/>
        <v>0.99275433333333341</v>
      </c>
      <c r="E13" s="4">
        <f t="shared" si="3"/>
        <v>0.89018433333333336</v>
      </c>
      <c r="F13" s="4">
        <f t="shared" si="3"/>
        <v>0.74713066666666672</v>
      </c>
      <c r="G13" s="4">
        <f t="shared" si="3"/>
        <v>0.74552433333333334</v>
      </c>
      <c r="H13" s="4">
        <f t="shared" si="3"/>
        <v>0.74632033333333325</v>
      </c>
    </row>
    <row r="14" spans="1:8" ht="15" customHeight="1" x14ac:dyDescent="0.2">
      <c r="A14" s="17"/>
      <c r="B14" s="6" t="s">
        <v>10</v>
      </c>
      <c r="C14" s="12">
        <f t="shared" si="2"/>
        <v>87563</v>
      </c>
      <c r="D14" s="4">
        <f t="shared" si="3"/>
        <v>0.97027666666666657</v>
      </c>
      <c r="E14" s="4">
        <f t="shared" si="3"/>
        <v>0.90289133333333338</v>
      </c>
      <c r="F14" s="4">
        <f t="shared" si="3"/>
        <v>0.74867766666666669</v>
      </c>
      <c r="G14" s="4">
        <f t="shared" si="3"/>
        <v>0.74788033333333326</v>
      </c>
      <c r="H14" s="4">
        <f t="shared" si="3"/>
        <v>0.74827666666666659</v>
      </c>
    </row>
    <row r="15" spans="1:8" ht="15" customHeight="1" x14ac:dyDescent="0.2">
      <c r="A15" s="17"/>
      <c r="B15" s="6" t="s">
        <v>11</v>
      </c>
      <c r="C15" s="12">
        <f t="shared" si="2"/>
        <v>17259</v>
      </c>
      <c r="D15" s="4">
        <f t="shared" si="3"/>
        <v>0.8788866666666667</v>
      </c>
      <c r="E15" s="4">
        <f t="shared" si="3"/>
        <v>0.9030490000000001</v>
      </c>
      <c r="F15" s="4">
        <f t="shared" si="3"/>
        <v>0.74880899999999995</v>
      </c>
      <c r="G15" s="4">
        <f t="shared" si="3"/>
        <v>0.74867099999999986</v>
      </c>
      <c r="H15" s="4">
        <f t="shared" si="3"/>
        <v>0.74874000000000007</v>
      </c>
    </row>
    <row r="16" spans="1:8" ht="15" customHeight="1" x14ac:dyDescent="0.2">
      <c r="A16" s="17"/>
      <c r="B16" s="6" t="s">
        <v>12</v>
      </c>
      <c r="C16" s="12">
        <f t="shared" si="2"/>
        <v>11414</v>
      </c>
      <c r="D16" s="4">
        <f t="shared" si="3"/>
        <v>0.81708333333333327</v>
      </c>
      <c r="E16" s="4">
        <f t="shared" si="3"/>
        <v>0.86879666666666677</v>
      </c>
      <c r="F16" s="4">
        <f t="shared" si="3"/>
        <v>0.74764533333333327</v>
      </c>
      <c r="G16" s="4">
        <f t="shared" si="3"/>
        <v>0.74778666666666671</v>
      </c>
      <c r="H16" s="4">
        <f t="shared" si="3"/>
        <v>0.74771533333333329</v>
      </c>
    </row>
    <row r="17" spans="1:8" ht="15" customHeight="1" x14ac:dyDescent="0.2">
      <c r="A17" s="17"/>
      <c r="B17" s="6" t="s">
        <v>13</v>
      </c>
      <c r="C17" s="12">
        <f t="shared" si="2"/>
        <v>9073</v>
      </c>
      <c r="D17" s="4">
        <f t="shared" si="3"/>
        <v>0.77664899999999992</v>
      </c>
      <c r="E17" s="4">
        <f t="shared" si="3"/>
        <v>0.83787900000000004</v>
      </c>
      <c r="F17" s="4">
        <f t="shared" si="3"/>
        <v>0.74749899999999991</v>
      </c>
      <c r="G17" s="4">
        <f t="shared" si="3"/>
        <v>0.74776633333333331</v>
      </c>
      <c r="H17" s="4">
        <f t="shared" si="3"/>
        <v>0.74763166666666681</v>
      </c>
    </row>
    <row r="18" spans="1:8" ht="15" customHeight="1" x14ac:dyDescent="0.2">
      <c r="A18" s="17"/>
      <c r="B18" s="6" t="s">
        <v>14</v>
      </c>
      <c r="C18" s="12">
        <f t="shared" si="2"/>
        <v>8187</v>
      </c>
      <c r="D18" s="4">
        <f t="shared" si="3"/>
        <v>0.7575763333333333</v>
      </c>
      <c r="E18" s="4">
        <f t="shared" si="3"/>
        <v>0.81715400000000005</v>
      </c>
      <c r="F18" s="4">
        <f t="shared" si="3"/>
        <v>0.74757433333333323</v>
      </c>
      <c r="G18" s="4">
        <f t="shared" si="3"/>
        <v>0.74794300000000014</v>
      </c>
      <c r="H18" s="4">
        <f t="shared" si="3"/>
        <v>0.74775733333333338</v>
      </c>
    </row>
    <row r="19" spans="1:8" ht="15" customHeight="1" x14ac:dyDescent="0.2">
      <c r="A19" s="18"/>
      <c r="B19" s="6" t="s">
        <v>15</v>
      </c>
      <c r="C19" s="12">
        <f t="shared" si="2"/>
        <v>257352</v>
      </c>
      <c r="D19" s="4">
        <f t="shared" si="3"/>
        <v>0.95583499999999999</v>
      </c>
      <c r="E19" s="4">
        <f t="shared" si="3"/>
        <v>0.9165523333333333</v>
      </c>
      <c r="F19" s="4">
        <f t="shared" si="3"/>
        <v>0.74848366666666666</v>
      </c>
      <c r="G19" s="4">
        <f t="shared" si="3"/>
        <v>0.74817699999999998</v>
      </c>
      <c r="H19" s="4">
        <f t="shared" si="3"/>
        <v>0.74832933333333329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80535</v>
      </c>
      <c r="D21" s="4">
        <f t="shared" ref="D21:H28" si="5">AVERAGE(D60,D98,D136)</f>
        <v>0.99666399999999999</v>
      </c>
      <c r="E21" s="4">
        <f t="shared" si="5"/>
        <v>0.8709256666666666</v>
      </c>
      <c r="F21" s="4">
        <f t="shared" si="5"/>
        <v>0.74521433333333331</v>
      </c>
      <c r="G21" s="4">
        <f t="shared" si="5"/>
        <v>0.73923733333333341</v>
      </c>
      <c r="H21" s="4">
        <f t="shared" si="5"/>
        <v>0.74218166666666663</v>
      </c>
    </row>
    <row r="22" spans="1:8" ht="15" customHeight="1" x14ac:dyDescent="0.2">
      <c r="A22" s="17"/>
      <c r="B22" s="6" t="s">
        <v>9</v>
      </c>
      <c r="C22" s="12">
        <f t="shared" si="4"/>
        <v>43321</v>
      </c>
      <c r="D22" s="4">
        <f t="shared" si="5"/>
        <v>0.99258766666666665</v>
      </c>
      <c r="E22" s="4">
        <f t="shared" si="5"/>
        <v>0.88126266666666664</v>
      </c>
      <c r="F22" s="4">
        <f t="shared" si="5"/>
        <v>0.74580599999999997</v>
      </c>
      <c r="G22" s="4">
        <f t="shared" si="5"/>
        <v>0.74232533333333317</v>
      </c>
      <c r="H22" s="4">
        <f t="shared" si="5"/>
        <v>0.74404266666666663</v>
      </c>
    </row>
    <row r="23" spans="1:8" ht="15" customHeight="1" x14ac:dyDescent="0.2">
      <c r="A23" s="17"/>
      <c r="B23" s="6" t="s">
        <v>10</v>
      </c>
      <c r="C23" s="12">
        <f t="shared" si="4"/>
        <v>87563</v>
      </c>
      <c r="D23" s="4">
        <f t="shared" si="5"/>
        <v>0.96971733333333321</v>
      </c>
      <c r="E23" s="4">
        <f t="shared" si="5"/>
        <v>0.89752766666666661</v>
      </c>
      <c r="F23" s="4">
        <f t="shared" si="5"/>
        <v>0.74633866666666659</v>
      </c>
      <c r="G23" s="4">
        <f t="shared" si="5"/>
        <v>0.74453666666666651</v>
      </c>
      <c r="H23" s="4">
        <f t="shared" si="5"/>
        <v>0.74542900000000001</v>
      </c>
    </row>
    <row r="24" spans="1:8" ht="15" customHeight="1" x14ac:dyDescent="0.2">
      <c r="A24" s="17"/>
      <c r="B24" s="6" t="s">
        <v>11</v>
      </c>
      <c r="C24" s="12">
        <f t="shared" si="4"/>
        <v>17259</v>
      </c>
      <c r="D24" s="4">
        <f t="shared" si="5"/>
        <v>0.8776206666666666</v>
      </c>
      <c r="E24" s="4">
        <f t="shared" si="5"/>
        <v>0.8996966666666667</v>
      </c>
      <c r="F24" s="4">
        <f t="shared" si="5"/>
        <v>0.74725866666666663</v>
      </c>
      <c r="G24" s="4">
        <f t="shared" si="5"/>
        <v>0.74690166666666669</v>
      </c>
      <c r="H24" s="4">
        <f t="shared" si="5"/>
        <v>0.74707766666666664</v>
      </c>
    </row>
    <row r="25" spans="1:8" ht="15" customHeight="1" x14ac:dyDescent="0.2">
      <c r="A25" s="17"/>
      <c r="B25" s="6" t="s">
        <v>12</v>
      </c>
      <c r="C25" s="12">
        <f t="shared" si="4"/>
        <v>11414</v>
      </c>
      <c r="D25" s="4">
        <f t="shared" si="5"/>
        <v>0.81576266666666664</v>
      </c>
      <c r="E25" s="4">
        <f t="shared" si="5"/>
        <v>0.86520600000000003</v>
      </c>
      <c r="F25" s="4">
        <f t="shared" si="5"/>
        <v>0.74618566666666675</v>
      </c>
      <c r="G25" s="4">
        <f t="shared" si="5"/>
        <v>0.74646500000000005</v>
      </c>
      <c r="H25" s="4">
        <f t="shared" si="5"/>
        <v>0.74632299999999996</v>
      </c>
    </row>
    <row r="26" spans="1:8" ht="15" customHeight="1" x14ac:dyDescent="0.2">
      <c r="A26" s="17"/>
      <c r="B26" s="6" t="s">
        <v>13</v>
      </c>
      <c r="C26" s="12">
        <f t="shared" si="4"/>
        <v>9073</v>
      </c>
      <c r="D26" s="4">
        <f t="shared" si="5"/>
        <v>0.77564000000000011</v>
      </c>
      <c r="E26" s="4">
        <f t="shared" si="5"/>
        <v>0.83423633333333325</v>
      </c>
      <c r="F26" s="4">
        <f t="shared" si="5"/>
        <v>0.74624166666666669</v>
      </c>
      <c r="G26" s="4">
        <f t="shared" si="5"/>
        <v>0.74685466666666667</v>
      </c>
      <c r="H26" s="4">
        <f t="shared" si="5"/>
        <v>0.74654566666666666</v>
      </c>
    </row>
    <row r="27" spans="1:8" ht="15" customHeight="1" x14ac:dyDescent="0.2">
      <c r="A27" s="17"/>
      <c r="B27" s="6" t="s">
        <v>14</v>
      </c>
      <c r="C27" s="12">
        <f t="shared" si="4"/>
        <v>8187</v>
      </c>
      <c r="D27" s="4">
        <f t="shared" si="5"/>
        <v>0.75667233333333328</v>
      </c>
      <c r="E27" s="4">
        <f t="shared" si="5"/>
        <v>0.81342533333333333</v>
      </c>
      <c r="F27" s="4">
        <f t="shared" si="5"/>
        <v>0.74626666666666663</v>
      </c>
      <c r="G27" s="4">
        <f t="shared" si="5"/>
        <v>0.74707366666666664</v>
      </c>
      <c r="H27" s="4">
        <f t="shared" si="5"/>
        <v>0.74666733333333335</v>
      </c>
    </row>
    <row r="28" spans="1:8" ht="15" customHeight="1" x14ac:dyDescent="0.2">
      <c r="A28" s="18"/>
      <c r="B28" s="6" t="s">
        <v>15</v>
      </c>
      <c r="C28" s="12">
        <f t="shared" si="4"/>
        <v>257352</v>
      </c>
      <c r="D28" s="4">
        <f t="shared" si="5"/>
        <v>0.95537566666666673</v>
      </c>
      <c r="E28" s="4">
        <f t="shared" si="5"/>
        <v>0.91345166666666666</v>
      </c>
      <c r="F28" s="4">
        <f t="shared" si="5"/>
        <v>0.74728899999999998</v>
      </c>
      <c r="G28" s="4">
        <f t="shared" si="5"/>
        <v>0.74656666666666671</v>
      </c>
      <c r="H28" s="4">
        <f t="shared" si="5"/>
        <v>0.7469243333333333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80535</v>
      </c>
      <c r="D30" s="4">
        <f t="shared" ref="D30:H37" si="7">AVERAGE(D69,D107,D145)</f>
        <v>0.99620133333333338</v>
      </c>
      <c r="E30" s="4">
        <f t="shared" si="7"/>
        <v>0.81302233333333318</v>
      </c>
      <c r="F30" s="4">
        <f t="shared" si="7"/>
        <v>0.73922266666666658</v>
      </c>
      <c r="G30" s="4">
        <f t="shared" si="7"/>
        <v>0.70851499999999989</v>
      </c>
      <c r="H30" s="4">
        <f t="shared" si="7"/>
        <v>0.72278566666666677</v>
      </c>
    </row>
    <row r="31" spans="1:8" ht="15" customHeight="1" x14ac:dyDescent="0.2">
      <c r="A31" s="17"/>
      <c r="B31" s="6" t="s">
        <v>9</v>
      </c>
      <c r="C31" s="12">
        <f t="shared" si="6"/>
        <v>43321</v>
      </c>
      <c r="D31" s="4">
        <f t="shared" si="7"/>
        <v>0.991873</v>
      </c>
      <c r="E31" s="4">
        <f t="shared" si="7"/>
        <v>0.84328333333333338</v>
      </c>
      <c r="F31" s="4">
        <f t="shared" si="7"/>
        <v>0.74044899999999991</v>
      </c>
      <c r="G31" s="4">
        <f t="shared" si="7"/>
        <v>0.7230793333333333</v>
      </c>
      <c r="H31" s="4">
        <f t="shared" si="7"/>
        <v>0.73136233333333334</v>
      </c>
    </row>
    <row r="32" spans="1:8" ht="15" customHeight="1" x14ac:dyDescent="0.2">
      <c r="A32" s="17"/>
      <c r="B32" s="6" t="s">
        <v>10</v>
      </c>
      <c r="C32" s="12">
        <f t="shared" si="6"/>
        <v>87563</v>
      </c>
      <c r="D32" s="4">
        <f t="shared" si="7"/>
        <v>0.96790999999999994</v>
      </c>
      <c r="E32" s="4">
        <f t="shared" si="7"/>
        <v>0.87587033333333331</v>
      </c>
      <c r="F32" s="4">
        <f t="shared" si="7"/>
        <v>0.74138700000000002</v>
      </c>
      <c r="G32" s="4">
        <f t="shared" si="7"/>
        <v>0.73265999999999998</v>
      </c>
      <c r="H32" s="4">
        <f t="shared" si="7"/>
        <v>0.73687699999999989</v>
      </c>
    </row>
    <row r="33" spans="1:8" ht="15" customHeight="1" x14ac:dyDescent="0.2">
      <c r="A33" s="17"/>
      <c r="B33" s="6" t="s">
        <v>11</v>
      </c>
      <c r="C33" s="12">
        <f t="shared" si="6"/>
        <v>17259</v>
      </c>
      <c r="D33" s="4">
        <f t="shared" si="7"/>
        <v>0.87274200000000002</v>
      </c>
      <c r="E33" s="4">
        <f t="shared" si="7"/>
        <v>0.88495633333333334</v>
      </c>
      <c r="F33" s="4">
        <f t="shared" si="7"/>
        <v>0.74145200000000011</v>
      </c>
      <c r="G33" s="4">
        <f t="shared" si="7"/>
        <v>0.73910166666666666</v>
      </c>
      <c r="H33" s="4">
        <f t="shared" si="7"/>
        <v>0.74021399999999993</v>
      </c>
    </row>
    <row r="34" spans="1:8" ht="15" customHeight="1" x14ac:dyDescent="0.2">
      <c r="A34" s="17"/>
      <c r="B34" s="6" t="s">
        <v>12</v>
      </c>
      <c r="C34" s="12">
        <f t="shared" si="6"/>
        <v>11414</v>
      </c>
      <c r="D34" s="4">
        <f t="shared" si="7"/>
        <v>0.80960399999999988</v>
      </c>
      <c r="E34" s="4">
        <f t="shared" si="7"/>
        <v>0.8485193333333334</v>
      </c>
      <c r="F34" s="4">
        <f t="shared" si="7"/>
        <v>0.73850199999999999</v>
      </c>
      <c r="G34" s="4">
        <f t="shared" si="7"/>
        <v>0.73944699999999985</v>
      </c>
      <c r="H34" s="4">
        <f t="shared" si="7"/>
        <v>0.7389190000000001</v>
      </c>
    </row>
    <row r="35" spans="1:8" ht="15" customHeight="1" x14ac:dyDescent="0.2">
      <c r="A35" s="17"/>
      <c r="B35" s="6" t="s">
        <v>13</v>
      </c>
      <c r="C35" s="12">
        <f t="shared" si="6"/>
        <v>9073</v>
      </c>
      <c r="D35" s="4">
        <f t="shared" si="7"/>
        <v>0.76849766666666675</v>
      </c>
      <c r="E35" s="4">
        <f t="shared" si="7"/>
        <v>0.81558799999999998</v>
      </c>
      <c r="F35" s="4">
        <f t="shared" si="7"/>
        <v>0.73667966666666673</v>
      </c>
      <c r="G35" s="4">
        <f t="shared" si="7"/>
        <v>0.7394949999999999</v>
      </c>
      <c r="H35" s="4">
        <f t="shared" si="7"/>
        <v>0.73802900000000005</v>
      </c>
    </row>
    <row r="36" spans="1:8" ht="15" customHeight="1" x14ac:dyDescent="0.2">
      <c r="A36" s="17"/>
      <c r="B36" s="6" t="s">
        <v>14</v>
      </c>
      <c r="C36" s="12">
        <f t="shared" si="6"/>
        <v>8187</v>
      </c>
      <c r="D36" s="4">
        <f t="shared" si="7"/>
        <v>0.74938499999999986</v>
      </c>
      <c r="E36" s="4">
        <f t="shared" si="7"/>
        <v>0.79455699999999985</v>
      </c>
      <c r="F36" s="4">
        <f t="shared" si="7"/>
        <v>0.73619099999999993</v>
      </c>
      <c r="G36" s="4">
        <f t="shared" si="7"/>
        <v>0.73973733333333325</v>
      </c>
      <c r="H36" s="4">
        <f t="shared" si="7"/>
        <v>0.73791266666666677</v>
      </c>
    </row>
    <row r="37" spans="1:8" ht="15" customHeight="1" x14ac:dyDescent="0.2">
      <c r="A37" s="18"/>
      <c r="B37" s="6" t="s">
        <v>15</v>
      </c>
      <c r="C37" s="12">
        <f t="shared" si="6"/>
        <v>257352</v>
      </c>
      <c r="D37" s="4">
        <f t="shared" si="7"/>
        <v>0.95341166666666677</v>
      </c>
      <c r="E37" s="4">
        <f t="shared" si="7"/>
        <v>0.89953933333333325</v>
      </c>
      <c r="F37" s="4">
        <f t="shared" si="7"/>
        <v>0.74205733333333335</v>
      </c>
      <c r="G37" s="4">
        <f t="shared" si="7"/>
        <v>0.73803799999999997</v>
      </c>
      <c r="H37" s="4">
        <f t="shared" si="7"/>
        <v>0.73997266666666661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x14ac:dyDescent="0.2">
      <c r="A42" s="17"/>
      <c r="B42" s="6" t="s">
        <v>8</v>
      </c>
      <c r="C42" s="8">
        <v>80535</v>
      </c>
      <c r="D42" s="4">
        <v>0.996896</v>
      </c>
      <c r="E42" s="4">
        <v>0.89712700000000001</v>
      </c>
      <c r="F42" s="4">
        <v>0.75021199999999999</v>
      </c>
      <c r="G42" s="4">
        <v>0.750861</v>
      </c>
      <c r="H42" s="4">
        <v>0.75053099999999995</v>
      </c>
    </row>
    <row r="43" spans="1:8" x14ac:dyDescent="0.2">
      <c r="A43" s="17"/>
      <c r="B43" s="6" t="s">
        <v>9</v>
      </c>
      <c r="C43" s="8">
        <v>43321</v>
      </c>
      <c r="D43" s="4">
        <v>0.99294400000000005</v>
      </c>
      <c r="E43" s="4">
        <v>0.898119</v>
      </c>
      <c r="F43" s="4">
        <v>0.75022800000000001</v>
      </c>
      <c r="G43" s="4">
        <v>0.74965999999999999</v>
      </c>
      <c r="H43" s="4">
        <v>0.74994300000000003</v>
      </c>
    </row>
    <row r="44" spans="1:8" x14ac:dyDescent="0.2">
      <c r="A44" s="17"/>
      <c r="B44" s="6" t="s">
        <v>10</v>
      </c>
      <c r="C44" s="8">
        <v>87563</v>
      </c>
      <c r="D44" s="4">
        <v>0.97062099999999996</v>
      </c>
      <c r="E44" s="4">
        <v>0.90689699999999995</v>
      </c>
      <c r="F44" s="4">
        <v>0.74959600000000004</v>
      </c>
      <c r="G44" s="4">
        <v>0.74939599999999995</v>
      </c>
      <c r="H44" s="4">
        <v>0.74949600000000005</v>
      </c>
    </row>
    <row r="45" spans="1:8" x14ac:dyDescent="0.2">
      <c r="A45" s="17"/>
      <c r="B45" s="6" t="s">
        <v>11</v>
      </c>
      <c r="C45" s="8">
        <v>17259</v>
      </c>
      <c r="D45" s="4">
        <v>0.87890000000000001</v>
      </c>
      <c r="E45" s="4">
        <v>0.90496200000000004</v>
      </c>
      <c r="F45" s="4">
        <v>0.74792000000000003</v>
      </c>
      <c r="G45" s="4">
        <v>0.74789700000000003</v>
      </c>
      <c r="H45" s="4">
        <v>0.74790800000000002</v>
      </c>
    </row>
    <row r="46" spans="1:8" x14ac:dyDescent="0.2">
      <c r="A46" s="17"/>
      <c r="B46" s="6" t="s">
        <v>12</v>
      </c>
      <c r="C46" s="8">
        <v>11414</v>
      </c>
      <c r="D46" s="4">
        <v>0.81765900000000002</v>
      </c>
      <c r="E46" s="4">
        <v>0.871305</v>
      </c>
      <c r="F46" s="4">
        <v>0.74809099999999995</v>
      </c>
      <c r="G46" s="4">
        <v>0.74812000000000001</v>
      </c>
      <c r="H46" s="4">
        <v>0.74810500000000002</v>
      </c>
    </row>
    <row r="47" spans="1:8" x14ac:dyDescent="0.2">
      <c r="A47" s="17"/>
      <c r="B47" s="6" t="s">
        <v>13</v>
      </c>
      <c r="C47" s="8">
        <v>9073</v>
      </c>
      <c r="D47" s="4">
        <v>0.77783500000000005</v>
      </c>
      <c r="E47" s="4">
        <v>0.84104000000000001</v>
      </c>
      <c r="F47" s="4">
        <v>0.74883999999999995</v>
      </c>
      <c r="G47" s="4">
        <v>0.74889499999999998</v>
      </c>
      <c r="H47" s="4">
        <v>0.74886799999999998</v>
      </c>
    </row>
    <row r="48" spans="1:8" x14ac:dyDescent="0.2">
      <c r="A48" s="17"/>
      <c r="B48" s="6" t="s">
        <v>14</v>
      </c>
      <c r="C48" s="8">
        <v>8187</v>
      </c>
      <c r="D48" s="4">
        <v>0.75825200000000004</v>
      </c>
      <c r="E48" s="4">
        <v>0.82009299999999996</v>
      </c>
      <c r="F48" s="4">
        <v>0.74849399999999999</v>
      </c>
      <c r="G48" s="4">
        <v>0.74857899999999999</v>
      </c>
      <c r="H48" s="4">
        <v>0.74853700000000001</v>
      </c>
    </row>
    <row r="49" spans="1:8" x14ac:dyDescent="0.2">
      <c r="A49" s="18"/>
      <c r="B49" s="6" t="s">
        <v>15</v>
      </c>
      <c r="C49" s="8">
        <v>257352</v>
      </c>
      <c r="D49" s="4">
        <v>0.95611299999999999</v>
      </c>
      <c r="E49" s="4">
        <v>0.91889699999999996</v>
      </c>
      <c r="F49" s="4">
        <v>0.74884499999999998</v>
      </c>
      <c r="G49" s="4">
        <v>0.74879700000000005</v>
      </c>
      <c r="H49" s="4">
        <v>0.74882099999999996</v>
      </c>
    </row>
    <row r="50" spans="1:8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x14ac:dyDescent="0.2">
      <c r="A51" s="17"/>
      <c r="B51" s="6" t="s">
        <v>8</v>
      </c>
      <c r="C51" s="8">
        <v>80535</v>
      </c>
      <c r="D51" s="4">
        <v>0.99676399999999998</v>
      </c>
      <c r="E51" s="4">
        <v>0.88328499999999999</v>
      </c>
      <c r="F51" s="4">
        <v>0.746444</v>
      </c>
      <c r="G51" s="4">
        <v>0.74373500000000003</v>
      </c>
      <c r="H51" s="4">
        <v>0.74507800000000002</v>
      </c>
    </row>
    <row r="52" spans="1:8" x14ac:dyDescent="0.2">
      <c r="A52" s="17"/>
      <c r="B52" s="6" t="s">
        <v>9</v>
      </c>
      <c r="C52" s="8">
        <v>43321</v>
      </c>
      <c r="D52" s="4">
        <v>0.992761</v>
      </c>
      <c r="E52" s="4">
        <v>0.89029700000000001</v>
      </c>
      <c r="F52" s="4">
        <v>0.74728700000000003</v>
      </c>
      <c r="G52" s="4">
        <v>0.74572499999999997</v>
      </c>
      <c r="H52" s="4">
        <v>0.74649699999999997</v>
      </c>
    </row>
    <row r="53" spans="1:8" x14ac:dyDescent="0.2">
      <c r="A53" s="17"/>
      <c r="B53" s="6" t="s">
        <v>10</v>
      </c>
      <c r="C53" s="8">
        <v>87563</v>
      </c>
      <c r="D53" s="4">
        <v>0.97024299999999997</v>
      </c>
      <c r="E53" s="4">
        <v>0.90281299999999998</v>
      </c>
      <c r="F53" s="4">
        <v>0.74838199999999999</v>
      </c>
      <c r="G53" s="4">
        <v>0.74759100000000001</v>
      </c>
      <c r="H53" s="4">
        <v>0.74798399999999998</v>
      </c>
    </row>
    <row r="54" spans="1:8" x14ac:dyDescent="0.2">
      <c r="A54" s="17"/>
      <c r="B54" s="6" t="s">
        <v>11</v>
      </c>
      <c r="C54" s="8">
        <v>17259</v>
      </c>
      <c r="D54" s="4">
        <v>0.87943099999999996</v>
      </c>
      <c r="E54" s="4">
        <v>0.90345900000000001</v>
      </c>
      <c r="F54" s="4">
        <v>0.74995400000000001</v>
      </c>
      <c r="G54" s="4">
        <v>0.74981399999999998</v>
      </c>
      <c r="H54" s="4">
        <v>0.749884</v>
      </c>
    </row>
    <row r="55" spans="1:8" x14ac:dyDescent="0.2">
      <c r="A55" s="17"/>
      <c r="B55" s="6" t="s">
        <v>12</v>
      </c>
      <c r="C55" s="8">
        <v>11414</v>
      </c>
      <c r="D55" s="4">
        <v>0.81677100000000002</v>
      </c>
      <c r="E55" s="4">
        <v>0.86861699999999997</v>
      </c>
      <c r="F55" s="4">
        <v>0.74720299999999995</v>
      </c>
      <c r="G55" s="4">
        <v>0.74734599999999995</v>
      </c>
      <c r="H55" s="4">
        <v>0.74727399999999999</v>
      </c>
    </row>
    <row r="56" spans="1:8" x14ac:dyDescent="0.2">
      <c r="A56" s="17"/>
      <c r="B56" s="6" t="s">
        <v>13</v>
      </c>
      <c r="C56" s="8">
        <v>9073</v>
      </c>
      <c r="D56" s="4">
        <v>0.77682200000000001</v>
      </c>
      <c r="E56" s="4">
        <v>0.83801099999999995</v>
      </c>
      <c r="F56" s="4">
        <v>0.74769799999999997</v>
      </c>
      <c r="G56" s="4">
        <v>0.74796099999999999</v>
      </c>
      <c r="H56" s="4">
        <v>0.74782800000000005</v>
      </c>
    </row>
    <row r="57" spans="1:8" x14ac:dyDescent="0.2">
      <c r="A57" s="17"/>
      <c r="B57" s="6" t="s">
        <v>14</v>
      </c>
      <c r="C57" s="8">
        <v>8187</v>
      </c>
      <c r="D57" s="4">
        <v>0.75753499999999996</v>
      </c>
      <c r="E57" s="4">
        <v>0.81708899999999995</v>
      </c>
      <c r="F57" s="4">
        <v>0.74752399999999997</v>
      </c>
      <c r="G57" s="4">
        <v>0.74790000000000001</v>
      </c>
      <c r="H57" s="4">
        <v>0.74771100000000001</v>
      </c>
    </row>
    <row r="58" spans="1:8" x14ac:dyDescent="0.2">
      <c r="A58" s="18"/>
      <c r="B58" s="6" t="s">
        <v>15</v>
      </c>
      <c r="C58" s="8">
        <v>257352</v>
      </c>
      <c r="D58" s="4">
        <v>0.95584999999999998</v>
      </c>
      <c r="E58" s="4">
        <v>0.91659199999999996</v>
      </c>
      <c r="F58" s="4">
        <v>0.74856599999999995</v>
      </c>
      <c r="G58" s="4">
        <v>0.74826300000000001</v>
      </c>
      <c r="H58" s="4">
        <v>0.74841299999999999</v>
      </c>
    </row>
    <row r="59" spans="1:8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x14ac:dyDescent="0.2">
      <c r="A60" s="17"/>
      <c r="B60" s="6" t="s">
        <v>8</v>
      </c>
      <c r="C60" s="8">
        <v>80535</v>
      </c>
      <c r="D60" s="4">
        <v>0.99669200000000002</v>
      </c>
      <c r="E60" s="4">
        <v>0.87195199999999995</v>
      </c>
      <c r="F60" s="4">
        <v>0.74751000000000001</v>
      </c>
      <c r="G60" s="4">
        <v>0.74154100000000001</v>
      </c>
      <c r="H60" s="4">
        <v>0.74448099999999995</v>
      </c>
    </row>
    <row r="61" spans="1:8" x14ac:dyDescent="0.2">
      <c r="A61" s="17"/>
      <c r="B61" s="6" t="s">
        <v>9</v>
      </c>
      <c r="C61" s="8">
        <v>43321</v>
      </c>
      <c r="D61" s="4">
        <v>0.99267799999999995</v>
      </c>
      <c r="E61" s="4">
        <v>0.88255099999999997</v>
      </c>
      <c r="F61" s="4">
        <v>0.74907100000000004</v>
      </c>
      <c r="G61" s="4">
        <v>0.74551400000000001</v>
      </c>
      <c r="H61" s="4">
        <v>0.74727200000000005</v>
      </c>
    </row>
    <row r="62" spans="1:8" x14ac:dyDescent="0.2">
      <c r="A62" s="17"/>
      <c r="B62" s="6" t="s">
        <v>10</v>
      </c>
      <c r="C62" s="8">
        <v>87563</v>
      </c>
      <c r="D62" s="4">
        <v>0.97010700000000005</v>
      </c>
      <c r="E62" s="4">
        <v>0.89871199999999996</v>
      </c>
      <c r="F62" s="4">
        <v>0.74971900000000002</v>
      </c>
      <c r="G62" s="4">
        <v>0.74788600000000005</v>
      </c>
      <c r="H62" s="4">
        <v>0.74879300000000004</v>
      </c>
    </row>
    <row r="63" spans="1:8" x14ac:dyDescent="0.2">
      <c r="A63" s="17"/>
      <c r="B63" s="6" t="s">
        <v>11</v>
      </c>
      <c r="C63" s="8">
        <v>17259</v>
      </c>
      <c r="D63" s="4">
        <v>0.87897499999999995</v>
      </c>
      <c r="E63" s="4">
        <v>0.90072700000000006</v>
      </c>
      <c r="F63" s="4">
        <v>0.75009700000000001</v>
      </c>
      <c r="G63" s="4">
        <v>0.74973000000000001</v>
      </c>
      <c r="H63" s="4">
        <v>0.74991099999999999</v>
      </c>
    </row>
    <row r="64" spans="1:8" x14ac:dyDescent="0.2">
      <c r="A64" s="17"/>
      <c r="B64" s="6" t="s">
        <v>12</v>
      </c>
      <c r="C64" s="8">
        <v>11414</v>
      </c>
      <c r="D64" s="4">
        <v>0.81796400000000002</v>
      </c>
      <c r="E64" s="4">
        <v>0.86669799999999997</v>
      </c>
      <c r="F64" s="4">
        <v>0.74925799999999998</v>
      </c>
      <c r="G64" s="4">
        <v>0.74951599999999996</v>
      </c>
      <c r="H64" s="4">
        <v>0.74938499999999997</v>
      </c>
    </row>
    <row r="65" spans="1:8" x14ac:dyDescent="0.2">
      <c r="A65" s="17"/>
      <c r="B65" s="6" t="s">
        <v>13</v>
      </c>
      <c r="C65" s="8">
        <v>9073</v>
      </c>
      <c r="D65" s="4">
        <v>0.77846700000000002</v>
      </c>
      <c r="E65" s="4">
        <v>0.83618700000000001</v>
      </c>
      <c r="F65" s="4">
        <v>0.74945300000000004</v>
      </c>
      <c r="G65" s="4">
        <v>0.75004899999999997</v>
      </c>
      <c r="H65" s="4">
        <v>0.749749</v>
      </c>
    </row>
    <row r="66" spans="1:8" x14ac:dyDescent="0.2">
      <c r="A66" s="17"/>
      <c r="B66" s="6" t="s">
        <v>14</v>
      </c>
      <c r="C66" s="8">
        <v>8187</v>
      </c>
      <c r="D66" s="4">
        <v>0.75982799999999995</v>
      </c>
      <c r="E66" s="4">
        <v>0.81559800000000005</v>
      </c>
      <c r="F66" s="4">
        <v>0.749552</v>
      </c>
      <c r="G66" s="4">
        <v>0.75035600000000002</v>
      </c>
      <c r="H66" s="4">
        <v>0.74995100000000003</v>
      </c>
    </row>
    <row r="67" spans="1:8" x14ac:dyDescent="0.2">
      <c r="A67" s="18"/>
      <c r="B67" s="6" t="s">
        <v>15</v>
      </c>
      <c r="C67" s="8">
        <v>257352</v>
      </c>
      <c r="D67" s="4">
        <v>0.95592100000000002</v>
      </c>
      <c r="E67" s="4">
        <v>0.91443099999999999</v>
      </c>
      <c r="F67" s="4">
        <v>0.75043700000000002</v>
      </c>
      <c r="G67" s="4">
        <v>0.74969699999999995</v>
      </c>
      <c r="H67" s="4">
        <v>0.75006399999999995</v>
      </c>
    </row>
    <row r="68" spans="1:8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x14ac:dyDescent="0.2">
      <c r="A69" s="17"/>
      <c r="B69" s="6" t="s">
        <v>8</v>
      </c>
      <c r="C69" s="8">
        <v>80535</v>
      </c>
      <c r="D69" s="4">
        <v>0.99616000000000005</v>
      </c>
      <c r="E69" s="4">
        <v>0.81203099999999995</v>
      </c>
      <c r="F69" s="4">
        <v>0.73527399999999998</v>
      </c>
      <c r="G69" s="4">
        <v>0.70519500000000002</v>
      </c>
      <c r="H69" s="4">
        <v>0.71917299999999995</v>
      </c>
    </row>
    <row r="70" spans="1:8" x14ac:dyDescent="0.2">
      <c r="A70" s="17"/>
      <c r="B70" s="6" t="s">
        <v>9</v>
      </c>
      <c r="C70" s="8">
        <v>43321</v>
      </c>
      <c r="D70" s="4">
        <v>0.99174899999999999</v>
      </c>
      <c r="E70" s="4">
        <v>0.84173500000000001</v>
      </c>
      <c r="F70" s="4">
        <v>0.73553000000000002</v>
      </c>
      <c r="G70" s="4">
        <v>0.71867000000000003</v>
      </c>
      <c r="H70" s="4">
        <v>0.72670999999999997</v>
      </c>
    </row>
    <row r="71" spans="1:8" x14ac:dyDescent="0.2">
      <c r="A71" s="17"/>
      <c r="B71" s="6" t="s">
        <v>10</v>
      </c>
      <c r="C71" s="8">
        <v>87563</v>
      </c>
      <c r="D71" s="4">
        <v>0.96747799999999995</v>
      </c>
      <c r="E71" s="4">
        <v>0.87454900000000002</v>
      </c>
      <c r="F71" s="4">
        <v>0.73754200000000003</v>
      </c>
      <c r="G71" s="4">
        <v>0.728962</v>
      </c>
      <c r="H71" s="4">
        <v>0.73310699999999995</v>
      </c>
    </row>
    <row r="72" spans="1:8" x14ac:dyDescent="0.2">
      <c r="A72" s="17"/>
      <c r="B72" s="6" t="s">
        <v>11</v>
      </c>
      <c r="C72" s="8">
        <v>17259</v>
      </c>
      <c r="D72" s="4">
        <v>0.87160199999999999</v>
      </c>
      <c r="E72" s="4">
        <v>0.88410100000000003</v>
      </c>
      <c r="F72" s="4">
        <v>0.73899000000000004</v>
      </c>
      <c r="G72" s="4">
        <v>0.73670500000000005</v>
      </c>
      <c r="H72" s="4">
        <v>0.73778299999999997</v>
      </c>
    </row>
    <row r="73" spans="1:8" x14ac:dyDescent="0.2">
      <c r="A73" s="17"/>
      <c r="B73" s="6" t="s">
        <v>12</v>
      </c>
      <c r="C73" s="8">
        <v>11414</v>
      </c>
      <c r="D73" s="4">
        <v>0.80769100000000005</v>
      </c>
      <c r="E73" s="4">
        <v>0.84726400000000002</v>
      </c>
      <c r="F73" s="4">
        <v>0.73580599999999996</v>
      </c>
      <c r="G73" s="4">
        <v>0.73680699999999999</v>
      </c>
      <c r="H73" s="4">
        <v>0.73625200000000002</v>
      </c>
    </row>
    <row r="74" spans="1:8" x14ac:dyDescent="0.2">
      <c r="A74" s="17"/>
      <c r="B74" s="6" t="s">
        <v>13</v>
      </c>
      <c r="C74" s="8">
        <v>9073</v>
      </c>
      <c r="D74" s="4">
        <v>0.76780599999999999</v>
      </c>
      <c r="E74" s="4">
        <v>0.81517200000000001</v>
      </c>
      <c r="F74" s="4">
        <v>0.73588600000000004</v>
      </c>
      <c r="G74" s="4">
        <v>0.73870999999999998</v>
      </c>
      <c r="H74" s="4">
        <v>0.73724000000000001</v>
      </c>
    </row>
    <row r="75" spans="1:8" x14ac:dyDescent="0.2">
      <c r="A75" s="17"/>
      <c r="B75" s="6" t="s">
        <v>14</v>
      </c>
      <c r="C75" s="8">
        <v>8187</v>
      </c>
      <c r="D75" s="4">
        <v>0.74797999999999998</v>
      </c>
      <c r="E75" s="4">
        <v>0.79355500000000001</v>
      </c>
      <c r="F75" s="4">
        <v>0.73470800000000003</v>
      </c>
      <c r="G75" s="4">
        <v>0.73827699999999996</v>
      </c>
      <c r="H75" s="4">
        <v>0.73644100000000001</v>
      </c>
    </row>
    <row r="76" spans="1:8" x14ac:dyDescent="0.2">
      <c r="A76" s="18"/>
      <c r="B76" s="6" t="s">
        <v>15</v>
      </c>
      <c r="C76" s="8">
        <v>257352</v>
      </c>
      <c r="D76" s="4">
        <v>0.95299999999999996</v>
      </c>
      <c r="E76" s="4">
        <v>0.89881999999999995</v>
      </c>
      <c r="F76" s="4">
        <v>0.73962899999999998</v>
      </c>
      <c r="G76" s="4">
        <v>0.73567800000000005</v>
      </c>
      <c r="H76" s="4">
        <v>0.73757899999999998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x14ac:dyDescent="0.2">
      <c r="A80" s="17"/>
      <c r="B80" s="6" t="s">
        <v>8</v>
      </c>
      <c r="C80" s="8">
        <v>80535</v>
      </c>
      <c r="D80" s="4">
        <v>0.99688299999999996</v>
      </c>
      <c r="E80" s="4">
        <v>0.89672399999999997</v>
      </c>
      <c r="F80" s="4">
        <v>0.74922999999999995</v>
      </c>
      <c r="G80" s="4">
        <v>0.74996499999999999</v>
      </c>
      <c r="H80" s="4">
        <v>0.74959399999999998</v>
      </c>
    </row>
    <row r="81" spans="1:8" x14ac:dyDescent="0.2">
      <c r="A81" s="17"/>
      <c r="B81" s="6" t="s">
        <v>9</v>
      </c>
      <c r="C81" s="8">
        <v>43321</v>
      </c>
      <c r="D81" s="4">
        <v>0.99293500000000001</v>
      </c>
      <c r="E81" s="4">
        <v>0.89790999999999999</v>
      </c>
      <c r="F81" s="4">
        <v>0.749892</v>
      </c>
      <c r="G81" s="4">
        <v>0.74940200000000001</v>
      </c>
      <c r="H81" s="4">
        <v>0.74964299999999995</v>
      </c>
    </row>
    <row r="82" spans="1:8" x14ac:dyDescent="0.2">
      <c r="A82" s="17"/>
      <c r="B82" s="6" t="s">
        <v>10</v>
      </c>
      <c r="C82" s="8">
        <v>87563</v>
      </c>
      <c r="D82" s="4">
        <v>0.97081700000000004</v>
      </c>
      <c r="E82" s="4">
        <v>0.907501</v>
      </c>
      <c r="F82" s="4">
        <v>0.75126700000000002</v>
      </c>
      <c r="G82" s="4">
        <v>0.75106099999999998</v>
      </c>
      <c r="H82" s="4">
        <v>0.75116400000000005</v>
      </c>
    </row>
    <row r="83" spans="1:8" x14ac:dyDescent="0.2">
      <c r="A83" s="17"/>
      <c r="B83" s="6" t="s">
        <v>11</v>
      </c>
      <c r="C83" s="8">
        <v>17259</v>
      </c>
      <c r="D83" s="4">
        <v>0.88055000000000005</v>
      </c>
      <c r="E83" s="4">
        <v>0.906227</v>
      </c>
      <c r="F83" s="4">
        <v>0.751355</v>
      </c>
      <c r="G83" s="4">
        <v>0.751332</v>
      </c>
      <c r="H83" s="4">
        <v>0.75134299999999998</v>
      </c>
    </row>
    <row r="84" spans="1:8" x14ac:dyDescent="0.2">
      <c r="A84" s="17"/>
      <c r="B84" s="6" t="s">
        <v>12</v>
      </c>
      <c r="C84" s="8">
        <v>11414</v>
      </c>
      <c r="D84" s="4">
        <v>0.81991000000000003</v>
      </c>
      <c r="E84" s="4">
        <v>0.87288200000000005</v>
      </c>
      <c r="F84" s="4">
        <v>0.75119499999999995</v>
      </c>
      <c r="G84" s="4">
        <v>0.75123099999999998</v>
      </c>
      <c r="H84" s="4">
        <v>0.75121199999999999</v>
      </c>
    </row>
    <row r="85" spans="1:8" x14ac:dyDescent="0.2">
      <c r="A85" s="17"/>
      <c r="B85" s="6" t="s">
        <v>13</v>
      </c>
      <c r="C85" s="8">
        <v>9073</v>
      </c>
      <c r="D85" s="4">
        <v>0.779694</v>
      </c>
      <c r="E85" s="4">
        <v>0.842302</v>
      </c>
      <c r="F85" s="4">
        <v>0.75092899999999996</v>
      </c>
      <c r="G85" s="4">
        <v>0.75099300000000002</v>
      </c>
      <c r="H85" s="4">
        <v>0.75096099999999999</v>
      </c>
    </row>
    <row r="86" spans="1:8" x14ac:dyDescent="0.2">
      <c r="A86" s="17"/>
      <c r="B86" s="6" t="s">
        <v>14</v>
      </c>
      <c r="C86" s="8">
        <v>8187</v>
      </c>
      <c r="D86" s="4">
        <v>0.76175700000000002</v>
      </c>
      <c r="E86" s="4">
        <v>0.82252199999999998</v>
      </c>
      <c r="F86" s="4">
        <v>0.75214300000000001</v>
      </c>
      <c r="G86" s="4">
        <v>0.75222599999999995</v>
      </c>
      <c r="H86" s="4">
        <v>0.75218499999999999</v>
      </c>
    </row>
    <row r="87" spans="1:8" x14ac:dyDescent="0.2">
      <c r="A87" s="18"/>
      <c r="B87" s="6" t="s">
        <v>15</v>
      </c>
      <c r="C87" s="8">
        <v>257352</v>
      </c>
      <c r="D87" s="4">
        <v>0.95656200000000002</v>
      </c>
      <c r="E87" s="4">
        <v>0.91971000000000003</v>
      </c>
      <c r="F87" s="4">
        <v>0.75141599999999997</v>
      </c>
      <c r="G87" s="4">
        <v>0.75137100000000001</v>
      </c>
      <c r="H87" s="4">
        <v>0.75139299999999998</v>
      </c>
    </row>
    <row r="88" spans="1:8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x14ac:dyDescent="0.2">
      <c r="A89" s="17"/>
      <c r="B89" s="6" t="s">
        <v>8</v>
      </c>
      <c r="C89" s="8">
        <v>80535</v>
      </c>
      <c r="D89" s="4">
        <v>0.99676299999999995</v>
      </c>
      <c r="E89" s="4">
        <v>0.882996</v>
      </c>
      <c r="F89" s="4">
        <v>0.74646199999999996</v>
      </c>
      <c r="G89" s="4">
        <v>0.74371600000000004</v>
      </c>
      <c r="H89" s="4">
        <v>0.74506499999999998</v>
      </c>
    </row>
    <row r="90" spans="1:8" x14ac:dyDescent="0.2">
      <c r="A90" s="17"/>
      <c r="B90" s="6" t="s">
        <v>9</v>
      </c>
      <c r="C90" s="8">
        <v>43321</v>
      </c>
      <c r="D90" s="4">
        <v>0.99271500000000001</v>
      </c>
      <c r="E90" s="4">
        <v>0.88968199999999997</v>
      </c>
      <c r="F90" s="4">
        <v>0.74574600000000002</v>
      </c>
      <c r="G90" s="4">
        <v>0.74415100000000001</v>
      </c>
      <c r="H90" s="4">
        <v>0.74494000000000005</v>
      </c>
    </row>
    <row r="91" spans="1:8" x14ac:dyDescent="0.2">
      <c r="A91" s="17"/>
      <c r="B91" s="6" t="s">
        <v>10</v>
      </c>
      <c r="C91" s="8">
        <v>87563</v>
      </c>
      <c r="D91" s="4">
        <v>0.97013700000000003</v>
      </c>
      <c r="E91" s="4">
        <v>0.90248600000000001</v>
      </c>
      <c r="F91" s="4">
        <v>0.74746299999999999</v>
      </c>
      <c r="G91" s="4">
        <v>0.74668299999999999</v>
      </c>
      <c r="H91" s="4">
        <v>0.74707100000000004</v>
      </c>
    </row>
    <row r="92" spans="1:8" x14ac:dyDescent="0.2">
      <c r="A92" s="17"/>
      <c r="B92" s="6" t="s">
        <v>11</v>
      </c>
      <c r="C92" s="8">
        <v>17259</v>
      </c>
      <c r="D92" s="4">
        <v>0.87887700000000002</v>
      </c>
      <c r="E92" s="4">
        <v>0.90303500000000003</v>
      </c>
      <c r="F92" s="4">
        <v>0.74878999999999996</v>
      </c>
      <c r="G92" s="4">
        <v>0.74864399999999998</v>
      </c>
      <c r="H92" s="4">
        <v>0.74871699999999997</v>
      </c>
    </row>
    <row r="93" spans="1:8" x14ac:dyDescent="0.2">
      <c r="A93" s="17"/>
      <c r="B93" s="6" t="s">
        <v>12</v>
      </c>
      <c r="C93" s="8">
        <v>11414</v>
      </c>
      <c r="D93" s="4">
        <v>0.81749300000000003</v>
      </c>
      <c r="E93" s="4">
        <v>0.86902999999999997</v>
      </c>
      <c r="F93" s="4">
        <v>0.74822</v>
      </c>
      <c r="G93" s="4">
        <v>0.74836499999999995</v>
      </c>
      <c r="H93" s="4">
        <v>0.74829199999999996</v>
      </c>
    </row>
    <row r="94" spans="1:8" x14ac:dyDescent="0.2">
      <c r="A94" s="17"/>
      <c r="B94" s="6" t="s">
        <v>13</v>
      </c>
      <c r="C94" s="8">
        <v>9073</v>
      </c>
      <c r="D94" s="4">
        <v>0.77752399999999999</v>
      </c>
      <c r="E94" s="4">
        <v>0.83843900000000005</v>
      </c>
      <c r="F94" s="4">
        <v>0.74848199999999998</v>
      </c>
      <c r="G94" s="4">
        <v>0.74875599999999998</v>
      </c>
      <c r="H94" s="4">
        <v>0.74861800000000001</v>
      </c>
    </row>
    <row r="95" spans="1:8" x14ac:dyDescent="0.2">
      <c r="A95" s="17"/>
      <c r="B95" s="6" t="s">
        <v>14</v>
      </c>
      <c r="C95" s="8">
        <v>8187</v>
      </c>
      <c r="D95" s="4">
        <v>0.75919400000000004</v>
      </c>
      <c r="E95" s="4">
        <v>0.818326</v>
      </c>
      <c r="F95" s="4">
        <v>0.74926599999999999</v>
      </c>
      <c r="G95" s="4">
        <v>0.74962600000000001</v>
      </c>
      <c r="H95" s="4">
        <v>0.74944500000000003</v>
      </c>
    </row>
    <row r="96" spans="1:8" x14ac:dyDescent="0.2">
      <c r="A96" s="18"/>
      <c r="B96" s="6" t="s">
        <v>15</v>
      </c>
      <c r="C96" s="8">
        <v>257352</v>
      </c>
      <c r="D96" s="4">
        <v>0.95587900000000003</v>
      </c>
      <c r="E96" s="4">
        <v>0.91662100000000002</v>
      </c>
      <c r="F96" s="4">
        <v>0.74873900000000004</v>
      </c>
      <c r="G96" s="4">
        <v>0.74843099999999996</v>
      </c>
      <c r="H96" s="4">
        <v>0.74858400000000003</v>
      </c>
    </row>
    <row r="97" spans="1:8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x14ac:dyDescent="0.2">
      <c r="A98" s="17"/>
      <c r="B98" s="6" t="s">
        <v>8</v>
      </c>
      <c r="C98" s="8">
        <v>80535</v>
      </c>
      <c r="D98" s="4">
        <v>0.99663400000000002</v>
      </c>
      <c r="E98" s="4">
        <v>0.86987499999999995</v>
      </c>
      <c r="F98" s="4">
        <v>0.74276200000000003</v>
      </c>
      <c r="G98" s="4">
        <v>0.73681099999999999</v>
      </c>
      <c r="H98" s="4">
        <v>0.73974499999999999</v>
      </c>
    </row>
    <row r="99" spans="1:8" x14ac:dyDescent="0.2">
      <c r="A99" s="17"/>
      <c r="B99" s="6" t="s">
        <v>9</v>
      </c>
      <c r="C99" s="8">
        <v>43321</v>
      </c>
      <c r="D99" s="4">
        <v>0.992537</v>
      </c>
      <c r="E99" s="4">
        <v>0.88041000000000003</v>
      </c>
      <c r="F99" s="4">
        <v>0.74410799999999999</v>
      </c>
      <c r="G99" s="4">
        <v>0.74061399999999999</v>
      </c>
      <c r="H99" s="4">
        <v>0.74233499999999997</v>
      </c>
    </row>
    <row r="100" spans="1:8" x14ac:dyDescent="0.2">
      <c r="A100" s="17"/>
      <c r="B100" s="6" t="s">
        <v>10</v>
      </c>
      <c r="C100" s="8">
        <v>87563</v>
      </c>
      <c r="D100" s="4">
        <v>0.96959799999999996</v>
      </c>
      <c r="E100" s="4">
        <v>0.89719800000000005</v>
      </c>
      <c r="F100" s="4">
        <v>0.745286</v>
      </c>
      <c r="G100" s="4">
        <v>0.74351299999999998</v>
      </c>
      <c r="H100" s="4">
        <v>0.74439</v>
      </c>
    </row>
    <row r="101" spans="1:8" x14ac:dyDescent="0.2">
      <c r="A101" s="17"/>
      <c r="B101" s="6" t="s">
        <v>11</v>
      </c>
      <c r="C101" s="8">
        <v>17259</v>
      </c>
      <c r="D101" s="4">
        <v>0.87685100000000005</v>
      </c>
      <c r="E101" s="4">
        <v>0.89911399999999997</v>
      </c>
      <c r="F101" s="4">
        <v>0.74563599999999997</v>
      </c>
      <c r="G101" s="4">
        <v>0.74526899999999996</v>
      </c>
      <c r="H101" s="4">
        <v>0.74544999999999995</v>
      </c>
    </row>
    <row r="102" spans="1:8" x14ac:dyDescent="0.2">
      <c r="A102" s="17"/>
      <c r="B102" s="6" t="s">
        <v>12</v>
      </c>
      <c r="C102" s="8">
        <v>11414</v>
      </c>
      <c r="D102" s="4">
        <v>0.81490899999999999</v>
      </c>
      <c r="E102" s="4">
        <v>0.86462700000000003</v>
      </c>
      <c r="F102" s="4">
        <v>0.74499499999999996</v>
      </c>
      <c r="G102" s="4">
        <v>0.74528499999999998</v>
      </c>
      <c r="H102" s="4">
        <v>0.74513700000000005</v>
      </c>
    </row>
    <row r="103" spans="1:8" x14ac:dyDescent="0.2">
      <c r="A103" s="17"/>
      <c r="B103" s="6" t="s">
        <v>13</v>
      </c>
      <c r="C103" s="8">
        <v>9073</v>
      </c>
      <c r="D103" s="4">
        <v>0.77441800000000005</v>
      </c>
      <c r="E103" s="4">
        <v>0.83334799999999998</v>
      </c>
      <c r="F103" s="4">
        <v>0.74485400000000002</v>
      </c>
      <c r="G103" s="4">
        <v>0.74547699999999995</v>
      </c>
      <c r="H103" s="4">
        <v>0.74516300000000002</v>
      </c>
    </row>
    <row r="104" spans="1:8" x14ac:dyDescent="0.2">
      <c r="A104" s="17"/>
      <c r="B104" s="6" t="s">
        <v>14</v>
      </c>
      <c r="C104" s="8">
        <v>8187</v>
      </c>
      <c r="D104" s="4">
        <v>0.75538000000000005</v>
      </c>
      <c r="E104" s="4">
        <v>0.81257500000000005</v>
      </c>
      <c r="F104" s="4">
        <v>0.74490999999999996</v>
      </c>
      <c r="G104" s="4">
        <v>0.74572899999999998</v>
      </c>
      <c r="H104" s="4">
        <v>0.74531599999999998</v>
      </c>
    </row>
    <row r="105" spans="1:8" x14ac:dyDescent="0.2">
      <c r="A105" s="18"/>
      <c r="B105" s="6" t="s">
        <v>15</v>
      </c>
      <c r="C105" s="8">
        <v>257352</v>
      </c>
      <c r="D105" s="4">
        <v>0.95514299999999996</v>
      </c>
      <c r="E105" s="4">
        <v>0.91303500000000004</v>
      </c>
      <c r="F105" s="4">
        <v>0.74594800000000006</v>
      </c>
      <c r="G105" s="4">
        <v>0.74523099999999998</v>
      </c>
      <c r="H105" s="4">
        <v>0.74558599999999997</v>
      </c>
    </row>
    <row r="106" spans="1:8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x14ac:dyDescent="0.2">
      <c r="A107" s="17"/>
      <c r="B107" s="6" t="s">
        <v>8</v>
      </c>
      <c r="C107" s="8">
        <v>80535</v>
      </c>
      <c r="D107" s="4">
        <v>0.99619400000000002</v>
      </c>
      <c r="E107" s="4">
        <v>0.81255699999999997</v>
      </c>
      <c r="F107" s="4">
        <v>0.73848199999999997</v>
      </c>
      <c r="G107" s="4">
        <v>0.70773299999999995</v>
      </c>
      <c r="H107" s="4">
        <v>0.72201300000000002</v>
      </c>
    </row>
    <row r="108" spans="1:8" x14ac:dyDescent="0.2">
      <c r="A108" s="17"/>
      <c r="B108" s="6" t="s">
        <v>9</v>
      </c>
      <c r="C108" s="8">
        <v>43321</v>
      </c>
      <c r="D108" s="4">
        <v>0.99187800000000004</v>
      </c>
      <c r="E108" s="4">
        <v>0.84330300000000002</v>
      </c>
      <c r="F108" s="4">
        <v>0.74067000000000005</v>
      </c>
      <c r="G108" s="4">
        <v>0.72324299999999997</v>
      </c>
      <c r="H108" s="4">
        <v>0.73155999999999999</v>
      </c>
    </row>
    <row r="109" spans="1:8" x14ac:dyDescent="0.2">
      <c r="A109" s="17"/>
      <c r="B109" s="6" t="s">
        <v>10</v>
      </c>
      <c r="C109" s="8">
        <v>87563</v>
      </c>
      <c r="D109" s="4">
        <v>0.96805099999999999</v>
      </c>
      <c r="E109" s="4">
        <v>0.87632600000000005</v>
      </c>
      <c r="F109" s="4">
        <v>0.74263000000000001</v>
      </c>
      <c r="G109" s="4">
        <v>0.73382700000000001</v>
      </c>
      <c r="H109" s="4">
        <v>0.73808099999999999</v>
      </c>
    </row>
    <row r="110" spans="1:8" x14ac:dyDescent="0.2">
      <c r="A110" s="17"/>
      <c r="B110" s="6" t="s">
        <v>11</v>
      </c>
      <c r="C110" s="8">
        <v>17259</v>
      </c>
      <c r="D110" s="4">
        <v>0.872807</v>
      </c>
      <c r="E110" s="4">
        <v>0.88498699999999997</v>
      </c>
      <c r="F110" s="4">
        <v>0.74158900000000005</v>
      </c>
      <c r="G110" s="4">
        <v>0.73924400000000001</v>
      </c>
      <c r="H110" s="4">
        <v>0.74035499999999999</v>
      </c>
    </row>
    <row r="111" spans="1:8" x14ac:dyDescent="0.2">
      <c r="A111" s="17"/>
      <c r="B111" s="6" t="s">
        <v>12</v>
      </c>
      <c r="C111" s="8">
        <v>11414</v>
      </c>
      <c r="D111" s="4">
        <v>0.80924499999999999</v>
      </c>
      <c r="E111" s="4">
        <v>0.84827799999999998</v>
      </c>
      <c r="F111" s="4">
        <v>0.73799899999999996</v>
      </c>
      <c r="G111" s="4">
        <v>0.73897299999999999</v>
      </c>
      <c r="H111" s="4">
        <v>0.73843000000000003</v>
      </c>
    </row>
    <row r="112" spans="1:8" x14ac:dyDescent="0.2">
      <c r="A112" s="17"/>
      <c r="B112" s="6" t="s">
        <v>13</v>
      </c>
      <c r="C112" s="8">
        <v>9073</v>
      </c>
      <c r="D112" s="4">
        <v>0.76730200000000004</v>
      </c>
      <c r="E112" s="4">
        <v>0.81476199999999999</v>
      </c>
      <c r="F112" s="4">
        <v>0.73527299999999995</v>
      </c>
      <c r="G112" s="4">
        <v>0.73814599999999997</v>
      </c>
      <c r="H112" s="4">
        <v>0.73665099999999994</v>
      </c>
    </row>
    <row r="113" spans="1:8" x14ac:dyDescent="0.2">
      <c r="A113" s="17"/>
      <c r="B113" s="6" t="s">
        <v>14</v>
      </c>
      <c r="C113" s="8">
        <v>8187</v>
      </c>
      <c r="D113" s="4">
        <v>0.74804099999999996</v>
      </c>
      <c r="E113" s="4">
        <v>0.793624</v>
      </c>
      <c r="F113" s="4">
        <v>0.73474700000000004</v>
      </c>
      <c r="G113" s="4">
        <v>0.73833899999999997</v>
      </c>
      <c r="H113" s="4">
        <v>0.73649100000000001</v>
      </c>
    </row>
    <row r="114" spans="1:8" x14ac:dyDescent="0.2">
      <c r="A114" s="18"/>
      <c r="B114" s="6" t="s">
        <v>15</v>
      </c>
      <c r="C114" s="8">
        <v>257352</v>
      </c>
      <c r="D114" s="4">
        <v>0.95336200000000004</v>
      </c>
      <c r="E114" s="4">
        <v>0.89944599999999997</v>
      </c>
      <c r="F114" s="4">
        <v>0.74174600000000002</v>
      </c>
      <c r="G114" s="4">
        <v>0.73774899999999999</v>
      </c>
      <c r="H114" s="4">
        <v>0.739672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x14ac:dyDescent="0.2">
      <c r="A118" s="17"/>
      <c r="B118" s="6" t="s">
        <v>8</v>
      </c>
      <c r="C118" s="8">
        <v>80535</v>
      </c>
      <c r="D118" s="4">
        <v>0.99687499999999996</v>
      </c>
      <c r="E118" s="4">
        <v>0.89642200000000005</v>
      </c>
      <c r="F118" s="4">
        <v>0.74852799999999997</v>
      </c>
      <c r="G118" s="4">
        <v>0.74926199999999998</v>
      </c>
      <c r="H118" s="4">
        <v>0.74888200000000005</v>
      </c>
    </row>
    <row r="119" spans="1:8" x14ac:dyDescent="0.2">
      <c r="A119" s="17"/>
      <c r="B119" s="6" t="s">
        <v>9</v>
      </c>
      <c r="C119" s="8">
        <v>43321</v>
      </c>
      <c r="D119" s="4">
        <v>0.99289799999999995</v>
      </c>
      <c r="E119" s="4">
        <v>0.89739599999999997</v>
      </c>
      <c r="F119" s="4">
        <v>0.74859900000000001</v>
      </c>
      <c r="G119" s="4">
        <v>0.74808600000000003</v>
      </c>
      <c r="H119" s="4">
        <v>0.74834000000000001</v>
      </c>
    </row>
    <row r="120" spans="1:8" x14ac:dyDescent="0.2">
      <c r="A120" s="17"/>
      <c r="B120" s="6" t="s">
        <v>10</v>
      </c>
      <c r="C120" s="8">
        <v>87563</v>
      </c>
      <c r="D120" s="4">
        <v>0.97055599999999997</v>
      </c>
      <c r="E120" s="4">
        <v>0.90671999999999997</v>
      </c>
      <c r="F120" s="4">
        <v>0.749027</v>
      </c>
      <c r="G120" s="4">
        <v>0.74883</v>
      </c>
      <c r="H120" s="4">
        <v>0.74892800000000004</v>
      </c>
    </row>
    <row r="121" spans="1:8" x14ac:dyDescent="0.2">
      <c r="A121" s="17"/>
      <c r="B121" s="6" t="s">
        <v>11</v>
      </c>
      <c r="C121" s="8">
        <v>17259</v>
      </c>
      <c r="D121" s="4">
        <v>0.87873400000000002</v>
      </c>
      <c r="E121" s="4">
        <v>0.90484900000000001</v>
      </c>
      <c r="F121" s="4">
        <v>0.74757499999999999</v>
      </c>
      <c r="G121" s="4">
        <v>0.74754799999999999</v>
      </c>
      <c r="H121" s="4">
        <v>0.74756100000000003</v>
      </c>
    </row>
    <row r="122" spans="1:8" x14ac:dyDescent="0.2">
      <c r="A122" s="17"/>
      <c r="B122" s="6" t="s">
        <v>12</v>
      </c>
      <c r="C122" s="8">
        <v>11414</v>
      </c>
      <c r="D122" s="4">
        <v>0.81723699999999999</v>
      </c>
      <c r="E122" s="4">
        <v>0.87102900000000005</v>
      </c>
      <c r="F122" s="4">
        <v>0.74750300000000003</v>
      </c>
      <c r="G122" s="4">
        <v>0.74753700000000001</v>
      </c>
      <c r="H122" s="4">
        <v>0.74751999999999996</v>
      </c>
    </row>
    <row r="123" spans="1:8" x14ac:dyDescent="0.2">
      <c r="A123" s="17"/>
      <c r="B123" s="6" t="s">
        <v>13</v>
      </c>
      <c r="C123" s="8">
        <v>9073</v>
      </c>
      <c r="D123" s="4">
        <v>0.77649500000000005</v>
      </c>
      <c r="E123" s="4">
        <v>0.84013300000000002</v>
      </c>
      <c r="F123" s="4">
        <v>0.74731700000000001</v>
      </c>
      <c r="G123" s="4">
        <v>0.74737699999999996</v>
      </c>
      <c r="H123" s="4">
        <v>0.74734699999999998</v>
      </c>
    </row>
    <row r="124" spans="1:8" x14ac:dyDescent="0.2">
      <c r="A124" s="17"/>
      <c r="B124" s="6" t="s">
        <v>14</v>
      </c>
      <c r="C124" s="8">
        <v>8187</v>
      </c>
      <c r="D124" s="4">
        <v>0.75718200000000002</v>
      </c>
      <c r="E124" s="4">
        <v>0.81934399999999996</v>
      </c>
      <c r="F124" s="4">
        <v>0.74737600000000004</v>
      </c>
      <c r="G124" s="4">
        <v>0.74746699999999999</v>
      </c>
      <c r="H124" s="4">
        <v>0.747421</v>
      </c>
    </row>
    <row r="125" spans="1:8" x14ac:dyDescent="0.2">
      <c r="A125" s="18"/>
      <c r="B125" s="6" t="s">
        <v>15</v>
      </c>
      <c r="C125" s="8">
        <v>257352</v>
      </c>
      <c r="D125" s="4">
        <v>0.95596599999999998</v>
      </c>
      <c r="E125" s="4">
        <v>0.91864400000000002</v>
      </c>
      <c r="F125" s="4">
        <v>0.74799700000000002</v>
      </c>
      <c r="G125" s="4">
        <v>0.74795</v>
      </c>
      <c r="H125" s="4">
        <v>0.747973</v>
      </c>
    </row>
    <row r="126" spans="1:8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x14ac:dyDescent="0.2">
      <c r="A127" s="17"/>
      <c r="B127" s="6" t="s">
        <v>8</v>
      </c>
      <c r="C127" s="8">
        <v>80535</v>
      </c>
      <c r="D127" s="4">
        <v>0.99678100000000003</v>
      </c>
      <c r="E127" s="4">
        <v>0.88397999999999999</v>
      </c>
      <c r="F127" s="4">
        <v>0.747803</v>
      </c>
      <c r="G127" s="4">
        <v>0.74506000000000006</v>
      </c>
      <c r="H127" s="4">
        <v>0.746417</v>
      </c>
    </row>
    <row r="128" spans="1:8" x14ac:dyDescent="0.2">
      <c r="A128" s="17"/>
      <c r="B128" s="6" t="s">
        <v>9</v>
      </c>
      <c r="C128" s="8">
        <v>43321</v>
      </c>
      <c r="D128" s="4">
        <v>0.99278699999999998</v>
      </c>
      <c r="E128" s="4">
        <v>0.89057399999999998</v>
      </c>
      <c r="F128" s="4">
        <v>0.748359</v>
      </c>
      <c r="G128" s="4">
        <v>0.74669700000000006</v>
      </c>
      <c r="H128" s="4">
        <v>0.74752399999999997</v>
      </c>
    </row>
    <row r="129" spans="1:8" x14ac:dyDescent="0.2">
      <c r="A129" s="17"/>
      <c r="B129" s="6" t="s">
        <v>10</v>
      </c>
      <c r="C129" s="8">
        <v>87563</v>
      </c>
      <c r="D129" s="4">
        <v>0.97045000000000003</v>
      </c>
      <c r="E129" s="4">
        <v>0.90337500000000004</v>
      </c>
      <c r="F129" s="4">
        <v>0.75018799999999997</v>
      </c>
      <c r="G129" s="4">
        <v>0.74936700000000001</v>
      </c>
      <c r="H129" s="4">
        <v>0.74977499999999997</v>
      </c>
    </row>
    <row r="130" spans="1:8" x14ac:dyDescent="0.2">
      <c r="A130" s="17"/>
      <c r="B130" s="6" t="s">
        <v>11</v>
      </c>
      <c r="C130" s="8">
        <v>17259</v>
      </c>
      <c r="D130" s="4">
        <v>0.87835200000000002</v>
      </c>
      <c r="E130" s="4">
        <v>0.90265300000000004</v>
      </c>
      <c r="F130" s="4">
        <v>0.74768299999999999</v>
      </c>
      <c r="G130" s="4">
        <v>0.74755499999999997</v>
      </c>
      <c r="H130" s="4">
        <v>0.74761900000000003</v>
      </c>
    </row>
    <row r="131" spans="1:8" x14ac:dyDescent="0.2">
      <c r="A131" s="17"/>
      <c r="B131" s="6" t="s">
        <v>12</v>
      </c>
      <c r="C131" s="8">
        <v>11414</v>
      </c>
      <c r="D131" s="4">
        <v>0.81698599999999999</v>
      </c>
      <c r="E131" s="4">
        <v>0.86874300000000004</v>
      </c>
      <c r="F131" s="4">
        <v>0.74751299999999998</v>
      </c>
      <c r="G131" s="4">
        <v>0.74764900000000001</v>
      </c>
      <c r="H131" s="4">
        <v>0.74758000000000002</v>
      </c>
    </row>
    <row r="132" spans="1:8" x14ac:dyDescent="0.2">
      <c r="A132" s="17"/>
      <c r="B132" s="6" t="s">
        <v>13</v>
      </c>
      <c r="C132" s="8">
        <v>9073</v>
      </c>
      <c r="D132" s="4">
        <v>0.77560099999999998</v>
      </c>
      <c r="E132" s="4">
        <v>0.83718700000000001</v>
      </c>
      <c r="F132" s="4">
        <v>0.74631700000000001</v>
      </c>
      <c r="G132" s="4">
        <v>0.74658199999999997</v>
      </c>
      <c r="H132" s="4">
        <v>0.74644900000000003</v>
      </c>
    </row>
    <row r="133" spans="1:8" x14ac:dyDescent="0.2">
      <c r="A133" s="17"/>
      <c r="B133" s="6" t="s">
        <v>14</v>
      </c>
      <c r="C133" s="8">
        <v>8187</v>
      </c>
      <c r="D133" s="4">
        <v>0.75600000000000001</v>
      </c>
      <c r="E133" s="4">
        <v>0.81604699999999997</v>
      </c>
      <c r="F133" s="4">
        <v>0.74593299999999996</v>
      </c>
      <c r="G133" s="4">
        <v>0.74630300000000005</v>
      </c>
      <c r="H133" s="4">
        <v>0.746116</v>
      </c>
    </row>
    <row r="134" spans="1:8" x14ac:dyDescent="0.2">
      <c r="A134" s="18"/>
      <c r="B134" s="6" t="s">
        <v>15</v>
      </c>
      <c r="C134" s="8">
        <v>257352</v>
      </c>
      <c r="D134" s="4">
        <v>0.95577599999999996</v>
      </c>
      <c r="E134" s="4">
        <v>0.91644400000000004</v>
      </c>
      <c r="F134" s="4">
        <v>0.74814599999999998</v>
      </c>
      <c r="G134" s="4">
        <v>0.74783699999999997</v>
      </c>
      <c r="H134" s="4">
        <v>0.74799099999999996</v>
      </c>
    </row>
    <row r="135" spans="1:8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x14ac:dyDescent="0.2">
      <c r="A136" s="17"/>
      <c r="B136" s="6" t="s">
        <v>8</v>
      </c>
      <c r="C136" s="8">
        <v>80535</v>
      </c>
      <c r="D136" s="4">
        <v>0.99666600000000005</v>
      </c>
      <c r="E136" s="4">
        <v>0.87095</v>
      </c>
      <c r="F136" s="4">
        <v>0.74537100000000001</v>
      </c>
      <c r="G136" s="4">
        <v>0.73936000000000002</v>
      </c>
      <c r="H136" s="4">
        <v>0.74231899999999995</v>
      </c>
    </row>
    <row r="137" spans="1:8" x14ac:dyDescent="0.2">
      <c r="A137" s="17"/>
      <c r="B137" s="6" t="s">
        <v>9</v>
      </c>
      <c r="C137" s="8">
        <v>43321</v>
      </c>
      <c r="D137" s="4">
        <v>0.99254799999999999</v>
      </c>
      <c r="E137" s="4">
        <v>0.88082700000000003</v>
      </c>
      <c r="F137" s="4">
        <v>0.74423899999999998</v>
      </c>
      <c r="G137" s="4">
        <v>0.74084799999999995</v>
      </c>
      <c r="H137" s="4">
        <v>0.74252099999999999</v>
      </c>
    </row>
    <row r="138" spans="1:8" x14ac:dyDescent="0.2">
      <c r="A138" s="17"/>
      <c r="B138" s="6" t="s">
        <v>10</v>
      </c>
      <c r="C138" s="8">
        <v>87563</v>
      </c>
      <c r="D138" s="4">
        <v>0.96944699999999995</v>
      </c>
      <c r="E138" s="4">
        <v>0.89667300000000005</v>
      </c>
      <c r="F138" s="4">
        <v>0.74401099999999998</v>
      </c>
      <c r="G138" s="4">
        <v>0.74221099999999995</v>
      </c>
      <c r="H138" s="4">
        <v>0.74310399999999999</v>
      </c>
    </row>
    <row r="139" spans="1:8" x14ac:dyDescent="0.2">
      <c r="A139" s="17"/>
      <c r="B139" s="6" t="s">
        <v>11</v>
      </c>
      <c r="C139" s="8">
        <v>17259</v>
      </c>
      <c r="D139" s="4">
        <v>0.87703600000000004</v>
      </c>
      <c r="E139" s="4">
        <v>0.89924899999999997</v>
      </c>
      <c r="F139" s="4">
        <v>0.74604300000000001</v>
      </c>
      <c r="G139" s="4">
        <v>0.74570599999999998</v>
      </c>
      <c r="H139" s="4">
        <v>0.74587199999999998</v>
      </c>
    </row>
    <row r="140" spans="1:8" x14ac:dyDescent="0.2">
      <c r="A140" s="17"/>
      <c r="B140" s="6" t="s">
        <v>12</v>
      </c>
      <c r="C140" s="8">
        <v>11414</v>
      </c>
      <c r="D140" s="4">
        <v>0.814415</v>
      </c>
      <c r="E140" s="4">
        <v>0.86429299999999998</v>
      </c>
      <c r="F140" s="4">
        <v>0.74430399999999997</v>
      </c>
      <c r="G140" s="4">
        <v>0.74459399999999998</v>
      </c>
      <c r="H140" s="4">
        <v>0.74444699999999997</v>
      </c>
    </row>
    <row r="141" spans="1:8" x14ac:dyDescent="0.2">
      <c r="A141" s="17"/>
      <c r="B141" s="6" t="s">
        <v>13</v>
      </c>
      <c r="C141" s="8">
        <v>9073</v>
      </c>
      <c r="D141" s="4">
        <v>0.77403500000000003</v>
      </c>
      <c r="E141" s="4">
        <v>0.83317399999999997</v>
      </c>
      <c r="F141" s="4">
        <v>0.74441800000000002</v>
      </c>
      <c r="G141" s="4">
        <v>0.74503799999999998</v>
      </c>
      <c r="H141" s="4">
        <v>0.74472499999999997</v>
      </c>
    </row>
    <row r="142" spans="1:8" x14ac:dyDescent="0.2">
      <c r="A142" s="17"/>
      <c r="B142" s="6" t="s">
        <v>14</v>
      </c>
      <c r="C142" s="8">
        <v>8187</v>
      </c>
      <c r="D142" s="4">
        <v>0.75480899999999995</v>
      </c>
      <c r="E142" s="4">
        <v>0.81210300000000002</v>
      </c>
      <c r="F142" s="4">
        <v>0.74433800000000006</v>
      </c>
      <c r="G142" s="4">
        <v>0.74513600000000002</v>
      </c>
      <c r="H142" s="4">
        <v>0.74473500000000004</v>
      </c>
    </row>
    <row r="143" spans="1:8" x14ac:dyDescent="0.2">
      <c r="A143" s="18"/>
      <c r="B143" s="6" t="s">
        <v>15</v>
      </c>
      <c r="C143" s="8">
        <v>257352</v>
      </c>
      <c r="D143" s="4">
        <v>0.955063</v>
      </c>
      <c r="E143" s="4">
        <v>0.91288899999999995</v>
      </c>
      <c r="F143" s="4">
        <v>0.74548199999999998</v>
      </c>
      <c r="G143" s="4">
        <v>0.74477199999999999</v>
      </c>
      <c r="H143" s="4">
        <v>0.74512299999999998</v>
      </c>
    </row>
    <row r="144" spans="1:8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x14ac:dyDescent="0.2">
      <c r="A145" s="17"/>
      <c r="B145" s="6" t="s">
        <v>8</v>
      </c>
      <c r="C145" s="8">
        <v>80535</v>
      </c>
      <c r="D145" s="4">
        <v>0.99624999999999997</v>
      </c>
      <c r="E145" s="4">
        <v>0.81447899999999995</v>
      </c>
      <c r="F145" s="4">
        <v>0.74391200000000002</v>
      </c>
      <c r="G145" s="4">
        <v>0.71261699999999994</v>
      </c>
      <c r="H145" s="4">
        <v>0.72717100000000001</v>
      </c>
    </row>
    <row r="146" spans="1:8" x14ac:dyDescent="0.2">
      <c r="A146" s="17"/>
      <c r="B146" s="6" t="s">
        <v>9</v>
      </c>
      <c r="C146" s="8">
        <v>43321</v>
      </c>
      <c r="D146" s="4">
        <v>0.99199199999999998</v>
      </c>
      <c r="E146" s="4">
        <v>0.84481200000000001</v>
      </c>
      <c r="F146" s="4">
        <v>0.745147</v>
      </c>
      <c r="G146" s="4">
        <v>0.727325</v>
      </c>
      <c r="H146" s="4">
        <v>0.73581700000000005</v>
      </c>
    </row>
    <row r="147" spans="1:8" x14ac:dyDescent="0.2">
      <c r="A147" s="17"/>
      <c r="B147" s="6" t="s">
        <v>10</v>
      </c>
      <c r="C147" s="8">
        <v>87563</v>
      </c>
      <c r="D147" s="4">
        <v>0.96820099999999998</v>
      </c>
      <c r="E147" s="4">
        <v>0.87673599999999996</v>
      </c>
      <c r="F147" s="4">
        <v>0.74398900000000001</v>
      </c>
      <c r="G147" s="4">
        <v>0.73519100000000004</v>
      </c>
      <c r="H147" s="4">
        <v>0.73944299999999996</v>
      </c>
    </row>
    <row r="148" spans="1:8" x14ac:dyDescent="0.2">
      <c r="A148" s="17"/>
      <c r="B148" s="6" t="s">
        <v>11</v>
      </c>
      <c r="C148" s="8">
        <v>17259</v>
      </c>
      <c r="D148" s="4">
        <v>0.87381699999999995</v>
      </c>
      <c r="E148" s="4">
        <v>0.88578100000000004</v>
      </c>
      <c r="F148" s="4">
        <v>0.74377700000000002</v>
      </c>
      <c r="G148" s="4">
        <v>0.74135600000000001</v>
      </c>
      <c r="H148" s="4">
        <v>0.74250400000000005</v>
      </c>
    </row>
    <row r="149" spans="1:8" x14ac:dyDescent="0.2">
      <c r="A149" s="17"/>
      <c r="B149" s="6" t="s">
        <v>12</v>
      </c>
      <c r="C149" s="8">
        <v>11414</v>
      </c>
      <c r="D149" s="4">
        <v>0.81187600000000004</v>
      </c>
      <c r="E149" s="4">
        <v>0.85001599999999999</v>
      </c>
      <c r="F149" s="4">
        <v>0.74170100000000005</v>
      </c>
      <c r="G149" s="4">
        <v>0.74256100000000003</v>
      </c>
      <c r="H149" s="4">
        <v>0.74207500000000004</v>
      </c>
    </row>
    <row r="150" spans="1:8" x14ac:dyDescent="0.2">
      <c r="A150" s="17"/>
      <c r="B150" s="6" t="s">
        <v>13</v>
      </c>
      <c r="C150" s="8">
        <v>9073</v>
      </c>
      <c r="D150" s="4">
        <v>0.77038499999999999</v>
      </c>
      <c r="E150" s="4">
        <v>0.81682999999999995</v>
      </c>
      <c r="F150" s="4">
        <v>0.73887999999999998</v>
      </c>
      <c r="G150" s="4">
        <v>0.74162899999999998</v>
      </c>
      <c r="H150" s="4">
        <v>0.74019599999999997</v>
      </c>
    </row>
    <row r="151" spans="1:8" x14ac:dyDescent="0.2">
      <c r="A151" s="17"/>
      <c r="B151" s="6" t="s">
        <v>14</v>
      </c>
      <c r="C151" s="8">
        <v>8187</v>
      </c>
      <c r="D151" s="4">
        <v>0.75213399999999997</v>
      </c>
      <c r="E151" s="4">
        <v>0.79649199999999998</v>
      </c>
      <c r="F151" s="4">
        <v>0.73911800000000005</v>
      </c>
      <c r="G151" s="4">
        <v>0.74259600000000003</v>
      </c>
      <c r="H151" s="4">
        <v>0.74080599999999996</v>
      </c>
    </row>
    <row r="152" spans="1:8" x14ac:dyDescent="0.2">
      <c r="A152" s="18"/>
      <c r="B152" s="6" t="s">
        <v>15</v>
      </c>
      <c r="C152" s="8">
        <v>257352</v>
      </c>
      <c r="D152" s="4">
        <v>0.95387299999999997</v>
      </c>
      <c r="E152" s="4">
        <v>0.90035200000000004</v>
      </c>
      <c r="F152" s="4">
        <v>0.74479700000000004</v>
      </c>
      <c r="G152" s="4">
        <v>0.74068699999999998</v>
      </c>
      <c r="H152" s="4">
        <v>0.74266699999999997</v>
      </c>
    </row>
  </sheetData>
  <mergeCells count="20">
    <mergeCell ref="A1:H1"/>
    <mergeCell ref="A11:A19"/>
    <mergeCell ref="A29:A37"/>
    <mergeCell ref="A20:A28"/>
    <mergeCell ref="A2:A10"/>
    <mergeCell ref="A40:H40"/>
    <mergeCell ref="A41:A49"/>
    <mergeCell ref="A50:A58"/>
    <mergeCell ref="A59:A67"/>
    <mergeCell ref="A68:A76"/>
    <mergeCell ref="A78:H78"/>
    <mergeCell ref="A117:A125"/>
    <mergeCell ref="A126:A134"/>
    <mergeCell ref="A135:A143"/>
    <mergeCell ref="A144:A152"/>
    <mergeCell ref="A79:A87"/>
    <mergeCell ref="A88:A96"/>
    <mergeCell ref="A97:A105"/>
    <mergeCell ref="A106:A114"/>
    <mergeCell ref="A116:H1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9291910-90A5-D64D-ADEF-95BA00687445}">
            <xm:f>D3=MAX(D3,LOS_SCDA!D3,LOS_Unet!D3)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T152"/>
  <sheetViews>
    <sheetView topLeftCell="A20" zoomScale="150" zoomScaleNormal="150" workbookViewId="0">
      <selection activeCell="A40" sqref="A40:H152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1" spans="1:8" x14ac:dyDescent="0.2">
      <c r="A1" s="20" t="s">
        <v>25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80535</v>
      </c>
      <c r="D3" s="4">
        <f t="shared" ref="D3:H10" si="1">AVERAGE(D42,D80,D118)</f>
        <v>0.99925033333333335</v>
      </c>
      <c r="E3" s="4">
        <f t="shared" si="1"/>
        <v>0.93540466666666655</v>
      </c>
      <c r="F3" s="4">
        <f t="shared" si="1"/>
        <v>0.99161633333333332</v>
      </c>
      <c r="G3" s="4">
        <f t="shared" si="1"/>
        <v>0.94112433333333334</v>
      </c>
      <c r="H3" s="4">
        <f t="shared" si="1"/>
        <v>0.96512866666666663</v>
      </c>
    </row>
    <row r="4" spans="1:8" ht="15" customHeight="1" x14ac:dyDescent="0.2">
      <c r="A4" s="17"/>
      <c r="B4" s="6" t="s">
        <v>9</v>
      </c>
      <c r="C4" s="12">
        <f t="shared" si="0"/>
        <v>43321</v>
      </c>
      <c r="D4" s="4">
        <f t="shared" si="1"/>
        <v>0.99877533333333324</v>
      </c>
      <c r="E4" s="4">
        <f t="shared" si="1"/>
        <v>0.95522099999999999</v>
      </c>
      <c r="F4" s="4">
        <f t="shared" si="1"/>
        <v>0.99137133333333338</v>
      </c>
      <c r="G4" s="4">
        <f t="shared" si="1"/>
        <v>0.95845499999999995</v>
      </c>
      <c r="H4" s="4">
        <f t="shared" si="1"/>
        <v>0.97440833333333332</v>
      </c>
    </row>
    <row r="5" spans="1:8" ht="15" customHeight="1" x14ac:dyDescent="0.2">
      <c r="A5" s="17"/>
      <c r="B5" s="6" t="s">
        <v>10</v>
      </c>
      <c r="C5" s="12">
        <f t="shared" si="0"/>
        <v>87563</v>
      </c>
      <c r="D5" s="4">
        <f t="shared" si="1"/>
        <v>0.99770066666666668</v>
      </c>
      <c r="E5" s="4">
        <f t="shared" si="1"/>
        <v>0.98167533333333334</v>
      </c>
      <c r="F5" s="4">
        <f t="shared" si="1"/>
        <v>0.99017966666666668</v>
      </c>
      <c r="G5" s="4">
        <f t="shared" si="1"/>
        <v>0.9851563333333333</v>
      </c>
      <c r="H5" s="4">
        <f t="shared" si="1"/>
        <v>0.98765833333333342</v>
      </c>
    </row>
    <row r="6" spans="1:8" ht="15" customHeight="1" x14ac:dyDescent="0.2">
      <c r="A6" s="17"/>
      <c r="B6" s="6" t="s">
        <v>11</v>
      </c>
      <c r="C6" s="12">
        <f t="shared" si="0"/>
        <v>17259</v>
      </c>
      <c r="D6" s="4">
        <f t="shared" si="1"/>
        <v>0.99426900000000007</v>
      </c>
      <c r="E6" s="4">
        <f t="shared" si="1"/>
        <v>0.98856500000000003</v>
      </c>
      <c r="F6" s="4">
        <f t="shared" si="1"/>
        <v>0.99037666666666668</v>
      </c>
      <c r="G6" s="4">
        <f t="shared" si="1"/>
        <v>0.9931293333333332</v>
      </c>
      <c r="H6" s="4">
        <f t="shared" si="1"/>
        <v>0.99174533333333337</v>
      </c>
    </row>
    <row r="7" spans="1:8" ht="15" customHeight="1" x14ac:dyDescent="0.2">
      <c r="A7" s="17"/>
      <c r="B7" s="6" t="s">
        <v>12</v>
      </c>
      <c r="C7" s="12">
        <f t="shared" si="0"/>
        <v>11414</v>
      </c>
      <c r="D7" s="4">
        <f t="shared" si="1"/>
        <v>0.99233300000000002</v>
      </c>
      <c r="E7" s="4">
        <f t="shared" si="1"/>
        <v>0.9859743333333334</v>
      </c>
      <c r="F7" s="4">
        <f t="shared" si="1"/>
        <v>0.99044233333333331</v>
      </c>
      <c r="G7" s="4">
        <f t="shared" si="1"/>
        <v>0.99288233333333331</v>
      </c>
      <c r="H7" s="4">
        <f t="shared" si="1"/>
        <v>0.9916503333333333</v>
      </c>
    </row>
    <row r="8" spans="1:8" ht="15" customHeight="1" x14ac:dyDescent="0.2">
      <c r="A8" s="17"/>
      <c r="B8" s="6" t="s">
        <v>13</v>
      </c>
      <c r="C8" s="12">
        <f t="shared" si="0"/>
        <v>9073</v>
      </c>
      <c r="D8" s="4">
        <f t="shared" si="1"/>
        <v>0.99150433333333332</v>
      </c>
      <c r="E8" s="4">
        <f t="shared" si="1"/>
        <v>0.98399599999999998</v>
      </c>
      <c r="F8" s="4">
        <f t="shared" si="1"/>
        <v>0.99087566666666671</v>
      </c>
      <c r="G8" s="4">
        <f t="shared" si="1"/>
        <v>0.99206666666666676</v>
      </c>
      <c r="H8" s="4">
        <f t="shared" si="1"/>
        <v>0.99145633333333338</v>
      </c>
    </row>
    <row r="9" spans="1:8" ht="15" customHeight="1" x14ac:dyDescent="0.2">
      <c r="A9" s="17"/>
      <c r="B9" s="6" t="s">
        <v>14</v>
      </c>
      <c r="C9" s="12">
        <f t="shared" si="0"/>
        <v>8187</v>
      </c>
      <c r="D9" s="4">
        <f t="shared" si="1"/>
        <v>0.99132900000000002</v>
      </c>
      <c r="E9" s="4">
        <f t="shared" si="1"/>
        <v>0.98280400000000012</v>
      </c>
      <c r="F9" s="4">
        <f t="shared" si="1"/>
        <v>0.99119699999999999</v>
      </c>
      <c r="G9" s="4">
        <f t="shared" si="1"/>
        <v>0.99147566666666664</v>
      </c>
      <c r="H9" s="4">
        <f t="shared" si="1"/>
        <v>0.99131866666666679</v>
      </c>
    </row>
    <row r="10" spans="1:8" ht="15" customHeight="1" x14ac:dyDescent="0.2">
      <c r="A10" s="18"/>
      <c r="B10" s="6" t="s">
        <v>15</v>
      </c>
      <c r="C10" s="12">
        <f t="shared" si="0"/>
        <v>257352</v>
      </c>
      <c r="D10" s="4">
        <f t="shared" si="1"/>
        <v>0.99747699999999995</v>
      </c>
      <c r="E10" s="4">
        <f t="shared" si="1"/>
        <v>0.98811499999999997</v>
      </c>
      <c r="F10" s="4">
        <f t="shared" si="1"/>
        <v>0.99089099999999997</v>
      </c>
      <c r="G10" s="4">
        <f t="shared" si="1"/>
        <v>0.99056266666666659</v>
      </c>
      <c r="H10" s="4">
        <f t="shared" si="1"/>
        <v>0.99072633333333326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80535</v>
      </c>
      <c r="D12" s="4">
        <f t="shared" ref="D12:H19" si="3">AVERAGE(D51,D89,D127)</f>
        <v>0.99863100000000005</v>
      </c>
      <c r="E12" s="4">
        <f t="shared" si="3"/>
        <v>0.88092533333333334</v>
      </c>
      <c r="F12" s="4">
        <f t="shared" si="3"/>
        <v>0.98647933333333337</v>
      </c>
      <c r="G12" s="4">
        <f t="shared" si="3"/>
        <v>0.89445933333333338</v>
      </c>
      <c r="H12" s="4">
        <f t="shared" si="3"/>
        <v>0.93594866666666654</v>
      </c>
    </row>
    <row r="13" spans="1:8" ht="15" customHeight="1" x14ac:dyDescent="0.2">
      <c r="A13" s="17"/>
      <c r="B13" s="6" t="s">
        <v>9</v>
      </c>
      <c r="C13" s="12">
        <f t="shared" si="2"/>
        <v>43321</v>
      </c>
      <c r="D13" s="4">
        <f t="shared" si="3"/>
        <v>0.99765433333333331</v>
      </c>
      <c r="E13" s="4">
        <f t="shared" si="3"/>
        <v>0.91277933333333339</v>
      </c>
      <c r="F13" s="4">
        <f t="shared" si="3"/>
        <v>0.98662900000000009</v>
      </c>
      <c r="G13" s="4">
        <f t="shared" si="3"/>
        <v>0.92161533333333334</v>
      </c>
      <c r="H13" s="4">
        <f t="shared" si="3"/>
        <v>0.95194699999999999</v>
      </c>
    </row>
    <row r="14" spans="1:8" ht="15" customHeight="1" x14ac:dyDescent="0.2">
      <c r="A14" s="17"/>
      <c r="B14" s="6" t="s">
        <v>10</v>
      </c>
      <c r="C14" s="12">
        <f t="shared" si="2"/>
        <v>87563</v>
      </c>
      <c r="D14" s="4">
        <f t="shared" si="3"/>
        <v>0.99499899999999997</v>
      </c>
      <c r="E14" s="4">
        <f t="shared" si="3"/>
        <v>0.95891300000000002</v>
      </c>
      <c r="F14" s="4">
        <f t="shared" si="3"/>
        <v>0.98576399999999997</v>
      </c>
      <c r="G14" s="4">
        <f t="shared" si="3"/>
        <v>0.96372733333333338</v>
      </c>
      <c r="H14" s="4">
        <f t="shared" si="3"/>
        <v>0.9745083333333332</v>
      </c>
    </row>
    <row r="15" spans="1:8" ht="15" customHeight="1" x14ac:dyDescent="0.2">
      <c r="A15" s="17"/>
      <c r="B15" s="6" t="s">
        <v>11</v>
      </c>
      <c r="C15" s="12">
        <f t="shared" si="2"/>
        <v>17259</v>
      </c>
      <c r="D15" s="4">
        <f t="shared" si="3"/>
        <v>0.98977333333333339</v>
      </c>
      <c r="E15" s="4">
        <f t="shared" si="3"/>
        <v>0.97901499999999997</v>
      </c>
      <c r="F15" s="4">
        <f t="shared" si="3"/>
        <v>0.98634433333333327</v>
      </c>
      <c r="G15" s="4">
        <f t="shared" si="3"/>
        <v>0.98461733333333334</v>
      </c>
      <c r="H15" s="4">
        <f t="shared" si="3"/>
        <v>0.98547866666666672</v>
      </c>
    </row>
    <row r="16" spans="1:8" ht="15" customHeight="1" x14ac:dyDescent="0.2">
      <c r="A16" s="17"/>
      <c r="B16" s="6" t="s">
        <v>12</v>
      </c>
      <c r="C16" s="12">
        <f t="shared" si="2"/>
        <v>11414</v>
      </c>
      <c r="D16" s="4">
        <f t="shared" si="3"/>
        <v>0.98732166666666654</v>
      </c>
      <c r="E16" s="4">
        <f t="shared" si="3"/>
        <v>0.97622533333333328</v>
      </c>
      <c r="F16" s="4">
        <f t="shared" si="3"/>
        <v>0.98601599999999989</v>
      </c>
      <c r="G16" s="4">
        <f t="shared" si="3"/>
        <v>0.98636166666666669</v>
      </c>
      <c r="H16" s="4">
        <f t="shared" si="3"/>
        <v>0.98618866666666671</v>
      </c>
    </row>
    <row r="17" spans="1:8" ht="15" customHeight="1" x14ac:dyDescent="0.2">
      <c r="A17" s="17"/>
      <c r="B17" s="6" t="s">
        <v>13</v>
      </c>
      <c r="C17" s="12">
        <f t="shared" si="2"/>
        <v>9073</v>
      </c>
      <c r="D17" s="4">
        <f t="shared" si="3"/>
        <v>0.98611533333333323</v>
      </c>
      <c r="E17" s="4">
        <f t="shared" si="3"/>
        <v>0.9731656666666666</v>
      </c>
      <c r="F17" s="4">
        <f t="shared" si="3"/>
        <v>0.98582366666666665</v>
      </c>
      <c r="G17" s="4">
        <f t="shared" si="3"/>
        <v>0.98622066666666663</v>
      </c>
      <c r="H17" s="4">
        <f t="shared" si="3"/>
        <v>0.98602033333333328</v>
      </c>
    </row>
    <row r="18" spans="1:8" ht="15" customHeight="1" x14ac:dyDescent="0.2">
      <c r="A18" s="17"/>
      <c r="B18" s="6" t="s">
        <v>14</v>
      </c>
      <c r="C18" s="12">
        <f t="shared" si="2"/>
        <v>8187</v>
      </c>
      <c r="D18" s="4">
        <f t="shared" si="3"/>
        <v>0.9859623333333335</v>
      </c>
      <c r="E18" s="4">
        <f t="shared" si="3"/>
        <v>0.97136433333333339</v>
      </c>
      <c r="F18" s="4">
        <f t="shared" si="3"/>
        <v>0.98588833333333337</v>
      </c>
      <c r="G18" s="4">
        <f t="shared" si="3"/>
        <v>0.98601133333333335</v>
      </c>
      <c r="H18" s="4">
        <f t="shared" si="3"/>
        <v>0.98594633333333326</v>
      </c>
    </row>
    <row r="19" spans="1:8" ht="15" customHeight="1" x14ac:dyDescent="0.2">
      <c r="A19" s="18"/>
      <c r="B19" s="6" t="s">
        <v>15</v>
      </c>
      <c r="C19" s="12">
        <f t="shared" si="2"/>
        <v>257352</v>
      </c>
      <c r="D19" s="4">
        <f t="shared" si="3"/>
        <v>0.99529099999999993</v>
      </c>
      <c r="E19" s="4">
        <f t="shared" si="3"/>
        <v>0.97724333333333335</v>
      </c>
      <c r="F19" s="4">
        <f t="shared" si="3"/>
        <v>0.98731566666666659</v>
      </c>
      <c r="G19" s="4">
        <f t="shared" si="3"/>
        <v>0.97904599999999997</v>
      </c>
      <c r="H19" s="4">
        <f t="shared" si="3"/>
        <v>0.9831456666666667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80535</v>
      </c>
      <c r="D21" s="4">
        <f t="shared" ref="D21:H28" si="5">AVERAGE(D60,D98,D136)</f>
        <v>0.99817233333333333</v>
      </c>
      <c r="E21" s="4">
        <f t="shared" si="5"/>
        <v>0.83939033333333324</v>
      </c>
      <c r="F21" s="4">
        <f t="shared" si="5"/>
        <v>0.97687366666666664</v>
      </c>
      <c r="G21" s="4">
        <f t="shared" si="5"/>
        <v>0.86368400000000001</v>
      </c>
      <c r="H21" s="4">
        <f t="shared" si="5"/>
        <v>0.91303199999999995</v>
      </c>
    </row>
    <row r="22" spans="1:8" ht="15" customHeight="1" x14ac:dyDescent="0.2">
      <c r="A22" s="17"/>
      <c r="B22" s="6" t="s">
        <v>9</v>
      </c>
      <c r="C22" s="12">
        <f t="shared" si="4"/>
        <v>43321</v>
      </c>
      <c r="D22" s="4">
        <f t="shared" si="5"/>
        <v>0.99638333333333351</v>
      </c>
      <c r="E22" s="4">
        <f t="shared" si="5"/>
        <v>0.86421899999999996</v>
      </c>
      <c r="F22" s="4">
        <f t="shared" si="5"/>
        <v>0.97918766666666668</v>
      </c>
      <c r="G22" s="4">
        <f t="shared" si="5"/>
        <v>0.88044299999999998</v>
      </c>
      <c r="H22" s="4">
        <f t="shared" si="5"/>
        <v>0.92444333333333317</v>
      </c>
    </row>
    <row r="23" spans="1:8" ht="15" customHeight="1" x14ac:dyDescent="0.2">
      <c r="A23" s="17"/>
      <c r="B23" s="6" t="s">
        <v>10</v>
      </c>
      <c r="C23" s="12">
        <f t="shared" si="4"/>
        <v>87563</v>
      </c>
      <c r="D23" s="4">
        <f t="shared" si="5"/>
        <v>0.99144599999999994</v>
      </c>
      <c r="E23" s="4">
        <f t="shared" si="5"/>
        <v>0.92825199999999997</v>
      </c>
      <c r="F23" s="4">
        <f t="shared" si="5"/>
        <v>0.98020599999999991</v>
      </c>
      <c r="G23" s="4">
        <f t="shared" si="5"/>
        <v>0.93502733333333332</v>
      </c>
      <c r="H23" s="4">
        <f t="shared" si="5"/>
        <v>0.95655100000000004</v>
      </c>
    </row>
    <row r="24" spans="1:8" ht="15" customHeight="1" x14ac:dyDescent="0.2">
      <c r="A24" s="17"/>
      <c r="B24" s="6" t="s">
        <v>11</v>
      </c>
      <c r="C24" s="12">
        <f t="shared" si="4"/>
        <v>17259</v>
      </c>
      <c r="D24" s="4">
        <f t="shared" si="5"/>
        <v>0.98235399999999995</v>
      </c>
      <c r="E24" s="4">
        <f t="shared" si="5"/>
        <v>0.96261666666666656</v>
      </c>
      <c r="F24" s="4">
        <f t="shared" si="5"/>
        <v>0.98047899999999999</v>
      </c>
      <c r="G24" s="4">
        <f t="shared" si="5"/>
        <v>0.97012866666666664</v>
      </c>
      <c r="H24" s="4">
        <f t="shared" si="5"/>
        <v>0.97522200000000003</v>
      </c>
    </row>
    <row r="25" spans="1:8" ht="15" customHeight="1" x14ac:dyDescent="0.2">
      <c r="A25" s="17"/>
      <c r="B25" s="6" t="s">
        <v>12</v>
      </c>
      <c r="C25" s="12">
        <f t="shared" si="4"/>
        <v>11414</v>
      </c>
      <c r="D25" s="4">
        <f t="shared" si="5"/>
        <v>0.97871466666666673</v>
      </c>
      <c r="E25" s="4">
        <f t="shared" si="5"/>
        <v>0.95867966666666671</v>
      </c>
      <c r="F25" s="4">
        <f t="shared" si="5"/>
        <v>0.97909633333333324</v>
      </c>
      <c r="G25" s="4">
        <f t="shared" si="5"/>
        <v>0.97495166666666666</v>
      </c>
      <c r="H25" s="4">
        <f t="shared" si="5"/>
        <v>0.97699500000000006</v>
      </c>
    </row>
    <row r="26" spans="1:8" ht="15" customHeight="1" x14ac:dyDescent="0.2">
      <c r="A26" s="17"/>
      <c r="B26" s="6" t="s">
        <v>13</v>
      </c>
      <c r="C26" s="12">
        <f t="shared" si="4"/>
        <v>9073</v>
      </c>
      <c r="D26" s="4">
        <f t="shared" si="5"/>
        <v>0.97692299999999987</v>
      </c>
      <c r="E26" s="4">
        <f t="shared" si="5"/>
        <v>0.95392200000000005</v>
      </c>
      <c r="F26" s="4">
        <f t="shared" si="5"/>
        <v>0.97758433333333328</v>
      </c>
      <c r="G26" s="4">
        <f t="shared" si="5"/>
        <v>0.97612966666666667</v>
      </c>
      <c r="H26" s="4">
        <f t="shared" si="5"/>
        <v>0.97683799999999998</v>
      </c>
    </row>
    <row r="27" spans="1:8" ht="15" customHeight="1" x14ac:dyDescent="0.2">
      <c r="A27" s="17"/>
      <c r="B27" s="6" t="s">
        <v>14</v>
      </c>
      <c r="C27" s="12">
        <f t="shared" si="4"/>
        <v>8187</v>
      </c>
      <c r="D27" s="4">
        <f t="shared" si="5"/>
        <v>0.97674433333333333</v>
      </c>
      <c r="E27" s="4">
        <f t="shared" si="5"/>
        <v>0.95091433333333342</v>
      </c>
      <c r="F27" s="4">
        <f t="shared" si="5"/>
        <v>0.97693333333333332</v>
      </c>
      <c r="G27" s="4">
        <f t="shared" si="5"/>
        <v>0.97659466666666672</v>
      </c>
      <c r="H27" s="4">
        <f t="shared" si="5"/>
        <v>0.97674700000000003</v>
      </c>
    </row>
    <row r="28" spans="1:8" ht="15" customHeight="1" x14ac:dyDescent="0.2">
      <c r="A28" s="18"/>
      <c r="B28" s="6" t="s">
        <v>15</v>
      </c>
      <c r="C28" s="12">
        <f t="shared" si="4"/>
        <v>257352</v>
      </c>
      <c r="D28" s="4">
        <f t="shared" si="5"/>
        <v>0.992228</v>
      </c>
      <c r="E28" s="4">
        <f t="shared" si="5"/>
        <v>0.96138299999999999</v>
      </c>
      <c r="F28" s="4">
        <f t="shared" si="5"/>
        <v>0.98255733333333328</v>
      </c>
      <c r="G28" s="4">
        <f t="shared" si="5"/>
        <v>0.96265666666666661</v>
      </c>
      <c r="H28" s="4">
        <f t="shared" si="5"/>
        <v>0.97239766666666672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80535</v>
      </c>
      <c r="D30" s="4">
        <f t="shared" ref="D30:H37" si="7">AVERAGE(D69,D107,D145)</f>
        <v>0.99537966666666666</v>
      </c>
      <c r="E30" s="4">
        <f t="shared" si="7"/>
        <v>0.56032966666666673</v>
      </c>
      <c r="F30" s="4">
        <f t="shared" si="7"/>
        <v>0.82824666666666669</v>
      </c>
      <c r="G30" s="4">
        <f t="shared" si="7"/>
        <v>0.72008166666666673</v>
      </c>
      <c r="H30" s="4">
        <f t="shared" si="7"/>
        <v>0.76068233333333335</v>
      </c>
    </row>
    <row r="31" spans="1:8" ht="15" customHeight="1" x14ac:dyDescent="0.2">
      <c r="A31" s="17"/>
      <c r="B31" s="6" t="s">
        <v>9</v>
      </c>
      <c r="C31" s="12">
        <f t="shared" si="6"/>
        <v>43321</v>
      </c>
      <c r="D31" s="4">
        <f t="shared" si="7"/>
        <v>0.9910823333333334</v>
      </c>
      <c r="E31" s="4">
        <f t="shared" si="7"/>
        <v>0.63311666666666666</v>
      </c>
      <c r="F31" s="4">
        <f t="shared" si="7"/>
        <v>0.8846776666666667</v>
      </c>
      <c r="G31" s="4">
        <f t="shared" si="7"/>
        <v>0.73579233333333338</v>
      </c>
      <c r="H31" s="4">
        <f t="shared" si="7"/>
        <v>0.79313466666666665</v>
      </c>
    </row>
    <row r="32" spans="1:8" ht="15" customHeight="1" x14ac:dyDescent="0.2">
      <c r="A32" s="17"/>
      <c r="B32" s="6" t="s">
        <v>10</v>
      </c>
      <c r="C32" s="12">
        <f t="shared" si="6"/>
        <v>87563</v>
      </c>
      <c r="D32" s="4">
        <f t="shared" si="7"/>
        <v>0.97348400000000002</v>
      </c>
      <c r="E32" s="4">
        <f t="shared" si="7"/>
        <v>0.75516499999999998</v>
      </c>
      <c r="F32" s="4">
        <f t="shared" si="7"/>
        <v>0.94027500000000008</v>
      </c>
      <c r="G32" s="4">
        <f t="shared" si="7"/>
        <v>0.79214399999999996</v>
      </c>
      <c r="H32" s="4">
        <f t="shared" si="7"/>
        <v>0.85317733333333334</v>
      </c>
    </row>
    <row r="33" spans="1:8" ht="15" customHeight="1" x14ac:dyDescent="0.2">
      <c r="A33" s="17"/>
      <c r="B33" s="6" t="s">
        <v>11</v>
      </c>
      <c r="C33" s="12">
        <f t="shared" si="6"/>
        <v>17259</v>
      </c>
      <c r="D33" s="4">
        <f t="shared" si="7"/>
        <v>0.923184</v>
      </c>
      <c r="E33" s="4">
        <f t="shared" si="7"/>
        <v>0.81468566666666664</v>
      </c>
      <c r="F33" s="4">
        <f t="shared" si="7"/>
        <v>0.94197333333333333</v>
      </c>
      <c r="G33" s="4">
        <f t="shared" si="7"/>
        <v>0.85319766666666663</v>
      </c>
      <c r="H33" s="4">
        <f t="shared" si="7"/>
        <v>0.89156699999999989</v>
      </c>
    </row>
    <row r="34" spans="1:8" ht="15" customHeight="1" x14ac:dyDescent="0.2">
      <c r="A34" s="17"/>
      <c r="B34" s="6" t="s">
        <v>12</v>
      </c>
      <c r="C34" s="12">
        <f t="shared" si="6"/>
        <v>11414</v>
      </c>
      <c r="D34" s="4">
        <f t="shared" si="7"/>
        <v>0.90035666666666669</v>
      </c>
      <c r="E34" s="4">
        <f t="shared" si="7"/>
        <v>0.7827953333333334</v>
      </c>
      <c r="F34" s="4">
        <f t="shared" si="7"/>
        <v>0.92829966666666675</v>
      </c>
      <c r="G34" s="4">
        <f t="shared" si="7"/>
        <v>0.86936566666666659</v>
      </c>
      <c r="H34" s="4">
        <f t="shared" si="7"/>
        <v>0.89388699999999999</v>
      </c>
    </row>
    <row r="35" spans="1:8" ht="15" customHeight="1" x14ac:dyDescent="0.2">
      <c r="A35" s="17"/>
      <c r="B35" s="6" t="s">
        <v>13</v>
      </c>
      <c r="C35" s="12">
        <f t="shared" si="6"/>
        <v>9073</v>
      </c>
      <c r="D35" s="4">
        <f t="shared" si="7"/>
        <v>0.88851899999999995</v>
      </c>
      <c r="E35" s="4">
        <f t="shared" si="7"/>
        <v>0.75394866666666671</v>
      </c>
      <c r="F35" s="4">
        <f t="shared" si="7"/>
        <v>0.91322599999999998</v>
      </c>
      <c r="G35" s="4">
        <f t="shared" si="7"/>
        <v>0.87818866666666662</v>
      </c>
      <c r="H35" s="4">
        <f t="shared" si="7"/>
        <v>0.89040799999999998</v>
      </c>
    </row>
    <row r="36" spans="1:8" ht="15" customHeight="1" x14ac:dyDescent="0.2">
      <c r="A36" s="17"/>
      <c r="B36" s="6" t="s">
        <v>14</v>
      </c>
      <c r="C36" s="12">
        <f t="shared" si="6"/>
        <v>8187</v>
      </c>
      <c r="D36" s="4">
        <f t="shared" si="7"/>
        <v>0.88461599999999996</v>
      </c>
      <c r="E36" s="4">
        <f t="shared" si="7"/>
        <v>0.73483799999999988</v>
      </c>
      <c r="F36" s="4">
        <f t="shared" si="7"/>
        <v>0.90379833333333337</v>
      </c>
      <c r="G36" s="4">
        <f t="shared" si="7"/>
        <v>0.8823346666666666</v>
      </c>
      <c r="H36" s="4">
        <f t="shared" si="7"/>
        <v>0.88697800000000004</v>
      </c>
    </row>
    <row r="37" spans="1:8" ht="15" customHeight="1" x14ac:dyDescent="0.2">
      <c r="A37" s="18"/>
      <c r="B37" s="6" t="s">
        <v>15</v>
      </c>
      <c r="C37" s="12">
        <f t="shared" si="6"/>
        <v>257352</v>
      </c>
      <c r="D37" s="4">
        <f t="shared" si="7"/>
        <v>0.9708593333333333</v>
      </c>
      <c r="E37" s="4">
        <f t="shared" si="7"/>
        <v>0.82919733333333345</v>
      </c>
      <c r="F37" s="4">
        <f t="shared" si="7"/>
        <v>0.95165233333333321</v>
      </c>
      <c r="G37" s="4">
        <f t="shared" si="7"/>
        <v>0.84828833333333342</v>
      </c>
      <c r="H37" s="4">
        <f t="shared" si="7"/>
        <v>0.89435766666666661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80535</v>
      </c>
      <c r="D42" s="4">
        <v>0.999251</v>
      </c>
      <c r="E42" s="4">
        <v>0.93549599999999999</v>
      </c>
      <c r="F42" s="4">
        <v>0.99165099999999995</v>
      </c>
      <c r="G42" s="4">
        <v>0.94115899999999997</v>
      </c>
      <c r="H42" s="4">
        <v>0.965167</v>
      </c>
    </row>
    <row r="43" spans="1:8" ht="15" x14ac:dyDescent="0.2">
      <c r="A43" s="17"/>
      <c r="B43" s="6" t="s">
        <v>9</v>
      </c>
      <c r="C43" s="8">
        <v>43321</v>
      </c>
      <c r="D43" s="4">
        <v>0.99877800000000005</v>
      </c>
      <c r="E43" s="4">
        <v>0.95539799999999997</v>
      </c>
      <c r="F43" s="4">
        <v>0.99135200000000001</v>
      </c>
      <c r="G43" s="4">
        <v>0.95857199999999998</v>
      </c>
      <c r="H43" s="4">
        <v>0.97445999999999999</v>
      </c>
    </row>
    <row r="44" spans="1:8" ht="15" x14ac:dyDescent="0.2">
      <c r="A44" s="17"/>
      <c r="B44" s="6" t="s">
        <v>10</v>
      </c>
      <c r="C44" s="8">
        <v>87563</v>
      </c>
      <c r="D44" s="4">
        <v>0.99769699999999994</v>
      </c>
      <c r="E44" s="4">
        <v>0.98160700000000001</v>
      </c>
      <c r="F44" s="4">
        <v>0.99018200000000001</v>
      </c>
      <c r="G44" s="4">
        <v>0.98513099999999998</v>
      </c>
      <c r="H44" s="4">
        <v>0.98764700000000005</v>
      </c>
    </row>
    <row r="45" spans="1:8" ht="15" x14ac:dyDescent="0.2">
      <c r="A45" s="17"/>
      <c r="B45" s="6" t="s">
        <v>11</v>
      </c>
      <c r="C45" s="8">
        <v>17259</v>
      </c>
      <c r="D45" s="4">
        <v>0.99426199999999998</v>
      </c>
      <c r="E45" s="4">
        <v>0.98855300000000002</v>
      </c>
      <c r="F45" s="4">
        <v>0.99035499999999999</v>
      </c>
      <c r="G45" s="4">
        <v>0.99312699999999998</v>
      </c>
      <c r="H45" s="4">
        <v>0.991734</v>
      </c>
    </row>
    <row r="46" spans="1:8" ht="15" x14ac:dyDescent="0.2">
      <c r="A46" s="17"/>
      <c r="B46" s="6" t="s">
        <v>12</v>
      </c>
      <c r="C46" s="8">
        <v>11414</v>
      </c>
      <c r="D46" s="4">
        <v>0.99235099999999998</v>
      </c>
      <c r="E46" s="4">
        <v>0.98599599999999998</v>
      </c>
      <c r="F46" s="4">
        <v>0.99046500000000004</v>
      </c>
      <c r="G46" s="4">
        <v>0.99290199999999995</v>
      </c>
      <c r="H46" s="4">
        <v>0.991672</v>
      </c>
    </row>
    <row r="47" spans="1:8" ht="15" x14ac:dyDescent="0.2">
      <c r="A47" s="17"/>
      <c r="B47" s="6" t="s">
        <v>13</v>
      </c>
      <c r="C47" s="8">
        <v>9073</v>
      </c>
      <c r="D47" s="4">
        <v>0.99152600000000002</v>
      </c>
      <c r="E47" s="4">
        <v>0.984074</v>
      </c>
      <c r="F47" s="4">
        <v>0.99089799999999995</v>
      </c>
      <c r="G47" s="4">
        <v>0.99209000000000003</v>
      </c>
      <c r="H47" s="4">
        <v>0.991479</v>
      </c>
    </row>
    <row r="48" spans="1:8" ht="15" x14ac:dyDescent="0.2">
      <c r="A48" s="17"/>
      <c r="B48" s="6" t="s">
        <v>14</v>
      </c>
      <c r="C48" s="8">
        <v>8187</v>
      </c>
      <c r="D48" s="4">
        <v>0.99131800000000003</v>
      </c>
      <c r="E48" s="4">
        <v>0.98279499999999997</v>
      </c>
      <c r="F48" s="4">
        <v>0.99118600000000001</v>
      </c>
      <c r="G48" s="4">
        <v>0.99146500000000004</v>
      </c>
      <c r="H48" s="4">
        <v>0.99130700000000005</v>
      </c>
    </row>
    <row r="49" spans="1:8" ht="15" x14ac:dyDescent="0.2">
      <c r="A49" s="18"/>
      <c r="B49" s="6" t="s">
        <v>15</v>
      </c>
      <c r="C49" s="8">
        <v>257352</v>
      </c>
      <c r="D49" s="4">
        <v>0.99747699999999995</v>
      </c>
      <c r="E49" s="4">
        <v>0.98811400000000005</v>
      </c>
      <c r="F49" s="4">
        <v>0.99089499999999997</v>
      </c>
      <c r="G49" s="4">
        <v>0.99056599999999995</v>
      </c>
      <c r="H49" s="4">
        <v>0.99073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80535</v>
      </c>
      <c r="D51" s="4">
        <v>0.99863100000000005</v>
      </c>
      <c r="E51" s="4">
        <v>0.88063800000000003</v>
      </c>
      <c r="F51" s="4">
        <v>0.98653400000000002</v>
      </c>
      <c r="G51" s="4">
        <v>0.89443399999999995</v>
      </c>
      <c r="H51" s="4">
        <v>0.93597399999999997</v>
      </c>
    </row>
    <row r="52" spans="1:8" ht="15" x14ac:dyDescent="0.2">
      <c r="A52" s="17"/>
      <c r="B52" s="6" t="s">
        <v>9</v>
      </c>
      <c r="C52" s="8">
        <v>43321</v>
      </c>
      <c r="D52" s="4">
        <v>0.99765700000000002</v>
      </c>
      <c r="E52" s="4">
        <v>0.91303500000000004</v>
      </c>
      <c r="F52" s="4">
        <v>0.98664600000000002</v>
      </c>
      <c r="G52" s="4">
        <v>0.92171199999999998</v>
      </c>
      <c r="H52" s="4">
        <v>0.95201000000000002</v>
      </c>
    </row>
    <row r="53" spans="1:8" ht="15" x14ac:dyDescent="0.2">
      <c r="A53" s="17"/>
      <c r="B53" s="6" t="s">
        <v>10</v>
      </c>
      <c r="C53" s="8">
        <v>87563</v>
      </c>
      <c r="D53" s="4">
        <v>0.995</v>
      </c>
      <c r="E53" s="4">
        <v>0.95891999999999999</v>
      </c>
      <c r="F53" s="4">
        <v>0.98579799999999995</v>
      </c>
      <c r="G53" s="4">
        <v>0.96370699999999998</v>
      </c>
      <c r="H53" s="4">
        <v>0.97451399999999999</v>
      </c>
    </row>
    <row r="54" spans="1:8" ht="15" x14ac:dyDescent="0.2">
      <c r="A54" s="17"/>
      <c r="B54" s="6" t="s">
        <v>11</v>
      </c>
      <c r="C54" s="8">
        <v>17259</v>
      </c>
      <c r="D54" s="4">
        <v>0.98974799999999996</v>
      </c>
      <c r="E54" s="4">
        <v>0.97897500000000004</v>
      </c>
      <c r="F54" s="4">
        <v>0.98634599999999995</v>
      </c>
      <c r="G54" s="4">
        <v>0.98455499999999996</v>
      </c>
      <c r="H54" s="4">
        <v>0.98544799999999999</v>
      </c>
    </row>
    <row r="55" spans="1:8" ht="15" x14ac:dyDescent="0.2">
      <c r="A55" s="17"/>
      <c r="B55" s="6" t="s">
        <v>12</v>
      </c>
      <c r="C55" s="8">
        <v>11414</v>
      </c>
      <c r="D55" s="4">
        <v>0.98735600000000001</v>
      </c>
      <c r="E55" s="4">
        <v>0.97629999999999995</v>
      </c>
      <c r="F55" s="4">
        <v>0.98605399999999999</v>
      </c>
      <c r="G55" s="4">
        <v>0.98641100000000004</v>
      </c>
      <c r="H55" s="4">
        <v>0.986232</v>
      </c>
    </row>
    <row r="56" spans="1:8" ht="15" x14ac:dyDescent="0.2">
      <c r="A56" s="17"/>
      <c r="B56" s="6" t="s">
        <v>13</v>
      </c>
      <c r="C56" s="8">
        <v>9073</v>
      </c>
      <c r="D56" s="4">
        <v>0.98611899999999997</v>
      </c>
      <c r="E56" s="4">
        <v>0.97323300000000001</v>
      </c>
      <c r="F56" s="4">
        <v>0.98582400000000003</v>
      </c>
      <c r="G56" s="4">
        <v>0.98622399999999999</v>
      </c>
      <c r="H56" s="4">
        <v>0.98602199999999995</v>
      </c>
    </row>
    <row r="57" spans="1:8" ht="15" x14ac:dyDescent="0.2">
      <c r="A57" s="17"/>
      <c r="B57" s="6" t="s">
        <v>14</v>
      </c>
      <c r="C57" s="8">
        <v>8187</v>
      </c>
      <c r="D57" s="4">
        <v>0.98594599999999999</v>
      </c>
      <c r="E57" s="4">
        <v>0.97129600000000005</v>
      </c>
      <c r="F57" s="4">
        <v>0.98587400000000003</v>
      </c>
      <c r="G57" s="4">
        <v>0.98599300000000001</v>
      </c>
      <c r="H57" s="4">
        <v>0.98592999999999997</v>
      </c>
    </row>
    <row r="58" spans="1:8" ht="15" x14ac:dyDescent="0.2">
      <c r="A58" s="18"/>
      <c r="B58" s="6" t="s">
        <v>15</v>
      </c>
      <c r="C58" s="8">
        <v>257352</v>
      </c>
      <c r="D58" s="4">
        <v>0.99529100000000004</v>
      </c>
      <c r="E58" s="4">
        <v>0.97724800000000001</v>
      </c>
      <c r="F58" s="4">
        <v>0.98733099999999996</v>
      </c>
      <c r="G58" s="4">
        <v>0.97903899999999999</v>
      </c>
      <c r="H58" s="4">
        <v>0.98314999999999997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80535</v>
      </c>
      <c r="D60" s="4">
        <v>0.99817100000000003</v>
      </c>
      <c r="E60" s="4">
        <v>0.83945400000000003</v>
      </c>
      <c r="F60" s="4">
        <v>0.97679700000000003</v>
      </c>
      <c r="G60" s="4">
        <v>0.863618</v>
      </c>
      <c r="H60" s="4">
        <v>0.91296100000000002</v>
      </c>
    </row>
    <row r="61" spans="1:8" ht="15" x14ac:dyDescent="0.2">
      <c r="A61" s="17"/>
      <c r="B61" s="6" t="s">
        <v>9</v>
      </c>
      <c r="C61" s="8">
        <v>43321</v>
      </c>
      <c r="D61" s="4">
        <v>0.99637900000000001</v>
      </c>
      <c r="E61" s="4">
        <v>0.86410500000000001</v>
      </c>
      <c r="F61" s="4">
        <v>0.97926000000000002</v>
      </c>
      <c r="G61" s="4">
        <v>0.88016899999999998</v>
      </c>
      <c r="H61" s="4">
        <v>0.92430699999999999</v>
      </c>
    </row>
    <row r="62" spans="1:8" ht="15" x14ac:dyDescent="0.2">
      <c r="A62" s="17"/>
      <c r="B62" s="6" t="s">
        <v>10</v>
      </c>
      <c r="C62" s="8">
        <v>87563</v>
      </c>
      <c r="D62" s="4">
        <v>0.99144699999999997</v>
      </c>
      <c r="E62" s="4">
        <v>0.92822700000000002</v>
      </c>
      <c r="F62" s="4">
        <v>0.98023099999999996</v>
      </c>
      <c r="G62" s="4">
        <v>0.934975</v>
      </c>
      <c r="H62" s="4">
        <v>0.95653299999999997</v>
      </c>
    </row>
    <row r="63" spans="1:8" ht="15" x14ac:dyDescent="0.2">
      <c r="A63" s="17"/>
      <c r="B63" s="6" t="s">
        <v>11</v>
      </c>
      <c r="C63" s="8">
        <v>17259</v>
      </c>
      <c r="D63" s="4">
        <v>0.98235099999999997</v>
      </c>
      <c r="E63" s="4">
        <v>0.96257199999999998</v>
      </c>
      <c r="F63" s="4">
        <v>0.98046900000000003</v>
      </c>
      <c r="G63" s="4">
        <v>0.97012200000000004</v>
      </c>
      <c r="H63" s="4">
        <v>0.97521400000000003</v>
      </c>
    </row>
    <row r="64" spans="1:8" ht="15" x14ac:dyDescent="0.2">
      <c r="A64" s="17"/>
      <c r="B64" s="6" t="s">
        <v>12</v>
      </c>
      <c r="C64" s="8">
        <v>11414</v>
      </c>
      <c r="D64" s="4">
        <v>0.97872400000000004</v>
      </c>
      <c r="E64" s="4">
        <v>0.95870100000000003</v>
      </c>
      <c r="F64" s="4">
        <v>0.97909599999999997</v>
      </c>
      <c r="G64" s="4">
        <v>0.974962</v>
      </c>
      <c r="H64" s="4">
        <v>0.97699999999999998</v>
      </c>
    </row>
    <row r="65" spans="1:8" ht="15" x14ac:dyDescent="0.2">
      <c r="A65" s="17"/>
      <c r="B65" s="6" t="s">
        <v>13</v>
      </c>
      <c r="C65" s="8">
        <v>9073</v>
      </c>
      <c r="D65" s="4">
        <v>0.97700900000000002</v>
      </c>
      <c r="E65" s="4">
        <v>0.95402100000000001</v>
      </c>
      <c r="F65" s="4">
        <v>0.97767700000000002</v>
      </c>
      <c r="G65" s="4">
        <v>0.97621899999999995</v>
      </c>
      <c r="H65" s="4">
        <v>0.97692900000000005</v>
      </c>
    </row>
    <row r="66" spans="1:8" ht="15" x14ac:dyDescent="0.2">
      <c r="A66" s="17"/>
      <c r="B66" s="6" t="s">
        <v>14</v>
      </c>
      <c r="C66" s="8">
        <v>8187</v>
      </c>
      <c r="D66" s="4">
        <v>0.97676600000000002</v>
      </c>
      <c r="E66" s="4">
        <v>0.95099500000000003</v>
      </c>
      <c r="F66" s="4">
        <v>0.97695699999999996</v>
      </c>
      <c r="G66" s="4">
        <v>0.97661600000000004</v>
      </c>
      <c r="H66" s="4">
        <v>0.97677000000000003</v>
      </c>
    </row>
    <row r="67" spans="1:8" ht="15" x14ac:dyDescent="0.2">
      <c r="A67" s="18"/>
      <c r="B67" s="6" t="s">
        <v>15</v>
      </c>
      <c r="C67" s="8">
        <v>257352</v>
      </c>
      <c r="D67" s="4">
        <v>0.99223099999999997</v>
      </c>
      <c r="E67" s="4">
        <v>0.96138699999999999</v>
      </c>
      <c r="F67" s="4">
        <v>0.98258299999999998</v>
      </c>
      <c r="G67" s="4">
        <v>0.96265599999999996</v>
      </c>
      <c r="H67" s="4">
        <v>0.97241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80535</v>
      </c>
      <c r="D69" s="4">
        <v>0.99538099999999996</v>
      </c>
      <c r="E69" s="4">
        <v>0.56073700000000004</v>
      </c>
      <c r="F69" s="4">
        <v>0.82856300000000005</v>
      </c>
      <c r="G69" s="4">
        <v>0.71996099999999996</v>
      </c>
      <c r="H69" s="4">
        <v>0.76072300000000004</v>
      </c>
    </row>
    <row r="70" spans="1:8" ht="15" x14ac:dyDescent="0.2">
      <c r="A70" s="17"/>
      <c r="B70" s="6" t="s">
        <v>9</v>
      </c>
      <c r="C70" s="8">
        <v>43321</v>
      </c>
      <c r="D70" s="4">
        <v>0.99107699999999999</v>
      </c>
      <c r="E70" s="4">
        <v>0.63245600000000002</v>
      </c>
      <c r="F70" s="4">
        <v>0.88451299999999999</v>
      </c>
      <c r="G70" s="4">
        <v>0.73562000000000005</v>
      </c>
      <c r="H70" s="4">
        <v>0.79301200000000005</v>
      </c>
    </row>
    <row r="71" spans="1:8" ht="15" x14ac:dyDescent="0.2">
      <c r="A71" s="17"/>
      <c r="B71" s="6" t="s">
        <v>10</v>
      </c>
      <c r="C71" s="8">
        <v>87563</v>
      </c>
      <c r="D71" s="4">
        <v>0.97346299999999997</v>
      </c>
      <c r="E71" s="4">
        <v>0.75521000000000005</v>
      </c>
      <c r="F71" s="4">
        <v>0.94019900000000001</v>
      </c>
      <c r="G71" s="4">
        <v>0.792018</v>
      </c>
      <c r="H71" s="4">
        <v>0.85305200000000003</v>
      </c>
    </row>
    <row r="72" spans="1:8" ht="15" x14ac:dyDescent="0.2">
      <c r="A72" s="17"/>
      <c r="B72" s="6" t="s">
        <v>11</v>
      </c>
      <c r="C72" s="8">
        <v>17259</v>
      </c>
      <c r="D72" s="4">
        <v>0.92309200000000002</v>
      </c>
      <c r="E72" s="4">
        <v>0.81438699999999997</v>
      </c>
      <c r="F72" s="4">
        <v>0.94182299999999997</v>
      </c>
      <c r="G72" s="4">
        <v>0.85300699999999996</v>
      </c>
      <c r="H72" s="4">
        <v>0.89139599999999997</v>
      </c>
    </row>
    <row r="73" spans="1:8" ht="15" x14ac:dyDescent="0.2">
      <c r="A73" s="17"/>
      <c r="B73" s="6" t="s">
        <v>12</v>
      </c>
      <c r="C73" s="8">
        <v>11414</v>
      </c>
      <c r="D73" s="4">
        <v>0.90025599999999995</v>
      </c>
      <c r="E73" s="4">
        <v>0.78259400000000001</v>
      </c>
      <c r="F73" s="4">
        <v>0.92822099999999996</v>
      </c>
      <c r="G73" s="4">
        <v>0.86926499999999995</v>
      </c>
      <c r="H73" s="4">
        <v>0.89379600000000003</v>
      </c>
    </row>
    <row r="74" spans="1:8" ht="15" x14ac:dyDescent="0.2">
      <c r="A74" s="17"/>
      <c r="B74" s="6" t="s">
        <v>13</v>
      </c>
      <c r="C74" s="8">
        <v>9073</v>
      </c>
      <c r="D74" s="4">
        <v>0.88857299999999995</v>
      </c>
      <c r="E74" s="4">
        <v>0.75427500000000003</v>
      </c>
      <c r="F74" s="4">
        <v>0.91329800000000005</v>
      </c>
      <c r="G74" s="4">
        <v>0.87824899999999995</v>
      </c>
      <c r="H74" s="4">
        <v>0.89047299999999996</v>
      </c>
    </row>
    <row r="75" spans="1:8" ht="15" x14ac:dyDescent="0.2">
      <c r="A75" s="17"/>
      <c r="B75" s="6" t="s">
        <v>14</v>
      </c>
      <c r="C75" s="8">
        <v>8187</v>
      </c>
      <c r="D75" s="4">
        <v>0.88451299999999999</v>
      </c>
      <c r="E75" s="4">
        <v>0.73465000000000003</v>
      </c>
      <c r="F75" s="4">
        <v>0.90378599999999998</v>
      </c>
      <c r="G75" s="4">
        <v>0.88222699999999998</v>
      </c>
      <c r="H75" s="4">
        <v>0.88688900000000004</v>
      </c>
    </row>
    <row r="76" spans="1:8" ht="15" x14ac:dyDescent="0.2">
      <c r="A76" s="18"/>
      <c r="B76" s="6" t="s">
        <v>15</v>
      </c>
      <c r="C76" s="8">
        <v>257352</v>
      </c>
      <c r="D76" s="4">
        <v>0.97084000000000004</v>
      </c>
      <c r="E76" s="4">
        <v>0.82913599999999998</v>
      </c>
      <c r="F76" s="4">
        <v>0.95163299999999995</v>
      </c>
      <c r="G76" s="4">
        <v>0.848186</v>
      </c>
      <c r="H76" s="4">
        <v>0.894289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80535</v>
      </c>
      <c r="D80" s="4">
        <v>0.99925200000000003</v>
      </c>
      <c r="E80" s="4">
        <v>0.93547400000000003</v>
      </c>
      <c r="F80" s="4">
        <v>0.99161200000000005</v>
      </c>
      <c r="G80" s="4">
        <v>0.94124099999999999</v>
      </c>
      <c r="H80" s="4">
        <v>0.96518999999999999</v>
      </c>
    </row>
    <row r="81" spans="1:8" ht="15" x14ac:dyDescent="0.2">
      <c r="A81" s="17"/>
      <c r="B81" s="6" t="s">
        <v>9</v>
      </c>
      <c r="C81" s="8">
        <v>43321</v>
      </c>
      <c r="D81" s="4">
        <v>0.99877199999999999</v>
      </c>
      <c r="E81" s="4">
        <v>0.95479499999999995</v>
      </c>
      <c r="F81" s="4">
        <v>0.99132100000000001</v>
      </c>
      <c r="G81" s="4">
        <v>0.958399</v>
      </c>
      <c r="H81" s="4">
        <v>0.97435700000000003</v>
      </c>
    </row>
    <row r="82" spans="1:8" ht="15" x14ac:dyDescent="0.2">
      <c r="A82" s="17"/>
      <c r="B82" s="6" t="s">
        <v>10</v>
      </c>
      <c r="C82" s="8">
        <v>87563</v>
      </c>
      <c r="D82" s="4">
        <v>0.997699</v>
      </c>
      <c r="E82" s="4">
        <v>0.98170400000000002</v>
      </c>
      <c r="F82" s="4">
        <v>0.99016700000000002</v>
      </c>
      <c r="G82" s="4">
        <v>0.98512900000000003</v>
      </c>
      <c r="H82" s="4">
        <v>0.98763800000000002</v>
      </c>
    </row>
    <row r="83" spans="1:8" ht="15" x14ac:dyDescent="0.2">
      <c r="A83" s="17"/>
      <c r="B83" s="6" t="s">
        <v>11</v>
      </c>
      <c r="C83" s="8">
        <v>17259</v>
      </c>
      <c r="D83" s="4">
        <v>0.99426999999999999</v>
      </c>
      <c r="E83" s="4">
        <v>0.98856699999999997</v>
      </c>
      <c r="F83" s="4">
        <v>0.99038000000000004</v>
      </c>
      <c r="G83" s="4">
        <v>0.99313399999999996</v>
      </c>
      <c r="H83" s="4">
        <v>0.99174899999999999</v>
      </c>
    </row>
    <row r="84" spans="1:8" ht="15" x14ac:dyDescent="0.2">
      <c r="A84" s="17"/>
      <c r="B84" s="6" t="s">
        <v>12</v>
      </c>
      <c r="C84" s="8">
        <v>11414</v>
      </c>
      <c r="D84" s="4">
        <v>0.99232399999999998</v>
      </c>
      <c r="E84" s="4">
        <v>0.98597699999999999</v>
      </c>
      <c r="F84" s="4">
        <v>0.99042600000000003</v>
      </c>
      <c r="G84" s="4">
        <v>0.99286700000000006</v>
      </c>
      <c r="H84" s="4">
        <v>0.99163400000000002</v>
      </c>
    </row>
    <row r="85" spans="1:8" ht="15" x14ac:dyDescent="0.2">
      <c r="A85" s="17"/>
      <c r="B85" s="6" t="s">
        <v>13</v>
      </c>
      <c r="C85" s="8">
        <v>9073</v>
      </c>
      <c r="D85" s="4">
        <v>0.99148999999999998</v>
      </c>
      <c r="E85" s="4">
        <v>0.983962</v>
      </c>
      <c r="F85" s="4">
        <v>0.99085699999999999</v>
      </c>
      <c r="G85" s="4">
        <v>0.99205399999999999</v>
      </c>
      <c r="H85" s="4">
        <v>0.99144100000000002</v>
      </c>
    </row>
    <row r="86" spans="1:8" ht="15" x14ac:dyDescent="0.2">
      <c r="A86" s="17"/>
      <c r="B86" s="6" t="s">
        <v>14</v>
      </c>
      <c r="C86" s="8">
        <v>8187</v>
      </c>
      <c r="D86" s="4">
        <v>0.99132100000000001</v>
      </c>
      <c r="E86" s="4">
        <v>0.98278799999999999</v>
      </c>
      <c r="F86" s="4">
        <v>0.99118899999999999</v>
      </c>
      <c r="G86" s="4">
        <v>0.99146699999999999</v>
      </c>
      <c r="H86" s="4">
        <v>0.99131100000000005</v>
      </c>
    </row>
    <row r="87" spans="1:8" ht="15" x14ac:dyDescent="0.2">
      <c r="A87" s="18"/>
      <c r="B87" s="6" t="s">
        <v>15</v>
      </c>
      <c r="C87" s="8">
        <v>257352</v>
      </c>
      <c r="D87" s="4">
        <v>0.997475</v>
      </c>
      <c r="E87" s="4">
        <v>0.98810900000000002</v>
      </c>
      <c r="F87" s="4">
        <v>0.99087700000000001</v>
      </c>
      <c r="G87" s="4">
        <v>0.99055400000000005</v>
      </c>
      <c r="H87" s="4">
        <v>0.99071500000000001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80535</v>
      </c>
      <c r="D89" s="4">
        <v>0.99863100000000005</v>
      </c>
      <c r="E89" s="4">
        <v>0.88098900000000002</v>
      </c>
      <c r="F89" s="4">
        <v>0.98646800000000001</v>
      </c>
      <c r="G89" s="4">
        <v>0.89445699999999995</v>
      </c>
      <c r="H89" s="4">
        <v>0.93593999999999999</v>
      </c>
    </row>
    <row r="90" spans="1:8" ht="15" x14ac:dyDescent="0.2">
      <c r="A90" s="17"/>
      <c r="B90" s="6" t="s">
        <v>9</v>
      </c>
      <c r="C90" s="8">
        <v>43321</v>
      </c>
      <c r="D90" s="4">
        <v>0.99765199999999998</v>
      </c>
      <c r="E90" s="4">
        <v>0.91258499999999998</v>
      </c>
      <c r="F90" s="4">
        <v>0.98661399999999999</v>
      </c>
      <c r="G90" s="4">
        <v>0.92156800000000005</v>
      </c>
      <c r="H90" s="4">
        <v>0.95191599999999998</v>
      </c>
    </row>
    <row r="91" spans="1:8" ht="15" x14ac:dyDescent="0.2">
      <c r="A91" s="17"/>
      <c r="B91" s="6" t="s">
        <v>10</v>
      </c>
      <c r="C91" s="8">
        <v>87563</v>
      </c>
      <c r="D91" s="4">
        <v>0.99499300000000002</v>
      </c>
      <c r="E91" s="4">
        <v>0.95886400000000005</v>
      </c>
      <c r="F91" s="4">
        <v>0.98573500000000003</v>
      </c>
      <c r="G91" s="4">
        <v>0.96369400000000005</v>
      </c>
      <c r="H91" s="4">
        <v>0.97447700000000004</v>
      </c>
    </row>
    <row r="92" spans="1:8" ht="15" x14ac:dyDescent="0.2">
      <c r="A92" s="17"/>
      <c r="B92" s="6" t="s">
        <v>11</v>
      </c>
      <c r="C92" s="8">
        <v>17259</v>
      </c>
      <c r="D92" s="4">
        <v>0.98978900000000003</v>
      </c>
      <c r="E92" s="4">
        <v>0.97902100000000003</v>
      </c>
      <c r="F92" s="4">
        <v>0.98637799999999998</v>
      </c>
      <c r="G92" s="4">
        <v>0.98463999999999996</v>
      </c>
      <c r="H92" s="4">
        <v>0.98550700000000002</v>
      </c>
    </row>
    <row r="93" spans="1:8" ht="15" x14ac:dyDescent="0.2">
      <c r="A93" s="17"/>
      <c r="B93" s="6" t="s">
        <v>12</v>
      </c>
      <c r="C93" s="8">
        <v>11414</v>
      </c>
      <c r="D93" s="4">
        <v>0.98727699999999996</v>
      </c>
      <c r="E93" s="4">
        <v>0.97618899999999997</v>
      </c>
      <c r="F93" s="4">
        <v>0.98595600000000005</v>
      </c>
      <c r="G93" s="4">
        <v>0.98631199999999997</v>
      </c>
      <c r="H93" s="4">
        <v>0.98613399999999996</v>
      </c>
    </row>
    <row r="94" spans="1:8" ht="15" x14ac:dyDescent="0.2">
      <c r="A94" s="17"/>
      <c r="B94" s="6" t="s">
        <v>13</v>
      </c>
      <c r="C94" s="8">
        <v>9073</v>
      </c>
      <c r="D94" s="4">
        <v>0.98612999999999995</v>
      </c>
      <c r="E94" s="4">
        <v>0.97318499999999997</v>
      </c>
      <c r="F94" s="4">
        <v>0.98584499999999997</v>
      </c>
      <c r="G94" s="4">
        <v>0.98623099999999997</v>
      </c>
      <c r="H94" s="4">
        <v>0.98603600000000002</v>
      </c>
    </row>
    <row r="95" spans="1:8" ht="15" x14ac:dyDescent="0.2">
      <c r="A95" s="17"/>
      <c r="B95" s="6" t="s">
        <v>14</v>
      </c>
      <c r="C95" s="8">
        <v>8187</v>
      </c>
      <c r="D95" s="4">
        <v>0.98598200000000003</v>
      </c>
      <c r="E95" s="4">
        <v>0.97145599999999999</v>
      </c>
      <c r="F95" s="4">
        <v>0.98590599999999995</v>
      </c>
      <c r="G95" s="4">
        <v>0.98603300000000005</v>
      </c>
      <c r="H95" s="4">
        <v>0.98596600000000001</v>
      </c>
    </row>
    <row r="96" spans="1:8" ht="15" x14ac:dyDescent="0.2">
      <c r="A96" s="18"/>
      <c r="B96" s="6" t="s">
        <v>15</v>
      </c>
      <c r="C96" s="8">
        <v>257352</v>
      </c>
      <c r="D96" s="4">
        <v>0.99528899999999998</v>
      </c>
      <c r="E96" s="4">
        <v>0.97723599999999999</v>
      </c>
      <c r="F96" s="4">
        <v>0.98730899999999999</v>
      </c>
      <c r="G96" s="4">
        <v>0.97903899999999999</v>
      </c>
      <c r="H96" s="4">
        <v>0.98313899999999999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80535</v>
      </c>
      <c r="D98" s="4">
        <v>0.99817199999999995</v>
      </c>
      <c r="E98" s="4">
        <v>0.83951799999999999</v>
      </c>
      <c r="F98" s="4">
        <v>0.97690600000000005</v>
      </c>
      <c r="G98" s="4">
        <v>0.863645</v>
      </c>
      <c r="H98" s="4">
        <v>0.913018</v>
      </c>
    </row>
    <row r="99" spans="1:8" ht="15" x14ac:dyDescent="0.2">
      <c r="A99" s="17"/>
      <c r="B99" s="6" t="s">
        <v>9</v>
      </c>
      <c r="C99" s="8">
        <v>43321</v>
      </c>
      <c r="D99" s="4">
        <v>0.99638800000000005</v>
      </c>
      <c r="E99" s="4">
        <v>0.86437699999999995</v>
      </c>
      <c r="F99" s="4">
        <v>0.97922299999999995</v>
      </c>
      <c r="G99" s="4">
        <v>0.88052299999999994</v>
      </c>
      <c r="H99" s="4">
        <v>0.924516</v>
      </c>
    </row>
    <row r="100" spans="1:8" ht="15" x14ac:dyDescent="0.2">
      <c r="A100" s="17"/>
      <c r="B100" s="6" t="s">
        <v>10</v>
      </c>
      <c r="C100" s="8">
        <v>87563</v>
      </c>
      <c r="D100" s="4">
        <v>0.99143999999999999</v>
      </c>
      <c r="E100" s="4">
        <v>0.92826600000000004</v>
      </c>
      <c r="F100" s="4">
        <v>0.98018499999999997</v>
      </c>
      <c r="G100" s="4">
        <v>0.93503700000000001</v>
      </c>
      <c r="H100" s="4">
        <v>0.95654600000000001</v>
      </c>
    </row>
    <row r="101" spans="1:8" ht="15" x14ac:dyDescent="0.2">
      <c r="A101" s="17"/>
      <c r="B101" s="6" t="s">
        <v>11</v>
      </c>
      <c r="C101" s="8">
        <v>17259</v>
      </c>
      <c r="D101" s="4">
        <v>0.98233999999999999</v>
      </c>
      <c r="E101" s="4">
        <v>0.96264099999999997</v>
      </c>
      <c r="F101" s="4">
        <v>0.98046599999999995</v>
      </c>
      <c r="G101" s="4">
        <v>0.97009500000000004</v>
      </c>
      <c r="H101" s="4">
        <v>0.97519800000000001</v>
      </c>
    </row>
    <row r="102" spans="1:8" ht="15" x14ac:dyDescent="0.2">
      <c r="A102" s="17"/>
      <c r="B102" s="6" t="s">
        <v>12</v>
      </c>
      <c r="C102" s="8">
        <v>11414</v>
      </c>
      <c r="D102" s="4">
        <v>0.97871900000000001</v>
      </c>
      <c r="E102" s="4">
        <v>0.95874000000000004</v>
      </c>
      <c r="F102" s="4">
        <v>0.97908099999999998</v>
      </c>
      <c r="G102" s="4">
        <v>0.97496499999999997</v>
      </c>
      <c r="H102" s="4">
        <v>0.97699400000000003</v>
      </c>
    </row>
    <row r="103" spans="1:8" ht="15" x14ac:dyDescent="0.2">
      <c r="A103" s="17"/>
      <c r="B103" s="6" t="s">
        <v>13</v>
      </c>
      <c r="C103" s="8">
        <v>9073</v>
      </c>
      <c r="D103" s="4">
        <v>0.97685599999999995</v>
      </c>
      <c r="E103" s="4">
        <v>0.95381499999999997</v>
      </c>
      <c r="F103" s="4">
        <v>0.97751500000000002</v>
      </c>
      <c r="G103" s="4">
        <v>0.97606199999999999</v>
      </c>
      <c r="H103" s="4">
        <v>0.976769</v>
      </c>
    </row>
    <row r="104" spans="1:8" ht="15" x14ac:dyDescent="0.2">
      <c r="A104" s="17"/>
      <c r="B104" s="6" t="s">
        <v>14</v>
      </c>
      <c r="C104" s="8">
        <v>8187</v>
      </c>
      <c r="D104" s="4">
        <v>0.97675299999999998</v>
      </c>
      <c r="E104" s="4">
        <v>0.95097699999999996</v>
      </c>
      <c r="F104" s="4">
        <v>0.97693799999999997</v>
      </c>
      <c r="G104" s="4">
        <v>0.97660499999999995</v>
      </c>
      <c r="H104" s="4">
        <v>0.97675500000000004</v>
      </c>
    </row>
    <row r="105" spans="1:8" ht="15" x14ac:dyDescent="0.2">
      <c r="A105" s="18"/>
      <c r="B105" s="6" t="s">
        <v>15</v>
      </c>
      <c r="C105" s="8">
        <v>257352</v>
      </c>
      <c r="D105" s="4">
        <v>0.99222399999999999</v>
      </c>
      <c r="E105" s="4">
        <v>0.96139799999999997</v>
      </c>
      <c r="F105" s="4">
        <v>0.98253000000000001</v>
      </c>
      <c r="G105" s="4">
        <v>0.96264899999999998</v>
      </c>
      <c r="H105" s="4">
        <v>0.97238000000000002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80535</v>
      </c>
      <c r="D107" s="4">
        <v>0.99538700000000002</v>
      </c>
      <c r="E107" s="4">
        <v>0.56108999999999998</v>
      </c>
      <c r="F107" s="4">
        <v>0.82896000000000003</v>
      </c>
      <c r="G107" s="4">
        <v>0.72011899999999995</v>
      </c>
      <c r="H107" s="4">
        <v>0.76100800000000002</v>
      </c>
    </row>
    <row r="108" spans="1:8" ht="15" x14ac:dyDescent="0.2">
      <c r="A108" s="17"/>
      <c r="B108" s="6" t="s">
        <v>9</v>
      </c>
      <c r="C108" s="8">
        <v>43321</v>
      </c>
      <c r="D108" s="4">
        <v>0.99109100000000006</v>
      </c>
      <c r="E108" s="4">
        <v>0.63383900000000004</v>
      </c>
      <c r="F108" s="4">
        <v>0.884992</v>
      </c>
      <c r="G108" s="4">
        <v>0.73602000000000001</v>
      </c>
      <c r="H108" s="4">
        <v>0.79336700000000004</v>
      </c>
    </row>
    <row r="109" spans="1:8" ht="15" x14ac:dyDescent="0.2">
      <c r="A109" s="17"/>
      <c r="B109" s="6" t="s">
        <v>10</v>
      </c>
      <c r="C109" s="8">
        <v>87563</v>
      </c>
      <c r="D109" s="4">
        <v>0.97348199999999996</v>
      </c>
      <c r="E109" s="4">
        <v>0.754996</v>
      </c>
      <c r="F109" s="4">
        <v>0.94012700000000005</v>
      </c>
      <c r="G109" s="4">
        <v>0.79220999999999997</v>
      </c>
      <c r="H109" s="4">
        <v>0.85318099999999997</v>
      </c>
    </row>
    <row r="110" spans="1:8" ht="15" x14ac:dyDescent="0.2">
      <c r="A110" s="17"/>
      <c r="B110" s="6" t="s">
        <v>11</v>
      </c>
      <c r="C110" s="8">
        <v>17259</v>
      </c>
      <c r="D110" s="4">
        <v>0.92320000000000002</v>
      </c>
      <c r="E110" s="4">
        <v>0.81484999999999996</v>
      </c>
      <c r="F110" s="4">
        <v>0.94200200000000001</v>
      </c>
      <c r="G110" s="4">
        <v>0.85323099999999996</v>
      </c>
      <c r="H110" s="4">
        <v>0.891598</v>
      </c>
    </row>
    <row r="111" spans="1:8" ht="15" x14ac:dyDescent="0.2">
      <c r="A111" s="17"/>
      <c r="B111" s="6" t="s">
        <v>12</v>
      </c>
      <c r="C111" s="8">
        <v>11414</v>
      </c>
      <c r="D111" s="4">
        <v>0.90038700000000005</v>
      </c>
      <c r="E111" s="4">
        <v>0.78262900000000002</v>
      </c>
      <c r="F111" s="4">
        <v>0.92832999999999999</v>
      </c>
      <c r="G111" s="4">
        <v>0.86938899999999997</v>
      </c>
      <c r="H111" s="4">
        <v>0.89391500000000002</v>
      </c>
    </row>
    <row r="112" spans="1:8" ht="15" x14ac:dyDescent="0.2">
      <c r="A112" s="17"/>
      <c r="B112" s="6" t="s">
        <v>13</v>
      </c>
      <c r="C112" s="8">
        <v>9073</v>
      </c>
      <c r="D112" s="4">
        <v>0.88838899999999998</v>
      </c>
      <c r="E112" s="4">
        <v>0.75338700000000003</v>
      </c>
      <c r="F112" s="4">
        <v>0.91313699999999998</v>
      </c>
      <c r="G112" s="4">
        <v>0.87804800000000005</v>
      </c>
      <c r="H112" s="4">
        <v>0.89028200000000002</v>
      </c>
    </row>
    <row r="113" spans="1:8" ht="15" x14ac:dyDescent="0.2">
      <c r="A113" s="17"/>
      <c r="B113" s="6" t="s">
        <v>14</v>
      </c>
      <c r="C113" s="8">
        <v>8187</v>
      </c>
      <c r="D113" s="4">
        <v>0.88448899999999997</v>
      </c>
      <c r="E113" s="4">
        <v>0.73445199999999999</v>
      </c>
      <c r="F113" s="4">
        <v>0.90367799999999998</v>
      </c>
      <c r="G113" s="4">
        <v>0.88221000000000005</v>
      </c>
      <c r="H113" s="4">
        <v>0.88685499999999995</v>
      </c>
    </row>
    <row r="114" spans="1:8" ht="15" x14ac:dyDescent="0.2">
      <c r="A114" s="18"/>
      <c r="B114" s="6" t="s">
        <v>15</v>
      </c>
      <c r="C114" s="8">
        <v>257352</v>
      </c>
      <c r="D114" s="4">
        <v>0.97085600000000005</v>
      </c>
      <c r="E114" s="4">
        <v>0.82910700000000004</v>
      </c>
      <c r="F114" s="4">
        <v>0.95162899999999995</v>
      </c>
      <c r="G114" s="4">
        <v>0.848275</v>
      </c>
      <c r="H114" s="4">
        <v>0.89434400000000003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80535</v>
      </c>
      <c r="D118" s="4">
        <v>0.99924800000000003</v>
      </c>
      <c r="E118" s="4">
        <v>0.93524399999999996</v>
      </c>
      <c r="F118" s="4">
        <v>0.99158599999999997</v>
      </c>
      <c r="G118" s="4">
        <v>0.94097299999999995</v>
      </c>
      <c r="H118" s="4">
        <v>0.96502900000000003</v>
      </c>
    </row>
    <row r="119" spans="1:8" ht="15" x14ac:dyDescent="0.2">
      <c r="A119" s="17"/>
      <c r="B119" s="6" t="s">
        <v>9</v>
      </c>
      <c r="C119" s="8">
        <v>43321</v>
      </c>
      <c r="D119" s="4">
        <v>0.998776</v>
      </c>
      <c r="E119" s="4">
        <v>0.95547000000000004</v>
      </c>
      <c r="F119" s="4">
        <v>0.99144100000000002</v>
      </c>
      <c r="G119" s="4">
        <v>0.95839399999999997</v>
      </c>
      <c r="H119" s="4">
        <v>0.97440800000000005</v>
      </c>
    </row>
    <row r="120" spans="1:8" ht="15" x14ac:dyDescent="0.2">
      <c r="A120" s="17"/>
      <c r="B120" s="6" t="s">
        <v>10</v>
      </c>
      <c r="C120" s="8">
        <v>87563</v>
      </c>
      <c r="D120" s="4">
        <v>0.99770599999999998</v>
      </c>
      <c r="E120" s="4">
        <v>0.981715</v>
      </c>
      <c r="F120" s="4">
        <v>0.99019000000000001</v>
      </c>
      <c r="G120" s="4">
        <v>0.985209</v>
      </c>
      <c r="H120" s="4">
        <v>0.98768999999999996</v>
      </c>
    </row>
    <row r="121" spans="1:8" ht="15" x14ac:dyDescent="0.2">
      <c r="A121" s="17"/>
      <c r="B121" s="6" t="s">
        <v>11</v>
      </c>
      <c r="C121" s="8">
        <v>17259</v>
      </c>
      <c r="D121" s="4">
        <v>0.99427500000000002</v>
      </c>
      <c r="E121" s="4">
        <v>0.98857499999999998</v>
      </c>
      <c r="F121" s="4">
        <v>0.99039500000000003</v>
      </c>
      <c r="G121" s="4">
        <v>0.99312699999999998</v>
      </c>
      <c r="H121" s="4">
        <v>0.991753</v>
      </c>
    </row>
    <row r="122" spans="1:8" ht="15" x14ac:dyDescent="0.2">
      <c r="A122" s="17"/>
      <c r="B122" s="6" t="s">
        <v>12</v>
      </c>
      <c r="C122" s="8">
        <v>11414</v>
      </c>
      <c r="D122" s="4">
        <v>0.99232399999999998</v>
      </c>
      <c r="E122" s="4">
        <v>0.98594999999999999</v>
      </c>
      <c r="F122" s="4">
        <v>0.99043599999999998</v>
      </c>
      <c r="G122" s="4">
        <v>0.99287800000000004</v>
      </c>
      <c r="H122" s="4">
        <v>0.991645</v>
      </c>
    </row>
    <row r="123" spans="1:8" ht="15" x14ac:dyDescent="0.2">
      <c r="A123" s="17"/>
      <c r="B123" s="6" t="s">
        <v>13</v>
      </c>
      <c r="C123" s="8">
        <v>9073</v>
      </c>
      <c r="D123" s="4">
        <v>0.99149699999999996</v>
      </c>
      <c r="E123" s="4">
        <v>0.98395200000000005</v>
      </c>
      <c r="F123" s="4">
        <v>0.99087199999999998</v>
      </c>
      <c r="G123" s="4">
        <v>0.99205600000000005</v>
      </c>
      <c r="H123" s="4">
        <v>0.99144900000000002</v>
      </c>
    </row>
    <row r="124" spans="1:8" ht="15" x14ac:dyDescent="0.2">
      <c r="A124" s="17"/>
      <c r="B124" s="6" t="s">
        <v>14</v>
      </c>
      <c r="C124" s="8">
        <v>8187</v>
      </c>
      <c r="D124" s="4">
        <v>0.99134800000000001</v>
      </c>
      <c r="E124" s="4">
        <v>0.98282899999999995</v>
      </c>
      <c r="F124" s="4">
        <v>0.99121599999999999</v>
      </c>
      <c r="G124" s="4">
        <v>0.99149500000000002</v>
      </c>
      <c r="H124" s="4">
        <v>0.99133800000000005</v>
      </c>
    </row>
    <row r="125" spans="1:8" ht="15" x14ac:dyDescent="0.2">
      <c r="A125" s="18"/>
      <c r="B125" s="6" t="s">
        <v>15</v>
      </c>
      <c r="C125" s="8">
        <v>257352</v>
      </c>
      <c r="D125" s="4">
        <v>0.997479</v>
      </c>
      <c r="E125" s="4">
        <v>0.98812199999999994</v>
      </c>
      <c r="F125" s="4">
        <v>0.99090100000000003</v>
      </c>
      <c r="G125" s="4">
        <v>0.990568</v>
      </c>
      <c r="H125" s="4">
        <v>0.990734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80535</v>
      </c>
      <c r="D127" s="4">
        <v>0.99863100000000005</v>
      </c>
      <c r="E127" s="4">
        <v>0.88114899999999996</v>
      </c>
      <c r="F127" s="4">
        <v>0.98643599999999998</v>
      </c>
      <c r="G127" s="4">
        <v>0.89448700000000003</v>
      </c>
      <c r="H127" s="4">
        <v>0.93593199999999999</v>
      </c>
    </row>
    <row r="128" spans="1:8" ht="15" x14ac:dyDescent="0.2">
      <c r="A128" s="17"/>
      <c r="B128" s="6" t="s">
        <v>9</v>
      </c>
      <c r="C128" s="8">
        <v>43321</v>
      </c>
      <c r="D128" s="4">
        <v>0.99765400000000004</v>
      </c>
      <c r="E128" s="4">
        <v>0.91271800000000003</v>
      </c>
      <c r="F128" s="4">
        <v>0.98662700000000003</v>
      </c>
      <c r="G128" s="4">
        <v>0.921566</v>
      </c>
      <c r="H128" s="4">
        <v>0.95191499999999996</v>
      </c>
    </row>
    <row r="129" spans="1:8" ht="15" x14ac:dyDescent="0.2">
      <c r="A129" s="17"/>
      <c r="B129" s="6" t="s">
        <v>10</v>
      </c>
      <c r="C129" s="8">
        <v>87563</v>
      </c>
      <c r="D129" s="4">
        <v>0.995004</v>
      </c>
      <c r="E129" s="4">
        <v>0.958955</v>
      </c>
      <c r="F129" s="4">
        <v>0.98575900000000005</v>
      </c>
      <c r="G129" s="4">
        <v>0.963781</v>
      </c>
      <c r="H129" s="4">
        <v>0.97453400000000001</v>
      </c>
    </row>
    <row r="130" spans="1:8" ht="15" x14ac:dyDescent="0.2">
      <c r="A130" s="17"/>
      <c r="B130" s="6" t="s">
        <v>11</v>
      </c>
      <c r="C130" s="8">
        <v>17259</v>
      </c>
      <c r="D130" s="4">
        <v>0.98978299999999997</v>
      </c>
      <c r="E130" s="4">
        <v>0.97904899999999995</v>
      </c>
      <c r="F130" s="4">
        <v>0.98630899999999999</v>
      </c>
      <c r="G130" s="4">
        <v>0.984657</v>
      </c>
      <c r="H130" s="4">
        <v>0.98548100000000005</v>
      </c>
    </row>
    <row r="131" spans="1:8" ht="15" x14ac:dyDescent="0.2">
      <c r="A131" s="17"/>
      <c r="B131" s="6" t="s">
        <v>12</v>
      </c>
      <c r="C131" s="8">
        <v>11414</v>
      </c>
      <c r="D131" s="4">
        <v>0.98733199999999999</v>
      </c>
      <c r="E131" s="4">
        <v>0.97618700000000003</v>
      </c>
      <c r="F131" s="4">
        <v>0.98603799999999997</v>
      </c>
      <c r="G131" s="4">
        <v>0.98636199999999996</v>
      </c>
      <c r="H131" s="4">
        <v>0.98619999999999997</v>
      </c>
    </row>
    <row r="132" spans="1:8" ht="15" x14ac:dyDescent="0.2">
      <c r="A132" s="17"/>
      <c r="B132" s="6" t="s">
        <v>13</v>
      </c>
      <c r="C132" s="8">
        <v>9073</v>
      </c>
      <c r="D132" s="4">
        <v>0.986097</v>
      </c>
      <c r="E132" s="4">
        <v>0.97307900000000003</v>
      </c>
      <c r="F132" s="4">
        <v>0.98580199999999996</v>
      </c>
      <c r="G132" s="4">
        <v>0.98620699999999994</v>
      </c>
      <c r="H132" s="4">
        <v>0.98600299999999996</v>
      </c>
    </row>
    <row r="133" spans="1:8" ht="15" x14ac:dyDescent="0.2">
      <c r="A133" s="17"/>
      <c r="B133" s="6" t="s">
        <v>14</v>
      </c>
      <c r="C133" s="8">
        <v>8187</v>
      </c>
      <c r="D133" s="4">
        <v>0.98595900000000003</v>
      </c>
      <c r="E133" s="4">
        <v>0.97134100000000001</v>
      </c>
      <c r="F133" s="4">
        <v>0.98588500000000001</v>
      </c>
      <c r="G133" s="4">
        <v>0.986008</v>
      </c>
      <c r="H133" s="4">
        <v>0.98594300000000001</v>
      </c>
    </row>
    <row r="134" spans="1:8" ht="15" x14ac:dyDescent="0.2">
      <c r="A134" s="18"/>
      <c r="B134" s="6" t="s">
        <v>15</v>
      </c>
      <c r="C134" s="8">
        <v>257352</v>
      </c>
      <c r="D134" s="4">
        <v>0.99529299999999998</v>
      </c>
      <c r="E134" s="4">
        <v>0.97724599999999995</v>
      </c>
      <c r="F134" s="4">
        <v>0.98730700000000005</v>
      </c>
      <c r="G134" s="4">
        <v>0.97906000000000004</v>
      </c>
      <c r="H134" s="4">
        <v>0.98314800000000002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80535</v>
      </c>
      <c r="D136" s="4">
        <v>0.99817400000000001</v>
      </c>
      <c r="E136" s="4">
        <v>0.83919900000000003</v>
      </c>
      <c r="F136" s="4">
        <v>0.97691799999999995</v>
      </c>
      <c r="G136" s="4">
        <v>0.86378900000000003</v>
      </c>
      <c r="H136" s="4">
        <v>0.91311699999999996</v>
      </c>
    </row>
    <row r="137" spans="1:8" ht="15" x14ac:dyDescent="0.2">
      <c r="A137" s="17"/>
      <c r="B137" s="6" t="s">
        <v>9</v>
      </c>
      <c r="C137" s="8">
        <v>43321</v>
      </c>
      <c r="D137" s="4">
        <v>0.99638300000000002</v>
      </c>
      <c r="E137" s="4">
        <v>0.86417500000000003</v>
      </c>
      <c r="F137" s="4">
        <v>0.97907999999999995</v>
      </c>
      <c r="G137" s="4">
        <v>0.880637</v>
      </c>
      <c r="H137" s="4">
        <v>0.92450699999999997</v>
      </c>
    </row>
    <row r="138" spans="1:8" ht="15" x14ac:dyDescent="0.2">
      <c r="A138" s="17"/>
      <c r="B138" s="6" t="s">
        <v>10</v>
      </c>
      <c r="C138" s="8">
        <v>87563</v>
      </c>
      <c r="D138" s="4">
        <v>0.99145099999999997</v>
      </c>
      <c r="E138" s="4">
        <v>0.92826299999999995</v>
      </c>
      <c r="F138" s="4">
        <v>0.98020200000000002</v>
      </c>
      <c r="G138" s="4">
        <v>0.93506999999999996</v>
      </c>
      <c r="H138" s="4">
        <v>0.95657400000000004</v>
      </c>
    </row>
    <row r="139" spans="1:8" ht="15" x14ac:dyDescent="0.2">
      <c r="A139" s="17"/>
      <c r="B139" s="6" t="s">
        <v>11</v>
      </c>
      <c r="C139" s="8">
        <v>17259</v>
      </c>
      <c r="D139" s="4">
        <v>0.98237099999999999</v>
      </c>
      <c r="E139" s="4">
        <v>0.96263699999999996</v>
      </c>
      <c r="F139" s="4">
        <v>0.98050199999999998</v>
      </c>
      <c r="G139" s="4">
        <v>0.97016899999999995</v>
      </c>
      <c r="H139" s="4">
        <v>0.97525399999999995</v>
      </c>
    </row>
    <row r="140" spans="1:8" ht="15" x14ac:dyDescent="0.2">
      <c r="A140" s="17"/>
      <c r="B140" s="6" t="s">
        <v>12</v>
      </c>
      <c r="C140" s="8">
        <v>11414</v>
      </c>
      <c r="D140" s="4">
        <v>0.97870100000000004</v>
      </c>
      <c r="E140" s="4">
        <v>0.95859799999999995</v>
      </c>
      <c r="F140" s="4">
        <v>0.97911199999999998</v>
      </c>
      <c r="G140" s="4">
        <v>0.97492800000000002</v>
      </c>
      <c r="H140" s="4">
        <v>0.97699100000000005</v>
      </c>
    </row>
    <row r="141" spans="1:8" ht="15" x14ac:dyDescent="0.2">
      <c r="A141" s="17"/>
      <c r="B141" s="6" t="s">
        <v>13</v>
      </c>
      <c r="C141" s="8">
        <v>9073</v>
      </c>
      <c r="D141" s="4">
        <v>0.97690399999999999</v>
      </c>
      <c r="E141" s="4">
        <v>0.95392999999999994</v>
      </c>
      <c r="F141" s="4">
        <v>0.97756100000000001</v>
      </c>
      <c r="G141" s="4">
        <v>0.97610799999999998</v>
      </c>
      <c r="H141" s="4">
        <v>0.97681600000000002</v>
      </c>
    </row>
    <row r="142" spans="1:8" ht="15" x14ac:dyDescent="0.2">
      <c r="A142" s="17"/>
      <c r="B142" s="6" t="s">
        <v>14</v>
      </c>
      <c r="C142" s="8">
        <v>8187</v>
      </c>
      <c r="D142" s="4">
        <v>0.97671399999999997</v>
      </c>
      <c r="E142" s="4">
        <v>0.95077100000000003</v>
      </c>
      <c r="F142" s="4">
        <v>0.97690500000000002</v>
      </c>
      <c r="G142" s="4">
        <v>0.97656299999999996</v>
      </c>
      <c r="H142" s="4">
        <v>0.97671600000000003</v>
      </c>
    </row>
    <row r="143" spans="1:8" ht="15" x14ac:dyDescent="0.2">
      <c r="A143" s="18"/>
      <c r="B143" s="6" t="s">
        <v>15</v>
      </c>
      <c r="C143" s="8">
        <v>257352</v>
      </c>
      <c r="D143" s="4">
        <v>0.99222900000000003</v>
      </c>
      <c r="E143" s="4">
        <v>0.961364</v>
      </c>
      <c r="F143" s="4">
        <v>0.98255899999999996</v>
      </c>
      <c r="G143" s="4">
        <v>0.96266499999999999</v>
      </c>
      <c r="H143" s="4">
        <v>0.97240300000000002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80535</v>
      </c>
      <c r="D145" s="4">
        <v>0.99537100000000001</v>
      </c>
      <c r="E145" s="4">
        <v>0.55916200000000005</v>
      </c>
      <c r="F145" s="4">
        <v>0.82721699999999998</v>
      </c>
      <c r="G145" s="4">
        <v>0.72016500000000006</v>
      </c>
      <c r="H145" s="4">
        <v>0.76031599999999999</v>
      </c>
    </row>
    <row r="146" spans="1:8" ht="15" x14ac:dyDescent="0.2">
      <c r="A146" s="17"/>
      <c r="B146" s="6" t="s">
        <v>9</v>
      </c>
      <c r="C146" s="8">
        <v>43321</v>
      </c>
      <c r="D146" s="4">
        <v>0.99107900000000004</v>
      </c>
      <c r="E146" s="4">
        <v>0.63305500000000003</v>
      </c>
      <c r="F146" s="4">
        <v>0.88452799999999998</v>
      </c>
      <c r="G146" s="4">
        <v>0.73573699999999997</v>
      </c>
      <c r="H146" s="4">
        <v>0.79302499999999998</v>
      </c>
    </row>
    <row r="147" spans="1:8" ht="15" x14ac:dyDescent="0.2">
      <c r="A147" s="17"/>
      <c r="B147" s="6" t="s">
        <v>10</v>
      </c>
      <c r="C147" s="8">
        <v>87563</v>
      </c>
      <c r="D147" s="4">
        <v>0.97350700000000001</v>
      </c>
      <c r="E147" s="4">
        <v>0.75528899999999999</v>
      </c>
      <c r="F147" s="4">
        <v>0.94049899999999997</v>
      </c>
      <c r="G147" s="4">
        <v>0.79220400000000002</v>
      </c>
      <c r="H147" s="4">
        <v>0.85329900000000003</v>
      </c>
    </row>
    <row r="148" spans="1:8" ht="15" x14ac:dyDescent="0.2">
      <c r="A148" s="17"/>
      <c r="B148" s="6" t="s">
        <v>11</v>
      </c>
      <c r="C148" s="8">
        <v>17259</v>
      </c>
      <c r="D148" s="4">
        <v>0.92325999999999997</v>
      </c>
      <c r="E148" s="4">
        <v>0.81481999999999999</v>
      </c>
      <c r="F148" s="4">
        <v>0.94209500000000002</v>
      </c>
      <c r="G148" s="4">
        <v>0.85335499999999997</v>
      </c>
      <c r="H148" s="4">
        <v>0.89170700000000003</v>
      </c>
    </row>
    <row r="149" spans="1:8" ht="15" x14ac:dyDescent="0.2">
      <c r="A149" s="17"/>
      <c r="B149" s="6" t="s">
        <v>12</v>
      </c>
      <c r="C149" s="8">
        <v>11414</v>
      </c>
      <c r="D149" s="4">
        <v>0.90042699999999998</v>
      </c>
      <c r="E149" s="4">
        <v>0.78316300000000005</v>
      </c>
      <c r="F149" s="4">
        <v>0.92834799999999995</v>
      </c>
      <c r="G149" s="4">
        <v>0.86944299999999997</v>
      </c>
      <c r="H149" s="4">
        <v>0.89395000000000002</v>
      </c>
    </row>
    <row r="150" spans="1:8" ht="15" x14ac:dyDescent="0.2">
      <c r="A150" s="17"/>
      <c r="B150" s="6" t="s">
        <v>13</v>
      </c>
      <c r="C150" s="8">
        <v>9073</v>
      </c>
      <c r="D150" s="4">
        <v>0.88859500000000002</v>
      </c>
      <c r="E150" s="4">
        <v>0.75418399999999997</v>
      </c>
      <c r="F150" s="4">
        <v>0.91324300000000003</v>
      </c>
      <c r="G150" s="4">
        <v>0.87826899999999997</v>
      </c>
      <c r="H150" s="4">
        <v>0.89046899999999996</v>
      </c>
    </row>
    <row r="151" spans="1:8" ht="15" x14ac:dyDescent="0.2">
      <c r="A151" s="17"/>
      <c r="B151" s="6" t="s">
        <v>14</v>
      </c>
      <c r="C151" s="8">
        <v>8187</v>
      </c>
      <c r="D151" s="4">
        <v>0.88484600000000002</v>
      </c>
      <c r="E151" s="4">
        <v>0.73541199999999995</v>
      </c>
      <c r="F151" s="4">
        <v>0.90393100000000004</v>
      </c>
      <c r="G151" s="4">
        <v>0.88256699999999999</v>
      </c>
      <c r="H151" s="4">
        <v>0.88719000000000003</v>
      </c>
    </row>
    <row r="152" spans="1:8" ht="15" x14ac:dyDescent="0.2">
      <c r="A152" s="18"/>
      <c r="B152" s="6" t="s">
        <v>15</v>
      </c>
      <c r="C152" s="8">
        <v>257352</v>
      </c>
      <c r="D152" s="4">
        <v>0.97088200000000002</v>
      </c>
      <c r="E152" s="4">
        <v>0.829349</v>
      </c>
      <c r="F152" s="4">
        <v>0.95169499999999996</v>
      </c>
      <c r="G152" s="4">
        <v>0.84840400000000005</v>
      </c>
      <c r="H152" s="4">
        <v>0.89444000000000001</v>
      </c>
    </row>
  </sheetData>
  <mergeCells count="20">
    <mergeCell ref="A2:A10"/>
    <mergeCell ref="A40:H40"/>
    <mergeCell ref="A117:A125"/>
    <mergeCell ref="A126:A134"/>
    <mergeCell ref="A135:A143"/>
    <mergeCell ref="A144:A152"/>
    <mergeCell ref="A1:H1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  <mergeCell ref="A11:A19"/>
    <mergeCell ref="A29:A37"/>
    <mergeCell ref="A20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BFE478F-14AD-7A4F-B651-5C19E5D4ADB3}">
            <xm:f>D3=MAX(D3,LOS_Beagle!D3,LOS_Unet!D3)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9.9978637043366805E-2"/>
  </sheetPr>
  <dimension ref="A1:R152"/>
  <sheetViews>
    <sheetView zoomScale="150" zoomScaleNormal="150" workbookViewId="0">
      <selection activeCell="J14" sqref="J14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4" width="10.83203125" style="5" customWidth="1"/>
    <col min="15" max="18" width="10.83203125" style="5"/>
    <col min="19" max="16384" width="10.83203125" style="1"/>
  </cols>
  <sheetData>
    <row r="1" spans="1:8" x14ac:dyDescent="0.2">
      <c r="A1" s="20" t="s">
        <v>29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80535</v>
      </c>
      <c r="D3" s="4">
        <f t="shared" ref="D3:H10" si="1">AVERAGE(D42,D80,D118)</f>
        <v>0.99992599999999998</v>
      </c>
      <c r="E3" s="4">
        <f t="shared" si="1"/>
        <v>0.99365066666666679</v>
      </c>
      <c r="F3" s="4">
        <f t="shared" si="1"/>
        <v>0.99867099999999998</v>
      </c>
      <c r="G3" s="4">
        <f t="shared" si="1"/>
        <v>0.99460499999999996</v>
      </c>
      <c r="H3" s="4">
        <f t="shared" si="1"/>
        <v>0.99663066666666678</v>
      </c>
    </row>
    <row r="4" spans="1:8" ht="15" customHeight="1" x14ac:dyDescent="0.2">
      <c r="A4" s="17"/>
      <c r="B4" s="6" t="s">
        <v>9</v>
      </c>
      <c r="C4" s="12">
        <f t="shared" si="0"/>
        <v>43321</v>
      </c>
      <c r="D4" s="4">
        <f t="shared" si="1"/>
        <v>0.9992523333333333</v>
      </c>
      <c r="E4" s="4">
        <f t="shared" si="1"/>
        <v>0.97206466666666669</v>
      </c>
      <c r="F4" s="4">
        <f t="shared" si="1"/>
        <v>0.99805633333333343</v>
      </c>
      <c r="G4" s="4">
        <f t="shared" si="1"/>
        <v>0.97413233333333338</v>
      </c>
      <c r="H4" s="4">
        <f t="shared" si="1"/>
        <v>0.98580999999999996</v>
      </c>
    </row>
    <row r="5" spans="1:8" ht="15" customHeight="1" x14ac:dyDescent="0.2">
      <c r="A5" s="17"/>
      <c r="B5" s="6" t="s">
        <v>10</v>
      </c>
      <c r="C5" s="12">
        <f t="shared" si="0"/>
        <v>87563</v>
      </c>
      <c r="D5" s="4">
        <f t="shared" si="1"/>
        <v>0.99831333333333327</v>
      </c>
      <c r="E5" s="4">
        <f t="shared" si="1"/>
        <v>0.98602899999999993</v>
      </c>
      <c r="F5" s="4">
        <f t="shared" si="1"/>
        <v>0.99603633333333341</v>
      </c>
      <c r="G5" s="4">
        <f t="shared" si="1"/>
        <v>0.9873506666666666</v>
      </c>
      <c r="H5" s="4">
        <f t="shared" si="1"/>
        <v>0.99165366666666666</v>
      </c>
    </row>
    <row r="6" spans="1:8" ht="15" customHeight="1" x14ac:dyDescent="0.2">
      <c r="A6" s="17"/>
      <c r="B6" s="6" t="s">
        <v>11</v>
      </c>
      <c r="C6" s="12">
        <f t="shared" si="0"/>
        <v>17259</v>
      </c>
      <c r="D6" s="4">
        <f t="shared" si="1"/>
        <v>0.99663633333333335</v>
      </c>
      <c r="E6" s="4">
        <f t="shared" si="1"/>
        <v>0.9930673333333333</v>
      </c>
      <c r="F6" s="4">
        <f t="shared" si="1"/>
        <v>0.99545433333333333</v>
      </c>
      <c r="G6" s="4">
        <f t="shared" si="1"/>
        <v>0.99483833333333338</v>
      </c>
      <c r="H6" s="4">
        <f t="shared" si="1"/>
        <v>0.99514566666666671</v>
      </c>
    </row>
    <row r="7" spans="1:8" ht="15" customHeight="1" x14ac:dyDescent="0.2">
      <c r="A7" s="17"/>
      <c r="B7" s="6" t="s">
        <v>12</v>
      </c>
      <c r="C7" s="12">
        <f t="shared" si="0"/>
        <v>11414</v>
      </c>
      <c r="D7" s="4">
        <f t="shared" si="1"/>
        <v>0.99616466666666659</v>
      </c>
      <c r="E7" s="4">
        <f t="shared" si="1"/>
        <v>0.99274833333333345</v>
      </c>
      <c r="F7" s="4">
        <f t="shared" si="1"/>
        <v>0.99568866666666656</v>
      </c>
      <c r="G7" s="4">
        <f t="shared" si="1"/>
        <v>0.99578866666666654</v>
      </c>
      <c r="H7" s="4">
        <f t="shared" si="1"/>
        <v>0.99573866666666666</v>
      </c>
    </row>
    <row r="8" spans="1:8" ht="15" customHeight="1" x14ac:dyDescent="0.2">
      <c r="A8" s="17"/>
      <c r="B8" s="6" t="s">
        <v>13</v>
      </c>
      <c r="C8" s="12">
        <f t="shared" si="0"/>
        <v>9073</v>
      </c>
      <c r="D8" s="4">
        <f t="shared" si="1"/>
        <v>0.99590699999999988</v>
      </c>
      <c r="E8" s="4">
        <f t="shared" si="1"/>
        <v>0.99207400000000001</v>
      </c>
      <c r="F8" s="4">
        <f t="shared" si="1"/>
        <v>0.99575933333333333</v>
      </c>
      <c r="G8" s="4">
        <f t="shared" si="1"/>
        <v>0.99589000000000005</v>
      </c>
      <c r="H8" s="4">
        <f t="shared" si="1"/>
        <v>0.99582466666666669</v>
      </c>
    </row>
    <row r="9" spans="1:8" ht="15" customHeight="1" x14ac:dyDescent="0.2">
      <c r="A9" s="17"/>
      <c r="B9" s="6" t="s">
        <v>14</v>
      </c>
      <c r="C9" s="12">
        <f t="shared" si="0"/>
        <v>8187</v>
      </c>
      <c r="D9" s="4">
        <f t="shared" si="1"/>
        <v>0.99593366666666672</v>
      </c>
      <c r="E9" s="4">
        <f t="shared" si="1"/>
        <v>0.99176866666666663</v>
      </c>
      <c r="F9" s="4">
        <f t="shared" si="1"/>
        <v>0.99589899999999998</v>
      </c>
      <c r="G9" s="4">
        <f t="shared" si="1"/>
        <v>0.99593966666666667</v>
      </c>
      <c r="H9" s="4">
        <f t="shared" si="1"/>
        <v>0.99591900000000011</v>
      </c>
    </row>
    <row r="10" spans="1:8" ht="15" customHeight="1" x14ac:dyDescent="0.2">
      <c r="A10" s="18"/>
      <c r="B10" s="6" t="s">
        <v>15</v>
      </c>
      <c r="C10" s="12">
        <f t="shared" si="0"/>
        <v>257352</v>
      </c>
      <c r="D10" s="4">
        <f t="shared" si="1"/>
        <v>0.99860766666666667</v>
      </c>
      <c r="E10" s="4">
        <f t="shared" si="1"/>
        <v>0.99324866666666667</v>
      </c>
      <c r="F10" s="4">
        <f t="shared" si="1"/>
        <v>0.99621199999999999</v>
      </c>
      <c r="G10" s="4">
        <f t="shared" si="1"/>
        <v>0.99366999999999994</v>
      </c>
      <c r="H10" s="4">
        <f t="shared" si="1"/>
        <v>0.99493700000000007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80535</v>
      </c>
      <c r="D12" s="4">
        <f t="shared" ref="D12:H19" si="3">AVERAGE(D51,D89,D127)</f>
        <v>0.99913200000000002</v>
      </c>
      <c r="E12" s="4">
        <f t="shared" si="3"/>
        <v>0.92556599999999989</v>
      </c>
      <c r="F12" s="4">
        <f t="shared" si="3"/>
        <v>0.996753</v>
      </c>
      <c r="G12" s="4">
        <f t="shared" si="3"/>
        <v>0.93107866666666672</v>
      </c>
      <c r="H12" s="4">
        <f t="shared" si="3"/>
        <v>0.96166033333333323</v>
      </c>
    </row>
    <row r="13" spans="1:8" ht="15" customHeight="1" x14ac:dyDescent="0.2">
      <c r="A13" s="17"/>
      <c r="B13" s="6" t="s">
        <v>9</v>
      </c>
      <c r="C13" s="12">
        <f t="shared" si="2"/>
        <v>43321</v>
      </c>
      <c r="D13" s="4">
        <f t="shared" si="3"/>
        <v>0.99801133333333336</v>
      </c>
      <c r="E13" s="4">
        <f t="shared" si="3"/>
        <v>0.92591466666666677</v>
      </c>
      <c r="F13" s="4">
        <f t="shared" si="3"/>
        <v>0.99491400000000008</v>
      </c>
      <c r="G13" s="4">
        <f t="shared" si="3"/>
        <v>0.93121433333333326</v>
      </c>
      <c r="H13" s="4">
        <f t="shared" si="3"/>
        <v>0.96092900000000003</v>
      </c>
    </row>
    <row r="14" spans="1:8" ht="15" customHeight="1" x14ac:dyDescent="0.2">
      <c r="A14" s="17"/>
      <c r="B14" s="6" t="s">
        <v>10</v>
      </c>
      <c r="C14" s="12">
        <f t="shared" si="2"/>
        <v>87563</v>
      </c>
      <c r="D14" s="4">
        <f t="shared" si="3"/>
        <v>0.99493533333333328</v>
      </c>
      <c r="E14" s="4">
        <f t="shared" si="3"/>
        <v>0.95797100000000002</v>
      </c>
      <c r="F14" s="4">
        <f t="shared" si="3"/>
        <v>0.9883289999999999</v>
      </c>
      <c r="G14" s="4">
        <f t="shared" si="3"/>
        <v>0.96171333333333331</v>
      </c>
      <c r="H14" s="4">
        <f t="shared" si="3"/>
        <v>0.97463766666666662</v>
      </c>
    </row>
    <row r="15" spans="1:8" ht="15" customHeight="1" x14ac:dyDescent="0.2">
      <c r="A15" s="17"/>
      <c r="B15" s="6" t="s">
        <v>11</v>
      </c>
      <c r="C15" s="12">
        <f t="shared" si="2"/>
        <v>17259</v>
      </c>
      <c r="D15" s="4">
        <f t="shared" si="3"/>
        <v>0.98968033333333327</v>
      </c>
      <c r="E15" s="4">
        <f t="shared" si="3"/>
        <v>0.97874366666666679</v>
      </c>
      <c r="F15" s="4">
        <f t="shared" si="3"/>
        <v>0.98635933333333325</v>
      </c>
      <c r="G15" s="4">
        <f t="shared" si="3"/>
        <v>0.9839053333333333</v>
      </c>
      <c r="H15" s="4">
        <f t="shared" si="3"/>
        <v>0.98512599999999984</v>
      </c>
    </row>
    <row r="16" spans="1:8" ht="15" customHeight="1" x14ac:dyDescent="0.2">
      <c r="A16" s="17"/>
      <c r="B16" s="6" t="s">
        <v>12</v>
      </c>
      <c r="C16" s="12">
        <f t="shared" si="2"/>
        <v>11414</v>
      </c>
      <c r="D16" s="4">
        <f t="shared" si="3"/>
        <v>0.98807333333333336</v>
      </c>
      <c r="E16" s="4">
        <f t="shared" si="3"/>
        <v>0.97760999999999998</v>
      </c>
      <c r="F16" s="4">
        <f t="shared" si="3"/>
        <v>0.98671699999999996</v>
      </c>
      <c r="G16" s="4">
        <f t="shared" si="3"/>
        <v>0.98678966666666668</v>
      </c>
      <c r="H16" s="4">
        <f t="shared" si="3"/>
        <v>0.98675266666666672</v>
      </c>
    </row>
    <row r="17" spans="1:8" ht="15" customHeight="1" x14ac:dyDescent="0.2">
      <c r="A17" s="17"/>
      <c r="B17" s="6" t="s">
        <v>13</v>
      </c>
      <c r="C17" s="12">
        <f t="shared" si="2"/>
        <v>9073</v>
      </c>
      <c r="D17" s="4">
        <f t="shared" si="3"/>
        <v>0.98738133333333333</v>
      </c>
      <c r="E17" s="4">
        <f t="shared" si="3"/>
        <v>0.97569899999999998</v>
      </c>
      <c r="F17" s="4">
        <f t="shared" si="3"/>
        <v>0.98698533333333327</v>
      </c>
      <c r="G17" s="4">
        <f t="shared" si="3"/>
        <v>0.98728099999999996</v>
      </c>
      <c r="H17" s="4">
        <f t="shared" si="3"/>
        <v>0.9871319999999999</v>
      </c>
    </row>
    <row r="18" spans="1:8" ht="15" customHeight="1" x14ac:dyDescent="0.2">
      <c r="A18" s="17"/>
      <c r="B18" s="6" t="s">
        <v>14</v>
      </c>
      <c r="C18" s="12">
        <f t="shared" si="2"/>
        <v>8187</v>
      </c>
      <c r="D18" s="4">
        <f t="shared" si="3"/>
        <v>0.98745733333333341</v>
      </c>
      <c r="E18" s="4">
        <f t="shared" si="3"/>
        <v>0.97467000000000004</v>
      </c>
      <c r="F18" s="4">
        <f t="shared" si="3"/>
        <v>0.98736400000000002</v>
      </c>
      <c r="G18" s="4">
        <f t="shared" si="3"/>
        <v>0.98746733333333336</v>
      </c>
      <c r="H18" s="4">
        <f t="shared" si="3"/>
        <v>0.98741199999999996</v>
      </c>
    </row>
    <row r="19" spans="1:8" ht="15" customHeight="1" x14ac:dyDescent="0.2">
      <c r="A19" s="18"/>
      <c r="B19" s="6" t="s">
        <v>15</v>
      </c>
      <c r="C19" s="12">
        <f t="shared" si="2"/>
        <v>257352</v>
      </c>
      <c r="D19" s="4">
        <f t="shared" si="3"/>
        <v>0.99560533333333334</v>
      </c>
      <c r="E19" s="4">
        <f t="shared" si="3"/>
        <v>0.97871433333333335</v>
      </c>
      <c r="F19" s="4">
        <f t="shared" si="3"/>
        <v>0.98857499999999998</v>
      </c>
      <c r="G19" s="4">
        <f t="shared" si="3"/>
        <v>0.97962833333333332</v>
      </c>
      <c r="H19" s="4">
        <f t="shared" si="3"/>
        <v>0.98405333333333334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80535</v>
      </c>
      <c r="D21" s="4">
        <f t="shared" ref="D21:H28" si="5">AVERAGE(D60,D98,D136)</f>
        <v>0.9986046666666667</v>
      </c>
      <c r="E21" s="4">
        <f t="shared" si="5"/>
        <v>0.88048633333333337</v>
      </c>
      <c r="F21" s="4">
        <f t="shared" si="5"/>
        <v>0.99524666666666661</v>
      </c>
      <c r="G21" s="4">
        <f t="shared" si="5"/>
        <v>0.8888233333333333</v>
      </c>
      <c r="H21" s="4">
        <f t="shared" si="5"/>
        <v>0.93580166666666675</v>
      </c>
    </row>
    <row r="22" spans="1:8" ht="15" customHeight="1" x14ac:dyDescent="0.2">
      <c r="A22" s="17"/>
      <c r="B22" s="6" t="s">
        <v>9</v>
      </c>
      <c r="C22" s="12">
        <f t="shared" si="4"/>
        <v>43321</v>
      </c>
      <c r="D22" s="4">
        <f t="shared" si="5"/>
        <v>0.99673699999999998</v>
      </c>
      <c r="E22" s="4">
        <f t="shared" si="5"/>
        <v>0.87884499999999999</v>
      </c>
      <c r="F22" s="4">
        <f t="shared" si="5"/>
        <v>0.99192066666666667</v>
      </c>
      <c r="G22" s="4">
        <f t="shared" si="5"/>
        <v>0.88659966666666667</v>
      </c>
      <c r="H22" s="4">
        <f t="shared" si="5"/>
        <v>0.93310199999999999</v>
      </c>
    </row>
    <row r="23" spans="1:8" ht="15" customHeight="1" x14ac:dyDescent="0.2">
      <c r="A23" s="17"/>
      <c r="B23" s="6" t="s">
        <v>10</v>
      </c>
      <c r="C23" s="12">
        <f t="shared" si="4"/>
        <v>87563</v>
      </c>
      <c r="D23" s="4">
        <f t="shared" si="5"/>
        <v>0.99140966666666674</v>
      </c>
      <c r="E23" s="4">
        <f t="shared" si="5"/>
        <v>0.92867266666666659</v>
      </c>
      <c r="F23" s="4">
        <f t="shared" si="5"/>
        <v>0.98083866666666664</v>
      </c>
      <c r="G23" s="4">
        <f t="shared" si="5"/>
        <v>0.9342193333333334</v>
      </c>
      <c r="H23" s="4">
        <f t="shared" si="5"/>
        <v>0.95631766666666662</v>
      </c>
    </row>
    <row r="24" spans="1:8" ht="15" customHeight="1" x14ac:dyDescent="0.2">
      <c r="A24" s="17"/>
      <c r="B24" s="6" t="s">
        <v>11</v>
      </c>
      <c r="C24" s="12">
        <f t="shared" si="4"/>
        <v>17259</v>
      </c>
      <c r="D24" s="4">
        <f t="shared" si="5"/>
        <v>0.98194300000000012</v>
      </c>
      <c r="E24" s="4">
        <f t="shared" si="5"/>
        <v>0.96274999999999988</v>
      </c>
      <c r="F24" s="4">
        <f t="shared" si="5"/>
        <v>0.97676533333333337</v>
      </c>
      <c r="G24" s="4">
        <f t="shared" si="5"/>
        <v>0.97123366666666666</v>
      </c>
      <c r="H24" s="4">
        <f t="shared" si="5"/>
        <v>0.97396866666666659</v>
      </c>
    </row>
    <row r="25" spans="1:8" ht="15" customHeight="1" x14ac:dyDescent="0.2">
      <c r="A25" s="17"/>
      <c r="B25" s="6" t="s">
        <v>12</v>
      </c>
      <c r="C25" s="12">
        <f t="shared" si="4"/>
        <v>11414</v>
      </c>
      <c r="D25" s="4">
        <f t="shared" si="5"/>
        <v>0.9790296666666668</v>
      </c>
      <c r="E25" s="4">
        <f t="shared" si="5"/>
        <v>0.96051733333333333</v>
      </c>
      <c r="F25" s="4">
        <f t="shared" si="5"/>
        <v>0.97694500000000006</v>
      </c>
      <c r="G25" s="4">
        <f t="shared" si="5"/>
        <v>0.97650399999999993</v>
      </c>
      <c r="H25" s="4">
        <f t="shared" si="5"/>
        <v>0.97672266666666674</v>
      </c>
    </row>
    <row r="26" spans="1:8" ht="15" customHeight="1" x14ac:dyDescent="0.2">
      <c r="A26" s="17"/>
      <c r="B26" s="6" t="s">
        <v>13</v>
      </c>
      <c r="C26" s="12">
        <f t="shared" si="4"/>
        <v>9073</v>
      </c>
      <c r="D26" s="4">
        <f t="shared" si="5"/>
        <v>0.97786399999999996</v>
      </c>
      <c r="E26" s="4">
        <f t="shared" si="5"/>
        <v>0.95726233333333333</v>
      </c>
      <c r="F26" s="4">
        <f t="shared" si="5"/>
        <v>0.97727266666666657</v>
      </c>
      <c r="G26" s="4">
        <f t="shared" si="5"/>
        <v>0.97760633333333324</v>
      </c>
      <c r="H26" s="4">
        <f t="shared" si="5"/>
        <v>0.97743800000000014</v>
      </c>
    </row>
    <row r="27" spans="1:8" ht="15" customHeight="1" x14ac:dyDescent="0.2">
      <c r="A27" s="17"/>
      <c r="B27" s="6" t="s">
        <v>14</v>
      </c>
      <c r="C27" s="12">
        <f t="shared" si="4"/>
        <v>8187</v>
      </c>
      <c r="D27" s="4">
        <f t="shared" si="5"/>
        <v>0.97790533333333329</v>
      </c>
      <c r="E27" s="4">
        <f t="shared" si="5"/>
        <v>0.95527433333333323</v>
      </c>
      <c r="F27" s="4">
        <f t="shared" si="5"/>
        <v>0.97776199999999991</v>
      </c>
      <c r="G27" s="4">
        <f t="shared" si="5"/>
        <v>0.97791166666666685</v>
      </c>
      <c r="H27" s="4">
        <f t="shared" si="5"/>
        <v>0.97782966666666671</v>
      </c>
    </row>
    <row r="28" spans="1:8" ht="15" customHeight="1" x14ac:dyDescent="0.2">
      <c r="A28" s="18"/>
      <c r="B28" s="6" t="s">
        <v>15</v>
      </c>
      <c r="C28" s="12">
        <f t="shared" si="4"/>
        <v>257352</v>
      </c>
      <c r="D28" s="4">
        <f t="shared" si="5"/>
        <v>0.99246666666666661</v>
      </c>
      <c r="E28" s="4">
        <f t="shared" si="5"/>
        <v>0.96343699999999999</v>
      </c>
      <c r="F28" s="4">
        <f t="shared" si="5"/>
        <v>0.98059299999999994</v>
      </c>
      <c r="G28" s="4">
        <f t="shared" si="5"/>
        <v>0.96467533333333344</v>
      </c>
      <c r="H28" s="4">
        <f t="shared" si="5"/>
        <v>0.97248066666666666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80535</v>
      </c>
      <c r="D30" s="4">
        <f t="shared" ref="D30:H37" si="7">AVERAGE(D69,D107,D145)</f>
        <v>0.99680800000000003</v>
      </c>
      <c r="E30" s="4">
        <f t="shared" si="7"/>
        <v>0.72734433333333337</v>
      </c>
      <c r="F30" s="4">
        <f t="shared" si="7"/>
        <v>0.99231999999999998</v>
      </c>
      <c r="G30" s="4">
        <f t="shared" si="7"/>
        <v>0.74263000000000001</v>
      </c>
      <c r="H30" s="4">
        <f t="shared" si="7"/>
        <v>0.82620799999999994</v>
      </c>
    </row>
    <row r="31" spans="1:8" ht="15" customHeight="1" x14ac:dyDescent="0.2">
      <c r="A31" s="17"/>
      <c r="B31" s="6" t="s">
        <v>9</v>
      </c>
      <c r="C31" s="12">
        <f t="shared" si="6"/>
        <v>43321</v>
      </c>
      <c r="D31" s="4">
        <f t="shared" si="7"/>
        <v>0.9930876666666667</v>
      </c>
      <c r="E31" s="4">
        <f t="shared" si="7"/>
        <v>0.74358133333333332</v>
      </c>
      <c r="F31" s="4">
        <f t="shared" si="7"/>
        <v>0.985788</v>
      </c>
      <c r="G31" s="4">
        <f t="shared" si="7"/>
        <v>0.75587466666666658</v>
      </c>
      <c r="H31" s="4">
        <f t="shared" si="7"/>
        <v>0.83623533333333333</v>
      </c>
    </row>
    <row r="32" spans="1:8" ht="15" customHeight="1" x14ac:dyDescent="0.2">
      <c r="A32" s="17"/>
      <c r="B32" s="6" t="s">
        <v>10</v>
      </c>
      <c r="C32" s="12">
        <f t="shared" si="6"/>
        <v>87563</v>
      </c>
      <c r="D32" s="4">
        <f t="shared" si="7"/>
        <v>0.98032833333333336</v>
      </c>
      <c r="E32" s="4">
        <f t="shared" si="7"/>
        <v>0.8358726666666666</v>
      </c>
      <c r="F32" s="4">
        <f t="shared" si="7"/>
        <v>0.96147166666666672</v>
      </c>
      <c r="G32" s="4">
        <f t="shared" si="7"/>
        <v>0.84278266666666679</v>
      </c>
      <c r="H32" s="4">
        <f t="shared" si="7"/>
        <v>0.89341999999999999</v>
      </c>
    </row>
    <row r="33" spans="1:8" ht="15" customHeight="1" x14ac:dyDescent="0.2">
      <c r="A33" s="17"/>
      <c r="B33" s="6" t="s">
        <v>11</v>
      </c>
      <c r="C33" s="12">
        <f t="shared" si="6"/>
        <v>17259</v>
      </c>
      <c r="D33" s="4">
        <f t="shared" si="7"/>
        <v>0.95450633333333335</v>
      </c>
      <c r="E33" s="4">
        <f t="shared" si="7"/>
        <v>0.90462400000000009</v>
      </c>
      <c r="F33" s="4">
        <f t="shared" si="7"/>
        <v>0.94757266666666673</v>
      </c>
      <c r="G33" s="4">
        <f t="shared" si="7"/>
        <v>0.92220199999999997</v>
      </c>
      <c r="H33" s="4">
        <f t="shared" si="7"/>
        <v>0.93429699999999993</v>
      </c>
    </row>
    <row r="34" spans="1:8" ht="15" customHeight="1" x14ac:dyDescent="0.2">
      <c r="A34" s="17"/>
      <c r="B34" s="6" t="s">
        <v>12</v>
      </c>
      <c r="C34" s="12">
        <f t="shared" si="6"/>
        <v>11414</v>
      </c>
      <c r="D34" s="4">
        <f t="shared" si="7"/>
        <v>0.94590033333333334</v>
      </c>
      <c r="E34" s="4">
        <f t="shared" si="7"/>
        <v>0.895787</v>
      </c>
      <c r="F34" s="4">
        <f t="shared" si="7"/>
        <v>0.94403300000000001</v>
      </c>
      <c r="G34" s="4">
        <f t="shared" si="7"/>
        <v>0.93655766666666673</v>
      </c>
      <c r="H34" s="4">
        <f t="shared" si="7"/>
        <v>0.94018133333333331</v>
      </c>
    </row>
    <row r="35" spans="1:8" ht="15" customHeight="1" x14ac:dyDescent="0.2">
      <c r="A35" s="17"/>
      <c r="B35" s="6" t="s">
        <v>13</v>
      </c>
      <c r="C35" s="12">
        <f t="shared" si="6"/>
        <v>9073</v>
      </c>
      <c r="D35" s="4">
        <f t="shared" si="7"/>
        <v>0.94243866666666654</v>
      </c>
      <c r="E35" s="4">
        <f t="shared" si="7"/>
        <v>0.88612333333333326</v>
      </c>
      <c r="F35" s="4">
        <f t="shared" si="7"/>
        <v>0.94233533333333341</v>
      </c>
      <c r="G35" s="4">
        <f t="shared" si="7"/>
        <v>0.94071066666666658</v>
      </c>
      <c r="H35" s="4">
        <f t="shared" si="7"/>
        <v>0.94149666666666665</v>
      </c>
    </row>
    <row r="36" spans="1:8" ht="15" customHeight="1" x14ac:dyDescent="0.2">
      <c r="A36" s="17"/>
      <c r="B36" s="6" t="s">
        <v>14</v>
      </c>
      <c r="C36" s="12">
        <f t="shared" si="6"/>
        <v>8187</v>
      </c>
      <c r="D36" s="4">
        <f t="shared" si="7"/>
        <v>0.94241233333333341</v>
      </c>
      <c r="E36" s="4">
        <f t="shared" si="7"/>
        <v>0.88074566666666654</v>
      </c>
      <c r="F36" s="4">
        <f t="shared" si="7"/>
        <v>0.94230133333333332</v>
      </c>
      <c r="G36" s="4">
        <f t="shared" si="7"/>
        <v>0.9422353333333332</v>
      </c>
      <c r="H36" s="4">
        <f t="shared" si="7"/>
        <v>0.94226633333333343</v>
      </c>
    </row>
    <row r="37" spans="1:8" ht="15" customHeight="1" x14ac:dyDescent="0.2">
      <c r="A37" s="18"/>
      <c r="B37" s="6" t="s">
        <v>15</v>
      </c>
      <c r="C37" s="12">
        <f t="shared" si="6"/>
        <v>257352</v>
      </c>
      <c r="D37" s="4">
        <f t="shared" si="7"/>
        <v>0.98183266666666658</v>
      </c>
      <c r="E37" s="4">
        <f t="shared" si="7"/>
        <v>0.91012100000000007</v>
      </c>
      <c r="F37" s="4">
        <f t="shared" si="7"/>
        <v>0.95632866666666672</v>
      </c>
      <c r="G37" s="4">
        <f t="shared" si="7"/>
        <v>0.91062266666666669</v>
      </c>
      <c r="H37" s="4">
        <f t="shared" si="7"/>
        <v>0.93221433333333337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80535</v>
      </c>
      <c r="D42" s="4">
        <v>0.99992599999999998</v>
      </c>
      <c r="E42" s="4">
        <v>0.99364600000000003</v>
      </c>
      <c r="F42" s="4">
        <v>0.99865400000000004</v>
      </c>
      <c r="G42" s="4">
        <v>0.99458599999999997</v>
      </c>
      <c r="H42" s="4">
        <v>0.99661299999999997</v>
      </c>
    </row>
    <row r="43" spans="1:8" ht="15" x14ac:dyDescent="0.2">
      <c r="A43" s="17"/>
      <c r="B43" s="6" t="s">
        <v>9</v>
      </c>
      <c r="C43" s="8">
        <v>43321</v>
      </c>
      <c r="D43" s="4">
        <v>0.99925299999999995</v>
      </c>
      <c r="E43" s="4">
        <v>0.97214199999999995</v>
      </c>
      <c r="F43" s="4">
        <v>0.99809400000000004</v>
      </c>
      <c r="G43" s="4">
        <v>0.97413899999999998</v>
      </c>
      <c r="H43" s="4">
        <v>0.98583200000000004</v>
      </c>
    </row>
    <row r="44" spans="1:8" ht="15" x14ac:dyDescent="0.2">
      <c r="A44" s="17"/>
      <c r="B44" s="6" t="s">
        <v>10</v>
      </c>
      <c r="C44" s="8">
        <v>87563</v>
      </c>
      <c r="D44" s="4">
        <v>0.99831199999999998</v>
      </c>
      <c r="E44" s="4">
        <v>0.98602900000000004</v>
      </c>
      <c r="F44" s="4">
        <v>0.996035</v>
      </c>
      <c r="G44" s="4">
        <v>0.98734699999999997</v>
      </c>
      <c r="H44" s="4">
        <v>0.99165099999999995</v>
      </c>
    </row>
    <row r="45" spans="1:8" ht="15" x14ac:dyDescent="0.2">
      <c r="A45" s="17"/>
      <c r="B45" s="6" t="s">
        <v>11</v>
      </c>
      <c r="C45" s="8">
        <v>17259</v>
      </c>
      <c r="D45" s="4">
        <v>0.99663199999999996</v>
      </c>
      <c r="E45" s="4">
        <v>0.99304300000000001</v>
      </c>
      <c r="F45" s="4">
        <v>0.99546000000000001</v>
      </c>
      <c r="G45" s="4">
        <v>0.99482899999999996</v>
      </c>
      <c r="H45" s="4">
        <v>0.99514400000000003</v>
      </c>
    </row>
    <row r="46" spans="1:8" ht="15" x14ac:dyDescent="0.2">
      <c r="A46" s="17"/>
      <c r="B46" s="6" t="s">
        <v>12</v>
      </c>
      <c r="C46" s="8">
        <v>11414</v>
      </c>
      <c r="D46" s="4">
        <v>0.996166</v>
      </c>
      <c r="E46" s="4">
        <v>0.99273500000000003</v>
      </c>
      <c r="F46" s="4">
        <v>0.99568199999999996</v>
      </c>
      <c r="G46" s="4">
        <v>0.99579399999999996</v>
      </c>
      <c r="H46" s="4">
        <v>0.99573800000000001</v>
      </c>
    </row>
    <row r="47" spans="1:8" ht="15" x14ac:dyDescent="0.2">
      <c r="A47" s="17"/>
      <c r="B47" s="6" t="s">
        <v>13</v>
      </c>
      <c r="C47" s="8">
        <v>9073</v>
      </c>
      <c r="D47" s="4">
        <v>0.99592099999999995</v>
      </c>
      <c r="E47" s="4">
        <v>0.99207900000000004</v>
      </c>
      <c r="F47" s="4">
        <v>0.99577000000000004</v>
      </c>
      <c r="G47" s="4">
        <v>0.99590599999999996</v>
      </c>
      <c r="H47" s="4">
        <v>0.995838</v>
      </c>
    </row>
    <row r="48" spans="1:8" ht="15" x14ac:dyDescent="0.2">
      <c r="A48" s="17"/>
      <c r="B48" s="6" t="s">
        <v>14</v>
      </c>
      <c r="C48" s="8">
        <v>8187</v>
      </c>
      <c r="D48" s="4">
        <v>0.99592400000000003</v>
      </c>
      <c r="E48" s="4">
        <v>0.99173500000000003</v>
      </c>
      <c r="F48" s="4">
        <v>0.99588900000000002</v>
      </c>
      <c r="G48" s="4">
        <v>0.99592999999999998</v>
      </c>
      <c r="H48" s="4">
        <v>0.99590900000000004</v>
      </c>
    </row>
    <row r="49" spans="1:8" ht="15" x14ac:dyDescent="0.2">
      <c r="A49" s="18"/>
      <c r="B49" s="6" t="s">
        <v>15</v>
      </c>
      <c r="C49" s="8">
        <v>257352</v>
      </c>
      <c r="D49" s="4">
        <v>0.99860700000000002</v>
      </c>
      <c r="E49" s="4">
        <v>0.99324299999999999</v>
      </c>
      <c r="F49" s="4">
        <v>0.99620900000000001</v>
      </c>
      <c r="G49" s="4">
        <v>0.99367099999999997</v>
      </c>
      <c r="H49" s="4">
        <v>0.99493600000000004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80535</v>
      </c>
      <c r="D51" s="4">
        <v>0.99913099999999999</v>
      </c>
      <c r="E51" s="4">
        <v>0.92518699999999998</v>
      </c>
      <c r="F51" s="4">
        <v>0.99672000000000005</v>
      </c>
      <c r="G51" s="4">
        <v>0.93103499999999995</v>
      </c>
      <c r="H51" s="4">
        <v>0.96162400000000003</v>
      </c>
    </row>
    <row r="52" spans="1:8" ht="15" x14ac:dyDescent="0.2">
      <c r="A52" s="17"/>
      <c r="B52" s="6" t="s">
        <v>9</v>
      </c>
      <c r="C52" s="8">
        <v>43321</v>
      </c>
      <c r="D52" s="4">
        <v>0.99801099999999998</v>
      </c>
      <c r="E52" s="4">
        <v>0.92586299999999999</v>
      </c>
      <c r="F52" s="4">
        <v>0.99485999999999997</v>
      </c>
      <c r="G52" s="4">
        <v>0.93125599999999997</v>
      </c>
      <c r="H52" s="4">
        <v>0.960928</v>
      </c>
    </row>
    <row r="53" spans="1:8" ht="15" x14ac:dyDescent="0.2">
      <c r="A53" s="17"/>
      <c r="B53" s="6" t="s">
        <v>10</v>
      </c>
      <c r="C53" s="8">
        <v>87563</v>
      </c>
      <c r="D53" s="4">
        <v>0.99493900000000002</v>
      </c>
      <c r="E53" s="4">
        <v>0.95799500000000004</v>
      </c>
      <c r="F53" s="4">
        <v>0.98835700000000004</v>
      </c>
      <c r="G53" s="4">
        <v>0.96173200000000003</v>
      </c>
      <c r="H53" s="4">
        <v>0.97465999999999997</v>
      </c>
    </row>
    <row r="54" spans="1:8" ht="15" x14ac:dyDescent="0.2">
      <c r="A54" s="17"/>
      <c r="B54" s="6" t="s">
        <v>11</v>
      </c>
      <c r="C54" s="8">
        <v>17259</v>
      </c>
      <c r="D54" s="4">
        <v>0.98964399999999997</v>
      </c>
      <c r="E54" s="4">
        <v>0.97868699999999997</v>
      </c>
      <c r="F54" s="4">
        <v>0.986313</v>
      </c>
      <c r="G54" s="4">
        <v>0.98383799999999999</v>
      </c>
      <c r="H54" s="4">
        <v>0.98506899999999997</v>
      </c>
    </row>
    <row r="55" spans="1:8" ht="15" x14ac:dyDescent="0.2">
      <c r="A55" s="17"/>
      <c r="B55" s="6" t="s">
        <v>12</v>
      </c>
      <c r="C55" s="8">
        <v>11414</v>
      </c>
      <c r="D55" s="4">
        <v>0.98808499999999999</v>
      </c>
      <c r="E55" s="4">
        <v>0.97761600000000004</v>
      </c>
      <c r="F55" s="4">
        <v>0.98673699999999998</v>
      </c>
      <c r="G55" s="4">
        <v>0.98679700000000004</v>
      </c>
      <c r="H55" s="4">
        <v>0.98676600000000003</v>
      </c>
    </row>
    <row r="56" spans="1:8" ht="15" x14ac:dyDescent="0.2">
      <c r="A56" s="17"/>
      <c r="B56" s="6" t="s">
        <v>13</v>
      </c>
      <c r="C56" s="8">
        <v>9073</v>
      </c>
      <c r="D56" s="4">
        <v>0.98737900000000001</v>
      </c>
      <c r="E56" s="4">
        <v>0.97572499999999995</v>
      </c>
      <c r="F56" s="4">
        <v>0.98698399999999997</v>
      </c>
      <c r="G56" s="4">
        <v>0.98727799999999999</v>
      </c>
      <c r="H56" s="4">
        <v>0.98712999999999995</v>
      </c>
    </row>
    <row r="57" spans="1:8" ht="15" x14ac:dyDescent="0.2">
      <c r="A57" s="17"/>
      <c r="B57" s="6" t="s">
        <v>14</v>
      </c>
      <c r="C57" s="8">
        <v>8187</v>
      </c>
      <c r="D57" s="4">
        <v>0.98740000000000006</v>
      </c>
      <c r="E57" s="4">
        <v>0.97451900000000002</v>
      </c>
      <c r="F57" s="4">
        <v>0.98730799999999996</v>
      </c>
      <c r="G57" s="4">
        <v>0.98740799999999995</v>
      </c>
      <c r="H57" s="4">
        <v>0.98735399999999995</v>
      </c>
    </row>
    <row r="58" spans="1:8" ht="15" x14ac:dyDescent="0.2">
      <c r="A58" s="18"/>
      <c r="B58" s="6" t="s">
        <v>15</v>
      </c>
      <c r="C58" s="8">
        <v>257352</v>
      </c>
      <c r="D58" s="4">
        <v>0.99560199999999999</v>
      </c>
      <c r="E58" s="4">
        <v>0.97869399999999995</v>
      </c>
      <c r="F58" s="4">
        <v>0.988568</v>
      </c>
      <c r="G58" s="4">
        <v>0.97960800000000003</v>
      </c>
      <c r="H58" s="4">
        <v>0.984039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80535</v>
      </c>
      <c r="D60" s="4">
        <v>0.99860499999999996</v>
      </c>
      <c r="E60" s="4">
        <v>0.88071999999999995</v>
      </c>
      <c r="F60" s="4">
        <v>0.995286</v>
      </c>
      <c r="G60" s="4">
        <v>0.88886799999999999</v>
      </c>
      <c r="H60" s="4">
        <v>0.935836</v>
      </c>
    </row>
    <row r="61" spans="1:8" ht="15" x14ac:dyDescent="0.2">
      <c r="A61" s="17"/>
      <c r="B61" s="6" t="s">
        <v>9</v>
      </c>
      <c r="C61" s="8">
        <v>43321</v>
      </c>
      <c r="D61" s="4">
        <v>0.99673599999999996</v>
      </c>
      <c r="E61" s="4">
        <v>0.87889899999999999</v>
      </c>
      <c r="F61" s="4">
        <v>0.99193600000000004</v>
      </c>
      <c r="G61" s="4">
        <v>0.88657300000000006</v>
      </c>
      <c r="H61" s="4">
        <v>0.933091</v>
      </c>
    </row>
    <row r="62" spans="1:8" ht="15" x14ac:dyDescent="0.2">
      <c r="A62" s="17"/>
      <c r="B62" s="6" t="s">
        <v>10</v>
      </c>
      <c r="C62" s="8">
        <v>87563</v>
      </c>
      <c r="D62" s="4">
        <v>0.99141000000000001</v>
      </c>
      <c r="E62" s="4">
        <v>0.92863700000000005</v>
      </c>
      <c r="F62" s="4">
        <v>0.98087500000000005</v>
      </c>
      <c r="G62" s="4">
        <v>0.93415599999999999</v>
      </c>
      <c r="H62" s="4">
        <v>0.95630000000000004</v>
      </c>
    </row>
    <row r="63" spans="1:8" ht="15" x14ac:dyDescent="0.2">
      <c r="A63" s="17"/>
      <c r="B63" s="6" t="s">
        <v>11</v>
      </c>
      <c r="C63" s="8">
        <v>17259</v>
      </c>
      <c r="D63" s="4">
        <v>0.98194400000000004</v>
      </c>
      <c r="E63" s="4">
        <v>0.96272999999999997</v>
      </c>
      <c r="F63" s="4">
        <v>0.97674700000000003</v>
      </c>
      <c r="G63" s="4">
        <v>0.97124100000000002</v>
      </c>
      <c r="H63" s="4">
        <v>0.97396400000000005</v>
      </c>
    </row>
    <row r="64" spans="1:8" ht="15" x14ac:dyDescent="0.2">
      <c r="A64" s="17"/>
      <c r="B64" s="6" t="s">
        <v>12</v>
      </c>
      <c r="C64" s="8">
        <v>11414</v>
      </c>
      <c r="D64" s="4">
        <v>0.97902400000000001</v>
      </c>
      <c r="E64" s="4">
        <v>0.96056200000000003</v>
      </c>
      <c r="F64" s="4">
        <v>0.97692999999999997</v>
      </c>
      <c r="G64" s="4">
        <v>0.97650800000000004</v>
      </c>
      <c r="H64" s="4">
        <v>0.97671699999999995</v>
      </c>
    </row>
    <row r="65" spans="1:8" ht="15" x14ac:dyDescent="0.2">
      <c r="A65" s="17"/>
      <c r="B65" s="6" t="s">
        <v>13</v>
      </c>
      <c r="C65" s="8">
        <v>9073</v>
      </c>
      <c r="D65" s="4">
        <v>0.97787800000000002</v>
      </c>
      <c r="E65" s="4">
        <v>0.95729299999999995</v>
      </c>
      <c r="F65" s="4">
        <v>0.97728199999999998</v>
      </c>
      <c r="G65" s="4">
        <v>0.97762099999999996</v>
      </c>
      <c r="H65" s="4">
        <v>0.97745000000000004</v>
      </c>
    </row>
    <row r="66" spans="1:8" ht="15" x14ac:dyDescent="0.2">
      <c r="A66" s="17"/>
      <c r="B66" s="6" t="s">
        <v>14</v>
      </c>
      <c r="C66" s="8">
        <v>8187</v>
      </c>
      <c r="D66" s="4">
        <v>0.97787999999999997</v>
      </c>
      <c r="E66" s="4">
        <v>0.95513199999999998</v>
      </c>
      <c r="F66" s="4">
        <v>0.97773900000000002</v>
      </c>
      <c r="G66" s="4">
        <v>0.977885</v>
      </c>
      <c r="H66" s="4">
        <v>0.97780500000000004</v>
      </c>
    </row>
    <row r="67" spans="1:8" ht="15" x14ac:dyDescent="0.2">
      <c r="A67" s="18"/>
      <c r="B67" s="6" t="s">
        <v>15</v>
      </c>
      <c r="C67" s="8">
        <v>257352</v>
      </c>
      <c r="D67" s="4">
        <v>0.99246599999999996</v>
      </c>
      <c r="E67" s="4">
        <v>0.96342899999999998</v>
      </c>
      <c r="F67" s="4">
        <v>0.98059200000000002</v>
      </c>
      <c r="G67" s="4">
        <v>0.96466700000000005</v>
      </c>
      <c r="H67" s="4">
        <v>0.97247600000000001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80535</v>
      </c>
      <c r="D69" s="4">
        <v>0.99680800000000003</v>
      </c>
      <c r="E69" s="4">
        <v>0.72720499999999999</v>
      </c>
      <c r="F69" s="4">
        <v>0.99237799999999998</v>
      </c>
      <c r="G69" s="4">
        <v>0.74265199999999998</v>
      </c>
      <c r="H69" s="4">
        <v>0.82622499999999999</v>
      </c>
    </row>
    <row r="70" spans="1:8" ht="15" x14ac:dyDescent="0.2">
      <c r="A70" s="17"/>
      <c r="B70" s="6" t="s">
        <v>9</v>
      </c>
      <c r="C70" s="8">
        <v>43321</v>
      </c>
      <c r="D70" s="4">
        <v>0.993093</v>
      </c>
      <c r="E70" s="4">
        <v>0.74343099999999995</v>
      </c>
      <c r="F70" s="4">
        <v>0.98598399999999997</v>
      </c>
      <c r="G70" s="4">
        <v>0.756027</v>
      </c>
      <c r="H70" s="4">
        <v>0.836426</v>
      </c>
    </row>
    <row r="71" spans="1:8" ht="15" x14ac:dyDescent="0.2">
      <c r="A71" s="17"/>
      <c r="B71" s="6" t="s">
        <v>10</v>
      </c>
      <c r="C71" s="8">
        <v>87563</v>
      </c>
      <c r="D71" s="4">
        <v>0.98033099999999995</v>
      </c>
      <c r="E71" s="4">
        <v>0.83592</v>
      </c>
      <c r="F71" s="4">
        <v>0.96154700000000004</v>
      </c>
      <c r="G71" s="4">
        <v>0.84283600000000003</v>
      </c>
      <c r="H71" s="4">
        <v>0.89347600000000005</v>
      </c>
    </row>
    <row r="72" spans="1:8" ht="15" x14ac:dyDescent="0.2">
      <c r="A72" s="17"/>
      <c r="B72" s="6" t="s">
        <v>11</v>
      </c>
      <c r="C72" s="8">
        <v>17259</v>
      </c>
      <c r="D72" s="4">
        <v>0.95445000000000002</v>
      </c>
      <c r="E72" s="4">
        <v>0.90445799999999998</v>
      </c>
      <c r="F72" s="4">
        <v>0.94747999999999999</v>
      </c>
      <c r="G72" s="4">
        <v>0.92213199999999995</v>
      </c>
      <c r="H72" s="4">
        <v>0.93421699999999996</v>
      </c>
    </row>
    <row r="73" spans="1:8" ht="15" x14ac:dyDescent="0.2">
      <c r="A73" s="17"/>
      <c r="B73" s="6" t="s">
        <v>12</v>
      </c>
      <c r="C73" s="8">
        <v>11414</v>
      </c>
      <c r="D73" s="4">
        <v>0.94583200000000001</v>
      </c>
      <c r="E73" s="4">
        <v>0.89564500000000002</v>
      </c>
      <c r="F73" s="4">
        <v>0.94396000000000002</v>
      </c>
      <c r="G73" s="4">
        <v>0.93647199999999997</v>
      </c>
      <c r="H73" s="4">
        <v>0.94010199999999999</v>
      </c>
    </row>
    <row r="74" spans="1:8" ht="15" x14ac:dyDescent="0.2">
      <c r="A74" s="17"/>
      <c r="B74" s="6" t="s">
        <v>13</v>
      </c>
      <c r="C74" s="8">
        <v>9073</v>
      </c>
      <c r="D74" s="4">
        <v>0.94252199999999997</v>
      </c>
      <c r="E74" s="4">
        <v>0.88614599999999999</v>
      </c>
      <c r="F74" s="4">
        <v>0.94244000000000006</v>
      </c>
      <c r="G74" s="4">
        <v>0.94078899999999999</v>
      </c>
      <c r="H74" s="4">
        <v>0.94158699999999995</v>
      </c>
    </row>
    <row r="75" spans="1:8" ht="15" x14ac:dyDescent="0.2">
      <c r="A75" s="17"/>
      <c r="B75" s="6" t="s">
        <v>14</v>
      </c>
      <c r="C75" s="8">
        <v>8187</v>
      </c>
      <c r="D75" s="4">
        <v>0.94241799999999998</v>
      </c>
      <c r="E75" s="4">
        <v>0.88079099999999999</v>
      </c>
      <c r="F75" s="4">
        <v>0.94230800000000003</v>
      </c>
      <c r="G75" s="4">
        <v>0.94223900000000005</v>
      </c>
      <c r="H75" s="4">
        <v>0.942272</v>
      </c>
    </row>
    <row r="76" spans="1:8" ht="15" x14ac:dyDescent="0.2">
      <c r="A76" s="18"/>
      <c r="B76" s="6" t="s">
        <v>15</v>
      </c>
      <c r="C76" s="8">
        <v>257352</v>
      </c>
      <c r="D76" s="4">
        <v>0.98183100000000001</v>
      </c>
      <c r="E76" s="4">
        <v>0.91008599999999995</v>
      </c>
      <c r="F76" s="4">
        <v>0.95635000000000003</v>
      </c>
      <c r="G76" s="4">
        <v>0.91061899999999996</v>
      </c>
      <c r="H76" s="4">
        <v>0.932222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80535</v>
      </c>
      <c r="D80" s="4">
        <v>0.99992599999999998</v>
      </c>
      <c r="E80" s="4">
        <v>0.99366200000000005</v>
      </c>
      <c r="F80" s="4">
        <v>0.99865499999999996</v>
      </c>
      <c r="G80" s="4">
        <v>0.99460599999999999</v>
      </c>
      <c r="H80" s="4">
        <v>0.99662300000000004</v>
      </c>
    </row>
    <row r="81" spans="1:8" ht="15" x14ac:dyDescent="0.2">
      <c r="A81" s="17"/>
      <c r="B81" s="6" t="s">
        <v>9</v>
      </c>
      <c r="C81" s="8">
        <v>43321</v>
      </c>
      <c r="D81" s="4">
        <v>0.99925200000000003</v>
      </c>
      <c r="E81" s="4">
        <v>0.971974</v>
      </c>
      <c r="F81" s="4">
        <v>0.99808200000000002</v>
      </c>
      <c r="G81" s="4">
        <v>0.974078</v>
      </c>
      <c r="H81" s="4">
        <v>0.98579399999999995</v>
      </c>
    </row>
    <row r="82" spans="1:8" ht="15" x14ac:dyDescent="0.2">
      <c r="A82" s="17"/>
      <c r="B82" s="6" t="s">
        <v>10</v>
      </c>
      <c r="C82" s="8">
        <v>87563</v>
      </c>
      <c r="D82" s="4">
        <v>0.99831499999999995</v>
      </c>
      <c r="E82" s="4">
        <v>0.986039</v>
      </c>
      <c r="F82" s="4">
        <v>0.99605100000000002</v>
      </c>
      <c r="G82" s="4">
        <v>0.98734699999999997</v>
      </c>
      <c r="H82" s="4">
        <v>0.99165899999999996</v>
      </c>
    </row>
    <row r="83" spans="1:8" ht="15" x14ac:dyDescent="0.2">
      <c r="A83" s="17"/>
      <c r="B83" s="6" t="s">
        <v>11</v>
      </c>
      <c r="C83" s="8">
        <v>17259</v>
      </c>
      <c r="D83" s="4">
        <v>0.99663299999999999</v>
      </c>
      <c r="E83" s="4">
        <v>0.99306399999999995</v>
      </c>
      <c r="F83" s="4">
        <v>0.99543499999999996</v>
      </c>
      <c r="G83" s="4">
        <v>0.994842</v>
      </c>
      <c r="H83" s="4">
        <v>0.99513799999999997</v>
      </c>
    </row>
    <row r="84" spans="1:8" ht="15" x14ac:dyDescent="0.2">
      <c r="A84" s="17"/>
      <c r="B84" s="6" t="s">
        <v>12</v>
      </c>
      <c r="C84" s="8">
        <v>11414</v>
      </c>
      <c r="D84" s="4">
        <v>0.99614800000000003</v>
      </c>
      <c r="E84" s="4">
        <v>0.99274899999999999</v>
      </c>
      <c r="F84" s="4">
        <v>0.99567799999999995</v>
      </c>
      <c r="G84" s="4">
        <v>0.99576399999999998</v>
      </c>
      <c r="H84" s="4">
        <v>0.99572099999999997</v>
      </c>
    </row>
    <row r="85" spans="1:8" ht="15" x14ac:dyDescent="0.2">
      <c r="A85" s="17"/>
      <c r="B85" s="6" t="s">
        <v>13</v>
      </c>
      <c r="C85" s="8">
        <v>9073</v>
      </c>
      <c r="D85" s="4">
        <v>0.99592499999999995</v>
      </c>
      <c r="E85" s="4">
        <v>0.99208499999999999</v>
      </c>
      <c r="F85" s="4">
        <v>0.99578</v>
      </c>
      <c r="G85" s="4">
        <v>0.99590699999999999</v>
      </c>
      <c r="H85" s="4">
        <v>0.99584300000000003</v>
      </c>
    </row>
    <row r="86" spans="1:8" ht="15" x14ac:dyDescent="0.2">
      <c r="A86" s="17"/>
      <c r="B86" s="6" t="s">
        <v>14</v>
      </c>
      <c r="C86" s="8">
        <v>8187</v>
      </c>
      <c r="D86" s="4">
        <v>0.99592700000000001</v>
      </c>
      <c r="E86" s="4">
        <v>0.99178200000000005</v>
      </c>
      <c r="F86" s="4">
        <v>0.99589099999999997</v>
      </c>
      <c r="G86" s="4">
        <v>0.99593399999999999</v>
      </c>
      <c r="H86" s="4">
        <v>0.99591200000000002</v>
      </c>
    </row>
    <row r="87" spans="1:8" ht="15" x14ac:dyDescent="0.2">
      <c r="A87" s="18"/>
      <c r="B87" s="6" t="s">
        <v>15</v>
      </c>
      <c r="C87" s="8">
        <v>257352</v>
      </c>
      <c r="D87" s="4">
        <v>0.99860800000000005</v>
      </c>
      <c r="E87" s="4">
        <v>0.99324999999999997</v>
      </c>
      <c r="F87" s="4">
        <v>0.99621400000000004</v>
      </c>
      <c r="G87" s="4">
        <v>0.993668</v>
      </c>
      <c r="H87" s="4">
        <v>0.99493699999999996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80535</v>
      </c>
      <c r="D89" s="4">
        <v>0.99913300000000005</v>
      </c>
      <c r="E89" s="4">
        <v>0.925844</v>
      </c>
      <c r="F89" s="4">
        <v>0.99683500000000003</v>
      </c>
      <c r="G89" s="4">
        <v>0.93112700000000004</v>
      </c>
      <c r="H89" s="4">
        <v>0.96171799999999996</v>
      </c>
    </row>
    <row r="90" spans="1:8" ht="15" x14ac:dyDescent="0.2">
      <c r="A90" s="17"/>
      <c r="B90" s="6" t="s">
        <v>9</v>
      </c>
      <c r="C90" s="8">
        <v>43321</v>
      </c>
      <c r="D90" s="4">
        <v>0.99800999999999995</v>
      </c>
      <c r="E90" s="4">
        <v>0.92584900000000003</v>
      </c>
      <c r="F90" s="4">
        <v>0.99488200000000004</v>
      </c>
      <c r="G90" s="4">
        <v>0.93118800000000002</v>
      </c>
      <c r="H90" s="4">
        <v>0.96090200000000003</v>
      </c>
    </row>
    <row r="91" spans="1:8" ht="15" x14ac:dyDescent="0.2">
      <c r="A91" s="17"/>
      <c r="B91" s="6" t="s">
        <v>10</v>
      </c>
      <c r="C91" s="8">
        <v>87563</v>
      </c>
      <c r="D91" s="4">
        <v>0.99493699999999996</v>
      </c>
      <c r="E91" s="4">
        <v>0.95797600000000005</v>
      </c>
      <c r="F91" s="4">
        <v>0.98836299999999999</v>
      </c>
      <c r="G91" s="4">
        <v>0.96170299999999997</v>
      </c>
      <c r="H91" s="4">
        <v>0.97464899999999999</v>
      </c>
    </row>
    <row r="92" spans="1:8" ht="15" x14ac:dyDescent="0.2">
      <c r="A92" s="17"/>
      <c r="B92" s="6" t="s">
        <v>11</v>
      </c>
      <c r="C92" s="8">
        <v>17259</v>
      </c>
      <c r="D92" s="4">
        <v>0.98968500000000004</v>
      </c>
      <c r="E92" s="4">
        <v>0.97871799999999998</v>
      </c>
      <c r="F92" s="4">
        <v>0.98636599999999997</v>
      </c>
      <c r="G92" s="4">
        <v>0.98390999999999995</v>
      </c>
      <c r="H92" s="4">
        <v>0.98513200000000001</v>
      </c>
    </row>
    <row r="93" spans="1:8" ht="15" x14ac:dyDescent="0.2">
      <c r="A93" s="17"/>
      <c r="B93" s="6" t="s">
        <v>12</v>
      </c>
      <c r="C93" s="8">
        <v>11414</v>
      </c>
      <c r="D93" s="4">
        <v>0.98802000000000001</v>
      </c>
      <c r="E93" s="4">
        <v>0.97752600000000001</v>
      </c>
      <c r="F93" s="4">
        <v>0.98663800000000001</v>
      </c>
      <c r="G93" s="4">
        <v>0.98674399999999995</v>
      </c>
      <c r="H93" s="4">
        <v>0.98668999999999996</v>
      </c>
    </row>
    <row r="94" spans="1:8" ht="15" x14ac:dyDescent="0.2">
      <c r="A94" s="17"/>
      <c r="B94" s="6" t="s">
        <v>13</v>
      </c>
      <c r="C94" s="8">
        <v>9073</v>
      </c>
      <c r="D94" s="4">
        <v>0.98737200000000003</v>
      </c>
      <c r="E94" s="4">
        <v>0.97569099999999997</v>
      </c>
      <c r="F94" s="4">
        <v>0.98697599999999996</v>
      </c>
      <c r="G94" s="4">
        <v>0.98726999999999998</v>
      </c>
      <c r="H94" s="4">
        <v>0.98712200000000005</v>
      </c>
    </row>
    <row r="95" spans="1:8" ht="15" x14ac:dyDescent="0.2">
      <c r="A95" s="17"/>
      <c r="B95" s="6" t="s">
        <v>14</v>
      </c>
      <c r="C95" s="8">
        <v>8187</v>
      </c>
      <c r="D95" s="4">
        <v>0.98745300000000003</v>
      </c>
      <c r="E95" s="4">
        <v>0.974719</v>
      </c>
      <c r="F95" s="4">
        <v>0.98735899999999999</v>
      </c>
      <c r="G95" s="4">
        <v>0.98746500000000004</v>
      </c>
      <c r="H95" s="4">
        <v>0.98740799999999995</v>
      </c>
    </row>
    <row r="96" spans="1:8" ht="15" x14ac:dyDescent="0.2">
      <c r="A96" s="18"/>
      <c r="B96" s="6" t="s">
        <v>15</v>
      </c>
      <c r="C96" s="8">
        <v>257352</v>
      </c>
      <c r="D96" s="4">
        <v>0.99560400000000004</v>
      </c>
      <c r="E96" s="4">
        <v>0.97870800000000002</v>
      </c>
      <c r="F96" s="4">
        <v>0.98856599999999994</v>
      </c>
      <c r="G96" s="4">
        <v>0.97962400000000005</v>
      </c>
      <c r="H96" s="4">
        <v>0.98404700000000001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80535</v>
      </c>
      <c r="D98" s="4">
        <v>0.99860499999999996</v>
      </c>
      <c r="E98" s="4">
        <v>0.88062600000000002</v>
      </c>
      <c r="F98" s="4">
        <v>0.99519400000000002</v>
      </c>
      <c r="G98" s="4">
        <v>0.88880700000000001</v>
      </c>
      <c r="H98" s="4">
        <v>0.93577399999999999</v>
      </c>
    </row>
    <row r="99" spans="1:8" ht="15" x14ac:dyDescent="0.2">
      <c r="A99" s="17"/>
      <c r="B99" s="6" t="s">
        <v>9</v>
      </c>
      <c r="C99" s="8">
        <v>43321</v>
      </c>
      <c r="D99" s="4">
        <v>0.99673599999999996</v>
      </c>
      <c r="E99" s="4">
        <v>0.87886799999999998</v>
      </c>
      <c r="F99" s="4">
        <v>0.99177199999999999</v>
      </c>
      <c r="G99" s="4">
        <v>0.88662399999999997</v>
      </c>
      <c r="H99" s="4">
        <v>0.93305099999999996</v>
      </c>
    </row>
    <row r="100" spans="1:8" ht="15" x14ac:dyDescent="0.2">
      <c r="A100" s="17"/>
      <c r="B100" s="6" t="s">
        <v>10</v>
      </c>
      <c r="C100" s="8">
        <v>87563</v>
      </c>
      <c r="D100" s="4">
        <v>0.99140499999999998</v>
      </c>
      <c r="E100" s="4">
        <v>0.92869199999999996</v>
      </c>
      <c r="F100" s="4">
        <v>0.98079899999999998</v>
      </c>
      <c r="G100" s="4">
        <v>0.93423800000000001</v>
      </c>
      <c r="H100" s="4">
        <v>0.95630899999999996</v>
      </c>
    </row>
    <row r="101" spans="1:8" ht="15" x14ac:dyDescent="0.2">
      <c r="A101" s="17"/>
      <c r="B101" s="6" t="s">
        <v>11</v>
      </c>
      <c r="C101" s="8">
        <v>17259</v>
      </c>
      <c r="D101" s="4">
        <v>0.981962</v>
      </c>
      <c r="E101" s="4">
        <v>0.96275599999999995</v>
      </c>
      <c r="F101" s="4">
        <v>0.97684400000000005</v>
      </c>
      <c r="G101" s="4">
        <v>0.97123599999999999</v>
      </c>
      <c r="H101" s="4">
        <v>0.97400799999999998</v>
      </c>
    </row>
    <row r="102" spans="1:8" ht="15" x14ac:dyDescent="0.2">
      <c r="A102" s="17"/>
      <c r="B102" s="6" t="s">
        <v>12</v>
      </c>
      <c r="C102" s="8">
        <v>11414</v>
      </c>
      <c r="D102" s="4">
        <v>0.97904000000000002</v>
      </c>
      <c r="E102" s="4">
        <v>0.96048999999999995</v>
      </c>
      <c r="F102" s="4">
        <v>0.97696400000000005</v>
      </c>
      <c r="G102" s="4">
        <v>0.97650999999999999</v>
      </c>
      <c r="H102" s="4">
        <v>0.97673500000000002</v>
      </c>
    </row>
    <row r="103" spans="1:8" ht="15" x14ac:dyDescent="0.2">
      <c r="A103" s="17"/>
      <c r="B103" s="6" t="s">
        <v>13</v>
      </c>
      <c r="C103" s="8">
        <v>9073</v>
      </c>
      <c r="D103" s="4">
        <v>0.97786700000000004</v>
      </c>
      <c r="E103" s="4">
        <v>0.957206</v>
      </c>
      <c r="F103" s="4">
        <v>0.97728199999999998</v>
      </c>
      <c r="G103" s="4">
        <v>0.97761299999999995</v>
      </c>
      <c r="H103" s="4">
        <v>0.97744600000000004</v>
      </c>
    </row>
    <row r="104" spans="1:8" ht="15" x14ac:dyDescent="0.2">
      <c r="A104" s="17"/>
      <c r="B104" s="6" t="s">
        <v>14</v>
      </c>
      <c r="C104" s="8">
        <v>8187</v>
      </c>
      <c r="D104" s="4">
        <v>0.97786899999999999</v>
      </c>
      <c r="E104" s="4">
        <v>0.95518099999999995</v>
      </c>
      <c r="F104" s="4">
        <v>0.97772499999999996</v>
      </c>
      <c r="G104" s="4">
        <v>0.97787500000000005</v>
      </c>
      <c r="H104" s="4">
        <v>0.97779300000000002</v>
      </c>
    </row>
    <row r="105" spans="1:8" ht="15" x14ac:dyDescent="0.2">
      <c r="A105" s="18"/>
      <c r="B105" s="6" t="s">
        <v>15</v>
      </c>
      <c r="C105" s="8">
        <v>257352</v>
      </c>
      <c r="D105" s="4">
        <v>0.99246599999999996</v>
      </c>
      <c r="E105" s="4">
        <v>0.96342899999999998</v>
      </c>
      <c r="F105" s="4">
        <v>0.980599</v>
      </c>
      <c r="G105" s="4">
        <v>0.96467499999999995</v>
      </c>
      <c r="H105" s="4">
        <v>0.97248299999999999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80535</v>
      </c>
      <c r="D107" s="4">
        <v>0.99680800000000003</v>
      </c>
      <c r="E107" s="4">
        <v>0.72741100000000003</v>
      </c>
      <c r="F107" s="4">
        <v>0.99226999999999999</v>
      </c>
      <c r="G107" s="4">
        <v>0.74267099999999997</v>
      </c>
      <c r="H107" s="4">
        <v>0.82622200000000001</v>
      </c>
    </row>
    <row r="108" spans="1:8" ht="15" x14ac:dyDescent="0.2">
      <c r="A108" s="17"/>
      <c r="B108" s="6" t="s">
        <v>9</v>
      </c>
      <c r="C108" s="8">
        <v>43321</v>
      </c>
      <c r="D108" s="4">
        <v>0.99308700000000005</v>
      </c>
      <c r="E108" s="4">
        <v>0.74383200000000005</v>
      </c>
      <c r="F108" s="4">
        <v>0.98572700000000002</v>
      </c>
      <c r="G108" s="4">
        <v>0.75580700000000001</v>
      </c>
      <c r="H108" s="4">
        <v>0.83618199999999998</v>
      </c>
    </row>
    <row r="109" spans="1:8" ht="15" x14ac:dyDescent="0.2">
      <c r="A109" s="17"/>
      <c r="B109" s="6" t="s">
        <v>10</v>
      </c>
      <c r="C109" s="8">
        <v>87563</v>
      </c>
      <c r="D109" s="4">
        <v>0.98033199999999998</v>
      </c>
      <c r="E109" s="4">
        <v>0.83587</v>
      </c>
      <c r="F109" s="4">
        <v>0.96151799999999998</v>
      </c>
      <c r="G109" s="4">
        <v>0.84278200000000003</v>
      </c>
      <c r="H109" s="4">
        <v>0.89344199999999996</v>
      </c>
    </row>
    <row r="110" spans="1:8" ht="15" x14ac:dyDescent="0.2">
      <c r="A110" s="17"/>
      <c r="B110" s="6" t="s">
        <v>11</v>
      </c>
      <c r="C110" s="8">
        <v>17259</v>
      </c>
      <c r="D110" s="4">
        <v>0.95459000000000005</v>
      </c>
      <c r="E110" s="4">
        <v>0.90473000000000003</v>
      </c>
      <c r="F110" s="4">
        <v>0.94775200000000004</v>
      </c>
      <c r="G110" s="4">
        <v>0.92228299999999996</v>
      </c>
      <c r="H110" s="4">
        <v>0.93442199999999997</v>
      </c>
    </row>
    <row r="111" spans="1:8" ht="15" x14ac:dyDescent="0.2">
      <c r="A111" s="17"/>
      <c r="B111" s="6" t="s">
        <v>12</v>
      </c>
      <c r="C111" s="8">
        <v>11414</v>
      </c>
      <c r="D111" s="4">
        <v>0.94591000000000003</v>
      </c>
      <c r="E111" s="4">
        <v>0.89577600000000002</v>
      </c>
      <c r="F111" s="4">
        <v>0.94404900000000003</v>
      </c>
      <c r="G111" s="4">
        <v>0.936581</v>
      </c>
      <c r="H111" s="4">
        <v>0.94020099999999995</v>
      </c>
    </row>
    <row r="112" spans="1:8" ht="15" x14ac:dyDescent="0.2">
      <c r="A112" s="17"/>
      <c r="B112" s="6" t="s">
        <v>13</v>
      </c>
      <c r="C112" s="8">
        <v>9073</v>
      </c>
      <c r="D112" s="4">
        <v>0.94237599999999999</v>
      </c>
      <c r="E112" s="4">
        <v>0.88618200000000003</v>
      </c>
      <c r="F112" s="4">
        <v>0.94224200000000002</v>
      </c>
      <c r="G112" s="4">
        <v>0.94066099999999997</v>
      </c>
      <c r="H112" s="4">
        <v>0.94142700000000001</v>
      </c>
    </row>
    <row r="113" spans="1:8" ht="15" x14ac:dyDescent="0.2">
      <c r="A113" s="17"/>
      <c r="B113" s="6" t="s">
        <v>14</v>
      </c>
      <c r="C113" s="8">
        <v>8187</v>
      </c>
      <c r="D113" s="4">
        <v>0.94229300000000005</v>
      </c>
      <c r="E113" s="4">
        <v>0.88068100000000005</v>
      </c>
      <c r="F113" s="4">
        <v>0.94217899999999999</v>
      </c>
      <c r="G113" s="4">
        <v>0.94211699999999998</v>
      </c>
      <c r="H113" s="4">
        <v>0.94214600000000004</v>
      </c>
    </row>
    <row r="114" spans="1:8" ht="15" x14ac:dyDescent="0.2">
      <c r="A114" s="18"/>
      <c r="B114" s="6" t="s">
        <v>15</v>
      </c>
      <c r="C114" s="8">
        <v>257352</v>
      </c>
      <c r="D114" s="4">
        <v>0.98183399999999998</v>
      </c>
      <c r="E114" s="4">
        <v>0.91014399999999995</v>
      </c>
      <c r="F114" s="4">
        <v>0.95632099999999998</v>
      </c>
      <c r="G114" s="4">
        <v>0.91062299999999996</v>
      </c>
      <c r="H114" s="4">
        <v>0.93221200000000004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80535</v>
      </c>
      <c r="D118" s="4">
        <v>0.99992599999999998</v>
      </c>
      <c r="E118" s="4">
        <v>0.99364399999999997</v>
      </c>
      <c r="F118" s="4">
        <v>0.99870400000000004</v>
      </c>
      <c r="G118" s="4">
        <v>0.99462300000000003</v>
      </c>
      <c r="H118" s="4">
        <v>0.99665599999999999</v>
      </c>
    </row>
    <row r="119" spans="1:8" ht="15" x14ac:dyDescent="0.2">
      <c r="A119" s="17"/>
      <c r="B119" s="6" t="s">
        <v>9</v>
      </c>
      <c r="C119" s="8">
        <v>43321</v>
      </c>
      <c r="D119" s="4">
        <v>0.99925200000000003</v>
      </c>
      <c r="E119" s="4">
        <v>0.972078</v>
      </c>
      <c r="F119" s="4">
        <v>0.99799300000000002</v>
      </c>
      <c r="G119" s="4">
        <v>0.97418000000000005</v>
      </c>
      <c r="H119" s="4">
        <v>0.98580400000000001</v>
      </c>
    </row>
    <row r="120" spans="1:8" ht="15" x14ac:dyDescent="0.2">
      <c r="A120" s="17"/>
      <c r="B120" s="6" t="s">
        <v>10</v>
      </c>
      <c r="C120" s="8">
        <v>87563</v>
      </c>
      <c r="D120" s="4">
        <v>0.99831300000000001</v>
      </c>
      <c r="E120" s="4">
        <v>0.98601899999999998</v>
      </c>
      <c r="F120" s="4">
        <v>0.99602299999999999</v>
      </c>
      <c r="G120" s="4">
        <v>0.98735799999999996</v>
      </c>
      <c r="H120" s="4">
        <v>0.99165099999999995</v>
      </c>
    </row>
    <row r="121" spans="1:8" ht="15" x14ac:dyDescent="0.2">
      <c r="A121" s="17"/>
      <c r="B121" s="6" t="s">
        <v>11</v>
      </c>
      <c r="C121" s="8">
        <v>17259</v>
      </c>
      <c r="D121" s="4">
        <v>0.99664399999999997</v>
      </c>
      <c r="E121" s="4">
        <v>0.99309499999999995</v>
      </c>
      <c r="F121" s="4">
        <v>0.99546800000000002</v>
      </c>
      <c r="G121" s="4">
        <v>0.99484399999999995</v>
      </c>
      <c r="H121" s="4">
        <v>0.99515500000000001</v>
      </c>
    </row>
    <row r="122" spans="1:8" ht="15" x14ac:dyDescent="0.2">
      <c r="A122" s="17"/>
      <c r="B122" s="6" t="s">
        <v>12</v>
      </c>
      <c r="C122" s="8">
        <v>11414</v>
      </c>
      <c r="D122" s="4">
        <v>0.99617999999999995</v>
      </c>
      <c r="E122" s="4">
        <v>0.992761</v>
      </c>
      <c r="F122" s="4">
        <v>0.99570599999999998</v>
      </c>
      <c r="G122" s="4">
        <v>0.99580800000000003</v>
      </c>
      <c r="H122" s="4">
        <v>0.995757</v>
      </c>
    </row>
    <row r="123" spans="1:8" ht="15" x14ac:dyDescent="0.2">
      <c r="A123" s="17"/>
      <c r="B123" s="6" t="s">
        <v>13</v>
      </c>
      <c r="C123" s="8">
        <v>9073</v>
      </c>
      <c r="D123" s="4">
        <v>0.99587499999999995</v>
      </c>
      <c r="E123" s="4">
        <v>0.992058</v>
      </c>
      <c r="F123" s="4">
        <v>0.99572799999999995</v>
      </c>
      <c r="G123" s="4">
        <v>0.99585699999999999</v>
      </c>
      <c r="H123" s="4">
        <v>0.99579300000000004</v>
      </c>
    </row>
    <row r="124" spans="1:8" ht="15" x14ac:dyDescent="0.2">
      <c r="A124" s="17"/>
      <c r="B124" s="6" t="s">
        <v>14</v>
      </c>
      <c r="C124" s="8">
        <v>8187</v>
      </c>
      <c r="D124" s="4">
        <v>0.99595</v>
      </c>
      <c r="E124" s="4">
        <v>0.99178900000000003</v>
      </c>
      <c r="F124" s="4">
        <v>0.99591700000000005</v>
      </c>
      <c r="G124" s="4">
        <v>0.99595500000000003</v>
      </c>
      <c r="H124" s="4">
        <v>0.99593600000000004</v>
      </c>
    </row>
    <row r="125" spans="1:8" ht="15" x14ac:dyDescent="0.2">
      <c r="A125" s="18"/>
      <c r="B125" s="6" t="s">
        <v>15</v>
      </c>
      <c r="C125" s="8">
        <v>257352</v>
      </c>
      <c r="D125" s="4">
        <v>0.99860800000000005</v>
      </c>
      <c r="E125" s="4">
        <v>0.99325300000000005</v>
      </c>
      <c r="F125" s="4">
        <v>0.99621300000000002</v>
      </c>
      <c r="G125" s="4">
        <v>0.99367099999999997</v>
      </c>
      <c r="H125" s="4">
        <v>0.99493799999999999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80535</v>
      </c>
      <c r="D127" s="4">
        <v>0.99913200000000002</v>
      </c>
      <c r="E127" s="4">
        <v>0.92566700000000002</v>
      </c>
      <c r="F127" s="4">
        <v>0.99670400000000003</v>
      </c>
      <c r="G127" s="4">
        <v>0.93107399999999996</v>
      </c>
      <c r="H127" s="4">
        <v>0.96163900000000002</v>
      </c>
    </row>
    <row r="128" spans="1:8" ht="15" x14ac:dyDescent="0.2">
      <c r="A128" s="17"/>
      <c r="B128" s="6" t="s">
        <v>9</v>
      </c>
      <c r="C128" s="8">
        <v>43321</v>
      </c>
      <c r="D128" s="4">
        <v>0.99801300000000004</v>
      </c>
      <c r="E128" s="4">
        <v>0.92603199999999997</v>
      </c>
      <c r="F128" s="4">
        <v>0.995</v>
      </c>
      <c r="G128" s="4">
        <v>0.931199</v>
      </c>
      <c r="H128" s="4">
        <v>0.96095699999999995</v>
      </c>
    </row>
    <row r="129" spans="1:8" ht="15" x14ac:dyDescent="0.2">
      <c r="A129" s="17"/>
      <c r="B129" s="6" t="s">
        <v>10</v>
      </c>
      <c r="C129" s="8">
        <v>87563</v>
      </c>
      <c r="D129" s="4">
        <v>0.99492999999999998</v>
      </c>
      <c r="E129" s="4">
        <v>0.95794199999999996</v>
      </c>
      <c r="F129" s="4">
        <v>0.98826700000000001</v>
      </c>
      <c r="G129" s="4">
        <v>0.96170500000000003</v>
      </c>
      <c r="H129" s="4">
        <v>0.97460400000000003</v>
      </c>
    </row>
    <row r="130" spans="1:8" ht="15" x14ac:dyDescent="0.2">
      <c r="A130" s="17"/>
      <c r="B130" s="6" t="s">
        <v>11</v>
      </c>
      <c r="C130" s="8">
        <v>17259</v>
      </c>
      <c r="D130" s="4">
        <v>0.98971200000000004</v>
      </c>
      <c r="E130" s="4">
        <v>0.97882599999999997</v>
      </c>
      <c r="F130" s="4">
        <v>0.98639900000000003</v>
      </c>
      <c r="G130" s="4">
        <v>0.98396799999999995</v>
      </c>
      <c r="H130" s="4">
        <v>0.98517699999999997</v>
      </c>
    </row>
    <row r="131" spans="1:8" ht="15" x14ac:dyDescent="0.2">
      <c r="A131" s="17"/>
      <c r="B131" s="6" t="s">
        <v>12</v>
      </c>
      <c r="C131" s="8">
        <v>11414</v>
      </c>
      <c r="D131" s="4">
        <v>0.98811499999999997</v>
      </c>
      <c r="E131" s="4">
        <v>0.977688</v>
      </c>
      <c r="F131" s="4">
        <v>0.98677599999999999</v>
      </c>
      <c r="G131" s="4">
        <v>0.98682800000000004</v>
      </c>
      <c r="H131" s="4">
        <v>0.98680199999999996</v>
      </c>
    </row>
    <row r="132" spans="1:8" ht="15" x14ac:dyDescent="0.2">
      <c r="A132" s="17"/>
      <c r="B132" s="6" t="s">
        <v>13</v>
      </c>
      <c r="C132" s="8">
        <v>9073</v>
      </c>
      <c r="D132" s="4">
        <v>0.98739299999999997</v>
      </c>
      <c r="E132" s="4">
        <v>0.97568100000000002</v>
      </c>
      <c r="F132" s="4">
        <v>0.98699599999999998</v>
      </c>
      <c r="G132" s="4">
        <v>0.98729500000000003</v>
      </c>
      <c r="H132" s="4">
        <v>0.98714400000000002</v>
      </c>
    </row>
    <row r="133" spans="1:8" ht="15" x14ac:dyDescent="0.2">
      <c r="A133" s="17"/>
      <c r="B133" s="6" t="s">
        <v>14</v>
      </c>
      <c r="C133" s="8">
        <v>8187</v>
      </c>
      <c r="D133" s="4">
        <v>0.98751900000000004</v>
      </c>
      <c r="E133" s="4">
        <v>0.97477199999999997</v>
      </c>
      <c r="F133" s="4">
        <v>0.987425</v>
      </c>
      <c r="G133" s="4">
        <v>0.98752899999999999</v>
      </c>
      <c r="H133" s="4">
        <v>0.98747399999999996</v>
      </c>
    </row>
    <row r="134" spans="1:8" ht="15" x14ac:dyDescent="0.2">
      <c r="A134" s="18"/>
      <c r="B134" s="6" t="s">
        <v>15</v>
      </c>
      <c r="C134" s="8">
        <v>257352</v>
      </c>
      <c r="D134" s="4">
        <v>0.99560999999999999</v>
      </c>
      <c r="E134" s="4">
        <v>0.97874099999999997</v>
      </c>
      <c r="F134" s="4">
        <v>0.988591</v>
      </c>
      <c r="G134" s="4">
        <v>0.979653</v>
      </c>
      <c r="H134" s="4">
        <v>0.984074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80535</v>
      </c>
      <c r="D136" s="4">
        <v>0.99860400000000005</v>
      </c>
      <c r="E136" s="4">
        <v>0.88011300000000003</v>
      </c>
      <c r="F136" s="4">
        <v>0.99526000000000003</v>
      </c>
      <c r="G136" s="4">
        <v>0.888795</v>
      </c>
      <c r="H136" s="4">
        <v>0.93579500000000004</v>
      </c>
    </row>
    <row r="137" spans="1:8" ht="15" x14ac:dyDescent="0.2">
      <c r="A137" s="17"/>
      <c r="B137" s="6" t="s">
        <v>9</v>
      </c>
      <c r="C137" s="8">
        <v>43321</v>
      </c>
      <c r="D137" s="4">
        <v>0.99673900000000004</v>
      </c>
      <c r="E137" s="4">
        <v>0.87876799999999999</v>
      </c>
      <c r="F137" s="4">
        <v>0.99205399999999999</v>
      </c>
      <c r="G137" s="4">
        <v>0.886602</v>
      </c>
      <c r="H137" s="4">
        <v>0.93316399999999999</v>
      </c>
    </row>
    <row r="138" spans="1:8" ht="15" x14ac:dyDescent="0.2">
      <c r="A138" s="17"/>
      <c r="B138" s="6" t="s">
        <v>10</v>
      </c>
      <c r="C138" s="8">
        <v>87563</v>
      </c>
      <c r="D138" s="4">
        <v>0.99141400000000002</v>
      </c>
      <c r="E138" s="4">
        <v>0.92868899999999999</v>
      </c>
      <c r="F138" s="4">
        <v>0.98084199999999999</v>
      </c>
      <c r="G138" s="4">
        <v>0.93426399999999998</v>
      </c>
      <c r="H138" s="4">
        <v>0.95634399999999997</v>
      </c>
    </row>
    <row r="139" spans="1:8" ht="15" x14ac:dyDescent="0.2">
      <c r="A139" s="17"/>
      <c r="B139" s="6" t="s">
        <v>11</v>
      </c>
      <c r="C139" s="8">
        <v>17259</v>
      </c>
      <c r="D139" s="4">
        <v>0.98192299999999999</v>
      </c>
      <c r="E139" s="4">
        <v>0.96276399999999995</v>
      </c>
      <c r="F139" s="4">
        <v>0.97670500000000005</v>
      </c>
      <c r="G139" s="4">
        <v>0.97122399999999998</v>
      </c>
      <c r="H139" s="4">
        <v>0.97393399999999997</v>
      </c>
    </row>
    <row r="140" spans="1:8" ht="15" x14ac:dyDescent="0.2">
      <c r="A140" s="17"/>
      <c r="B140" s="6" t="s">
        <v>12</v>
      </c>
      <c r="C140" s="8">
        <v>11414</v>
      </c>
      <c r="D140" s="4">
        <v>0.97902500000000003</v>
      </c>
      <c r="E140" s="4">
        <v>0.96050000000000002</v>
      </c>
      <c r="F140" s="4">
        <v>0.97694099999999995</v>
      </c>
      <c r="G140" s="4">
        <v>0.97649399999999997</v>
      </c>
      <c r="H140" s="4">
        <v>0.97671600000000003</v>
      </c>
    </row>
    <row r="141" spans="1:8" ht="15" x14ac:dyDescent="0.2">
      <c r="A141" s="17"/>
      <c r="B141" s="6" t="s">
        <v>13</v>
      </c>
      <c r="C141" s="8">
        <v>9073</v>
      </c>
      <c r="D141" s="4">
        <v>0.97784700000000002</v>
      </c>
      <c r="E141" s="4">
        <v>0.95728800000000003</v>
      </c>
      <c r="F141" s="4">
        <v>0.97725399999999996</v>
      </c>
      <c r="G141" s="4">
        <v>0.97758500000000004</v>
      </c>
      <c r="H141" s="4">
        <v>0.97741800000000001</v>
      </c>
    </row>
    <row r="142" spans="1:8" ht="15" x14ac:dyDescent="0.2">
      <c r="A142" s="17"/>
      <c r="B142" s="6" t="s">
        <v>14</v>
      </c>
      <c r="C142" s="8">
        <v>8187</v>
      </c>
      <c r="D142" s="4">
        <v>0.97796700000000003</v>
      </c>
      <c r="E142" s="4">
        <v>0.95550999999999997</v>
      </c>
      <c r="F142" s="4">
        <v>0.97782199999999997</v>
      </c>
      <c r="G142" s="4">
        <v>0.97797500000000004</v>
      </c>
      <c r="H142" s="4">
        <v>0.97789099999999995</v>
      </c>
    </row>
    <row r="143" spans="1:8" ht="15" x14ac:dyDescent="0.2">
      <c r="A143" s="18"/>
      <c r="B143" s="6" t="s">
        <v>15</v>
      </c>
      <c r="C143" s="8">
        <v>257352</v>
      </c>
      <c r="D143" s="4">
        <v>0.99246800000000002</v>
      </c>
      <c r="E143" s="4">
        <v>0.963453</v>
      </c>
      <c r="F143" s="4">
        <v>0.98058800000000002</v>
      </c>
      <c r="G143" s="4">
        <v>0.96468399999999999</v>
      </c>
      <c r="H143" s="4">
        <v>0.97248299999999999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80535</v>
      </c>
      <c r="D145" s="4">
        <v>0.99680800000000003</v>
      </c>
      <c r="E145" s="4">
        <v>0.72741699999999998</v>
      </c>
      <c r="F145" s="4">
        <v>0.99231199999999997</v>
      </c>
      <c r="G145" s="4">
        <v>0.74256699999999998</v>
      </c>
      <c r="H145" s="4">
        <v>0.82617700000000005</v>
      </c>
    </row>
    <row r="146" spans="1:8" ht="15" x14ac:dyDescent="0.2">
      <c r="A146" s="17"/>
      <c r="B146" s="6" t="s">
        <v>9</v>
      </c>
      <c r="C146" s="8">
        <v>43321</v>
      </c>
      <c r="D146" s="4">
        <v>0.99308300000000005</v>
      </c>
      <c r="E146" s="4">
        <v>0.74348099999999995</v>
      </c>
      <c r="F146" s="4">
        <v>0.985653</v>
      </c>
      <c r="G146" s="4">
        <v>0.75578999999999996</v>
      </c>
      <c r="H146" s="4">
        <v>0.83609800000000001</v>
      </c>
    </row>
    <row r="147" spans="1:8" ht="15" x14ac:dyDescent="0.2">
      <c r="A147" s="17"/>
      <c r="B147" s="6" t="s">
        <v>10</v>
      </c>
      <c r="C147" s="8">
        <v>87563</v>
      </c>
      <c r="D147" s="4">
        <v>0.98032200000000003</v>
      </c>
      <c r="E147" s="4">
        <v>0.83582800000000002</v>
      </c>
      <c r="F147" s="4">
        <v>0.96135000000000004</v>
      </c>
      <c r="G147" s="4">
        <v>0.84272999999999998</v>
      </c>
      <c r="H147" s="4">
        <v>0.89334199999999997</v>
      </c>
    </row>
    <row r="148" spans="1:8" ht="15" x14ac:dyDescent="0.2">
      <c r="A148" s="17"/>
      <c r="B148" s="6" t="s">
        <v>11</v>
      </c>
      <c r="C148" s="8">
        <v>17259</v>
      </c>
      <c r="D148" s="4">
        <v>0.95447899999999997</v>
      </c>
      <c r="E148" s="4">
        <v>0.90468400000000004</v>
      </c>
      <c r="F148" s="4">
        <v>0.94748600000000005</v>
      </c>
      <c r="G148" s="4">
        <v>0.92219099999999998</v>
      </c>
      <c r="H148" s="4">
        <v>0.93425199999999997</v>
      </c>
    </row>
    <row r="149" spans="1:8" ht="15" x14ac:dyDescent="0.2">
      <c r="A149" s="17"/>
      <c r="B149" s="6" t="s">
        <v>12</v>
      </c>
      <c r="C149" s="8">
        <v>11414</v>
      </c>
      <c r="D149" s="4">
        <v>0.94595899999999999</v>
      </c>
      <c r="E149" s="4">
        <v>0.89593999999999996</v>
      </c>
      <c r="F149" s="4">
        <v>0.94408999999999998</v>
      </c>
      <c r="G149" s="4">
        <v>0.93662000000000001</v>
      </c>
      <c r="H149" s="4">
        <v>0.94024099999999999</v>
      </c>
    </row>
    <row r="150" spans="1:8" ht="15" x14ac:dyDescent="0.2">
      <c r="A150" s="17"/>
      <c r="B150" s="6" t="s">
        <v>13</v>
      </c>
      <c r="C150" s="8">
        <v>9073</v>
      </c>
      <c r="D150" s="4">
        <v>0.94241799999999998</v>
      </c>
      <c r="E150" s="4">
        <v>0.886042</v>
      </c>
      <c r="F150" s="4">
        <v>0.94232400000000005</v>
      </c>
      <c r="G150" s="4">
        <v>0.94068200000000002</v>
      </c>
      <c r="H150" s="4">
        <v>0.94147599999999998</v>
      </c>
    </row>
    <row r="151" spans="1:8" ht="15" x14ac:dyDescent="0.2">
      <c r="A151" s="17"/>
      <c r="B151" s="6" t="s">
        <v>14</v>
      </c>
      <c r="C151" s="8">
        <v>8187</v>
      </c>
      <c r="D151" s="4">
        <v>0.94252599999999997</v>
      </c>
      <c r="E151" s="4">
        <v>0.88076500000000002</v>
      </c>
      <c r="F151" s="4">
        <v>0.94241699999999995</v>
      </c>
      <c r="G151" s="4">
        <v>0.94235000000000002</v>
      </c>
      <c r="H151" s="4">
        <v>0.94238100000000002</v>
      </c>
    </row>
    <row r="152" spans="1:8" ht="15" x14ac:dyDescent="0.2">
      <c r="A152" s="18"/>
      <c r="B152" s="6" t="s">
        <v>15</v>
      </c>
      <c r="C152" s="8">
        <v>257352</v>
      </c>
      <c r="D152" s="4">
        <v>0.98183299999999996</v>
      </c>
      <c r="E152" s="4">
        <v>0.91013299999999997</v>
      </c>
      <c r="F152" s="4">
        <v>0.95631500000000003</v>
      </c>
      <c r="G152" s="4">
        <v>0.91062600000000005</v>
      </c>
      <c r="H152" s="4">
        <v>0.93220899999999995</v>
      </c>
    </row>
  </sheetData>
  <mergeCells count="20">
    <mergeCell ref="A2:A10"/>
    <mergeCell ref="A40:H40"/>
    <mergeCell ref="A117:A125"/>
    <mergeCell ref="A126:A134"/>
    <mergeCell ref="A135:A143"/>
    <mergeCell ref="A144:A152"/>
    <mergeCell ref="A1:H1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  <mergeCell ref="A11:A19"/>
    <mergeCell ref="A29:A37"/>
    <mergeCell ref="A20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7C0A3DC-E035-A347-B5B7-42D78DB6BCE3}">
            <xm:f>D3=MAX(D3,LOS_Beagle!D3,LOS_SCDA!D3)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T152"/>
  <sheetViews>
    <sheetView zoomScale="150" zoomScaleNormal="150" workbookViewId="0">
      <selection activeCell="B20" sqref="B20:H28"/>
    </sheetView>
  </sheetViews>
  <sheetFormatPr baseColWidth="10" defaultRowHeight="16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0" width="10.83203125" style="5" customWidth="1"/>
    <col min="11" max="11" width="11.33203125" customWidth="1"/>
    <col min="12" max="14" width="8.33203125" customWidth="1"/>
    <col min="15" max="15" width="18" customWidth="1"/>
    <col min="16" max="17" width="8.33203125" customWidth="1"/>
    <col min="18" max="20" width="10.83203125" style="5"/>
    <col min="21" max="16384" width="10.83203125" style="1"/>
  </cols>
  <sheetData>
    <row r="1" spans="1:20" x14ac:dyDescent="0.2">
      <c r="A1" s="20" t="s">
        <v>28</v>
      </c>
      <c r="B1" s="20"/>
      <c r="C1" s="20"/>
      <c r="D1" s="20"/>
      <c r="E1" s="20"/>
      <c r="F1" s="20"/>
      <c r="G1" s="20"/>
      <c r="H1" s="20"/>
    </row>
    <row r="2" spans="1:20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20" ht="15" customHeight="1" x14ac:dyDescent="0.2">
      <c r="A3" s="17"/>
      <c r="B3" s="6" t="s">
        <v>8</v>
      </c>
      <c r="C3" s="12">
        <f t="shared" ref="C3:C10" si="0">C42</f>
        <v>427</v>
      </c>
      <c r="D3" s="4">
        <f t="shared" ref="D3:H10" si="1">AVERAGE(D42,D80,D118)</f>
        <v>0.97308533333333325</v>
      </c>
      <c r="E3" s="4">
        <f t="shared" si="1"/>
        <v>0.43920533333333339</v>
      </c>
      <c r="F3" s="4">
        <f t="shared" si="1"/>
        <v>0.7324423333333332</v>
      </c>
      <c r="G3" s="4">
        <f t="shared" si="1"/>
        <v>0.60191433333333333</v>
      </c>
      <c r="H3" s="4">
        <f t="shared" si="1"/>
        <v>0.63341100000000006</v>
      </c>
    </row>
    <row r="4" spans="1:20" ht="15" customHeight="1" x14ac:dyDescent="0.2">
      <c r="A4" s="17"/>
      <c r="B4" s="6" t="s">
        <v>9</v>
      </c>
      <c r="C4" s="12">
        <f t="shared" si="0"/>
        <v>680</v>
      </c>
      <c r="D4" s="4">
        <f t="shared" si="1"/>
        <v>0.96847166666666673</v>
      </c>
      <c r="E4" s="4">
        <f t="shared" si="1"/>
        <v>0.19966800000000004</v>
      </c>
      <c r="F4" s="4">
        <f t="shared" si="1"/>
        <v>0.61242099999999999</v>
      </c>
      <c r="G4" s="4">
        <f t="shared" si="1"/>
        <v>0.50726266666666664</v>
      </c>
      <c r="H4" s="4">
        <f t="shared" si="1"/>
        <v>0.53230633333333344</v>
      </c>
      <c r="R4"/>
      <c r="S4"/>
      <c r="T4"/>
    </row>
    <row r="5" spans="1:20" ht="15" customHeight="1" x14ac:dyDescent="0.2">
      <c r="A5" s="17"/>
      <c r="B5" s="6" t="s">
        <v>10</v>
      </c>
      <c r="C5" s="12">
        <f t="shared" si="0"/>
        <v>16799</v>
      </c>
      <c r="D5" s="4">
        <f t="shared" si="1"/>
        <v>0.97272266666666651</v>
      </c>
      <c r="E5" s="4">
        <f t="shared" si="1"/>
        <v>0.884494</v>
      </c>
      <c r="F5" s="4">
        <f t="shared" si="1"/>
        <v>0.91315000000000002</v>
      </c>
      <c r="G5" s="4">
        <f t="shared" si="1"/>
        <v>0.88641933333333345</v>
      </c>
      <c r="H5" s="4">
        <f t="shared" si="1"/>
        <v>0.89922933333333332</v>
      </c>
      <c r="R5"/>
      <c r="S5"/>
      <c r="T5"/>
    </row>
    <row r="6" spans="1:20" ht="15" customHeight="1" x14ac:dyDescent="0.2">
      <c r="A6" s="17"/>
      <c r="B6" s="6" t="s">
        <v>11</v>
      </c>
      <c r="C6" s="12">
        <f t="shared" si="0"/>
        <v>9609</v>
      </c>
      <c r="D6" s="4">
        <f t="shared" si="1"/>
        <v>0.96545533333333333</v>
      </c>
      <c r="E6" s="4">
        <f t="shared" si="1"/>
        <v>0.94370500000000002</v>
      </c>
      <c r="F6" s="4">
        <f t="shared" si="1"/>
        <v>0.94489900000000004</v>
      </c>
      <c r="G6" s="4">
        <f t="shared" si="1"/>
        <v>0.93940233333333334</v>
      </c>
      <c r="H6" s="4">
        <f t="shared" si="1"/>
        <v>0.94212066666666672</v>
      </c>
      <c r="R6"/>
      <c r="S6"/>
      <c r="T6"/>
    </row>
    <row r="7" spans="1:20" ht="15" customHeight="1" x14ac:dyDescent="0.2">
      <c r="A7" s="17"/>
      <c r="B7" s="6" t="s">
        <v>12</v>
      </c>
      <c r="C7" s="12">
        <f t="shared" si="0"/>
        <v>7631</v>
      </c>
      <c r="D7" s="4">
        <f t="shared" si="1"/>
        <v>0.96821466666666678</v>
      </c>
      <c r="E7" s="4">
        <f t="shared" si="1"/>
        <v>0.95274166666666671</v>
      </c>
      <c r="F7" s="4">
        <f t="shared" si="1"/>
        <v>0.960117</v>
      </c>
      <c r="G7" s="4">
        <f t="shared" si="1"/>
        <v>0.95886400000000005</v>
      </c>
      <c r="H7" s="4">
        <f t="shared" si="1"/>
        <v>0.95948766666666663</v>
      </c>
      <c r="R7"/>
      <c r="S7"/>
      <c r="T7"/>
    </row>
    <row r="8" spans="1:20" ht="15" customHeight="1" x14ac:dyDescent="0.2">
      <c r="A8" s="17"/>
      <c r="B8" s="6" t="s">
        <v>13</v>
      </c>
      <c r="C8" s="12">
        <f t="shared" si="0"/>
        <v>6170</v>
      </c>
      <c r="D8" s="4">
        <f t="shared" si="1"/>
        <v>0.97064966666666663</v>
      </c>
      <c r="E8" s="4">
        <f t="shared" si="1"/>
        <v>0.95337533333333324</v>
      </c>
      <c r="F8" s="4">
        <f t="shared" si="1"/>
        <v>0.96714033333333338</v>
      </c>
      <c r="G8" s="4">
        <f t="shared" si="1"/>
        <v>0.96667033333333341</v>
      </c>
      <c r="H8" s="4">
        <f t="shared" si="1"/>
        <v>0.96690200000000004</v>
      </c>
      <c r="R8"/>
      <c r="S8"/>
      <c r="T8"/>
    </row>
    <row r="9" spans="1:20" ht="15" customHeight="1" x14ac:dyDescent="0.2">
      <c r="A9" s="17"/>
      <c r="B9" s="6" t="s">
        <v>14</v>
      </c>
      <c r="C9" s="12">
        <f t="shared" si="0"/>
        <v>6424</v>
      </c>
      <c r="D9" s="4">
        <f t="shared" si="1"/>
        <v>0.97068399999999999</v>
      </c>
      <c r="E9" s="4">
        <f t="shared" si="1"/>
        <v>0.95216466666666666</v>
      </c>
      <c r="F9" s="4">
        <f t="shared" si="1"/>
        <v>0.96911799999999992</v>
      </c>
      <c r="G9" s="4">
        <f t="shared" si="1"/>
        <v>0.96905133333333338</v>
      </c>
      <c r="H9" s="4">
        <f t="shared" si="1"/>
        <v>0.96908266666666665</v>
      </c>
      <c r="R9"/>
      <c r="S9"/>
      <c r="T9"/>
    </row>
    <row r="10" spans="1:20" ht="15" customHeight="1" x14ac:dyDescent="0.2">
      <c r="A10" s="18"/>
      <c r="B10" s="6" t="s">
        <v>15</v>
      </c>
      <c r="C10" s="12">
        <f t="shared" si="0"/>
        <v>47740</v>
      </c>
      <c r="D10" s="4">
        <f t="shared" si="1"/>
        <v>0.96993966666666676</v>
      </c>
      <c r="E10" s="4">
        <f t="shared" si="1"/>
        <v>0.94713266666666662</v>
      </c>
      <c r="F10" s="4">
        <f t="shared" si="1"/>
        <v>0.95524100000000001</v>
      </c>
      <c r="G10" s="4">
        <f t="shared" si="1"/>
        <v>0.94937733333333341</v>
      </c>
      <c r="H10" s="4">
        <f t="shared" si="1"/>
        <v>0.95228133333333342</v>
      </c>
      <c r="R10"/>
      <c r="S10"/>
      <c r="T10"/>
    </row>
    <row r="11" spans="1:20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R11"/>
      <c r="S11"/>
      <c r="T11"/>
    </row>
    <row r="12" spans="1:20" ht="15" customHeight="1" x14ac:dyDescent="0.2">
      <c r="A12" s="17"/>
      <c r="B12" s="6" t="s">
        <v>8</v>
      </c>
      <c r="C12" s="12">
        <f t="shared" ref="C12:C19" si="2">C51</f>
        <v>427</v>
      </c>
      <c r="D12" s="4">
        <f t="shared" ref="D12:H19" si="3">AVERAGE(D51,D89,D127)</f>
        <v>0.96288399999999996</v>
      </c>
      <c r="E12" s="4">
        <f t="shared" si="3"/>
        <v>0.29731333333333332</v>
      </c>
      <c r="F12" s="4">
        <f t="shared" si="3"/>
        <v>0.56042633333333336</v>
      </c>
      <c r="G12" s="4">
        <f t="shared" si="3"/>
        <v>0.60607166666666668</v>
      </c>
      <c r="H12" s="4">
        <f t="shared" si="3"/>
        <v>0.5717443333333333</v>
      </c>
      <c r="R12"/>
      <c r="S12"/>
      <c r="T12"/>
    </row>
    <row r="13" spans="1:20" ht="15" customHeight="1" x14ac:dyDescent="0.2">
      <c r="A13" s="17"/>
      <c r="B13" s="6" t="s">
        <v>9</v>
      </c>
      <c r="C13" s="12">
        <f t="shared" si="2"/>
        <v>680</v>
      </c>
      <c r="D13" s="4">
        <f t="shared" si="3"/>
        <v>0.95685166666666666</v>
      </c>
      <c r="E13" s="4">
        <f t="shared" si="3"/>
        <v>0.11751666666666667</v>
      </c>
      <c r="F13" s="4">
        <f t="shared" si="3"/>
        <v>0.45083899999999999</v>
      </c>
      <c r="G13" s="4">
        <f t="shared" si="3"/>
        <v>0.46492566666666663</v>
      </c>
      <c r="H13" s="4">
        <f t="shared" si="3"/>
        <v>0.43892733333333328</v>
      </c>
      <c r="R13"/>
      <c r="S13"/>
      <c r="T13"/>
    </row>
    <row r="14" spans="1:20" ht="15" customHeight="1" x14ac:dyDescent="0.2">
      <c r="A14" s="17"/>
      <c r="B14" s="6" t="s">
        <v>10</v>
      </c>
      <c r="C14" s="12">
        <f t="shared" si="2"/>
        <v>16799</v>
      </c>
      <c r="D14" s="4">
        <f t="shared" si="3"/>
        <v>0.9544056666666666</v>
      </c>
      <c r="E14" s="4">
        <f t="shared" si="3"/>
        <v>0.79064266666666672</v>
      </c>
      <c r="F14" s="4">
        <f t="shared" si="3"/>
        <v>0.84202733333333335</v>
      </c>
      <c r="G14" s="4">
        <f t="shared" si="3"/>
        <v>0.84021366666666664</v>
      </c>
      <c r="H14" s="4">
        <f t="shared" si="3"/>
        <v>0.84105099999999988</v>
      </c>
      <c r="R14"/>
      <c r="S14"/>
      <c r="T14"/>
    </row>
    <row r="15" spans="1:20" ht="15" customHeight="1" x14ac:dyDescent="0.2">
      <c r="A15" s="17"/>
      <c r="B15" s="6" t="s">
        <v>11</v>
      </c>
      <c r="C15" s="12">
        <f t="shared" si="2"/>
        <v>9609</v>
      </c>
      <c r="D15" s="4">
        <f t="shared" si="3"/>
        <v>0.94097333333333333</v>
      </c>
      <c r="E15" s="4">
        <f t="shared" si="3"/>
        <v>0.89140266666666668</v>
      </c>
      <c r="F15" s="4">
        <f t="shared" si="3"/>
        <v>0.9090463333333334</v>
      </c>
      <c r="G15" s="4">
        <f t="shared" si="3"/>
        <v>0.90294066666666672</v>
      </c>
      <c r="H15" s="4">
        <f t="shared" si="3"/>
        <v>0.90595199999999998</v>
      </c>
      <c r="R15"/>
      <c r="S15"/>
      <c r="T15"/>
    </row>
    <row r="16" spans="1:20" ht="15" customHeight="1" x14ac:dyDescent="0.2">
      <c r="A16" s="17"/>
      <c r="B16" s="6" t="s">
        <v>12</v>
      </c>
      <c r="C16" s="12">
        <f t="shared" si="2"/>
        <v>7631</v>
      </c>
      <c r="D16" s="4">
        <f t="shared" si="3"/>
        <v>0.9449803333333332</v>
      </c>
      <c r="E16" s="4">
        <f t="shared" si="3"/>
        <v>0.90809300000000004</v>
      </c>
      <c r="F16" s="4">
        <f t="shared" si="3"/>
        <v>0.93359199999999998</v>
      </c>
      <c r="G16" s="4">
        <f t="shared" si="3"/>
        <v>0.93073666666666666</v>
      </c>
      <c r="H16" s="4">
        <f t="shared" si="3"/>
        <v>0.93215100000000006</v>
      </c>
      <c r="R16"/>
      <c r="S16"/>
      <c r="T16"/>
    </row>
    <row r="17" spans="1:20" ht="15" customHeight="1" x14ac:dyDescent="0.2">
      <c r="A17" s="17"/>
      <c r="B17" s="6" t="s">
        <v>13</v>
      </c>
      <c r="C17" s="12">
        <f t="shared" si="2"/>
        <v>6170</v>
      </c>
      <c r="D17" s="4">
        <f t="shared" si="3"/>
        <v>0.94976666666666665</v>
      </c>
      <c r="E17" s="4">
        <f t="shared" si="3"/>
        <v>0.91224499999999997</v>
      </c>
      <c r="F17" s="4">
        <f t="shared" si="3"/>
        <v>0.94562666666666662</v>
      </c>
      <c r="G17" s="4">
        <f t="shared" si="3"/>
        <v>0.94341566666666665</v>
      </c>
      <c r="H17" s="4">
        <f t="shared" si="3"/>
        <v>0.94449733333333341</v>
      </c>
      <c r="R17"/>
      <c r="S17"/>
      <c r="T17"/>
    </row>
    <row r="18" spans="1:20" ht="15" customHeight="1" x14ac:dyDescent="0.2">
      <c r="A18" s="17"/>
      <c r="B18" s="6" t="s">
        <v>14</v>
      </c>
      <c r="C18" s="12">
        <f t="shared" si="2"/>
        <v>6424</v>
      </c>
      <c r="D18" s="4">
        <f t="shared" si="3"/>
        <v>0.95088600000000001</v>
      </c>
      <c r="E18" s="4">
        <f t="shared" si="3"/>
        <v>0.9109506666666668</v>
      </c>
      <c r="F18" s="4">
        <f t="shared" si="3"/>
        <v>0.94925466666666669</v>
      </c>
      <c r="G18" s="4">
        <f t="shared" si="3"/>
        <v>0.94834833333333324</v>
      </c>
      <c r="H18" s="4">
        <f t="shared" si="3"/>
        <v>0.94876233333333337</v>
      </c>
      <c r="R18"/>
      <c r="S18"/>
      <c r="T18"/>
    </row>
    <row r="19" spans="1:20" ht="15" customHeight="1" x14ac:dyDescent="0.2">
      <c r="A19" s="18"/>
      <c r="B19" s="6" t="s">
        <v>15</v>
      </c>
      <c r="C19" s="12">
        <f t="shared" si="2"/>
        <v>47740</v>
      </c>
      <c r="D19" s="4">
        <f t="shared" si="3"/>
        <v>0.94923299999999999</v>
      </c>
      <c r="E19" s="4">
        <f t="shared" si="3"/>
        <v>0.90046133333333334</v>
      </c>
      <c r="F19" s="4">
        <f t="shared" si="3"/>
        <v>0.92490766666666657</v>
      </c>
      <c r="G19" s="4">
        <f t="shared" si="3"/>
        <v>0.920261</v>
      </c>
      <c r="H19" s="4">
        <f t="shared" si="3"/>
        <v>0.92256800000000005</v>
      </c>
      <c r="R19"/>
      <c r="S19"/>
      <c r="T19"/>
    </row>
    <row r="20" spans="1:20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R20"/>
      <c r="S20"/>
      <c r="T20"/>
    </row>
    <row r="21" spans="1:20" ht="15" customHeight="1" x14ac:dyDescent="0.2">
      <c r="A21" s="17"/>
      <c r="B21" s="6" t="s">
        <v>8</v>
      </c>
      <c r="C21" s="12">
        <f t="shared" ref="C21:C28" si="4">C60</f>
        <v>427</v>
      </c>
      <c r="D21" s="4">
        <f t="shared" ref="D21:H28" si="5">AVERAGE(D60,D98,D136)</f>
        <v>0.94166499999999997</v>
      </c>
      <c r="E21" s="4">
        <f t="shared" si="5"/>
        <v>0.17924200000000001</v>
      </c>
      <c r="F21" s="4">
        <f t="shared" si="5"/>
        <v>0.4318386666666667</v>
      </c>
      <c r="G21" s="4">
        <f t="shared" si="5"/>
        <v>0.60680800000000001</v>
      </c>
      <c r="H21" s="4">
        <f t="shared" si="5"/>
        <v>0.48540500000000003</v>
      </c>
      <c r="R21"/>
      <c r="S21"/>
      <c r="T21"/>
    </row>
    <row r="22" spans="1:20" ht="15" customHeight="1" x14ac:dyDescent="0.2">
      <c r="A22" s="17"/>
      <c r="B22" s="6" t="s">
        <v>9</v>
      </c>
      <c r="C22" s="12">
        <f t="shared" si="4"/>
        <v>680</v>
      </c>
      <c r="D22" s="4">
        <f t="shared" si="5"/>
        <v>0.93636366666666671</v>
      </c>
      <c r="E22" s="4">
        <f t="shared" si="5"/>
        <v>6.166866666666667E-2</v>
      </c>
      <c r="F22" s="4">
        <f t="shared" si="5"/>
        <v>0.36817199999999994</v>
      </c>
      <c r="G22" s="4">
        <f t="shared" si="5"/>
        <v>0.45723133333333332</v>
      </c>
      <c r="H22" s="4">
        <f t="shared" si="5"/>
        <v>0.38480866666666663</v>
      </c>
      <c r="R22"/>
      <c r="S22"/>
      <c r="T22"/>
    </row>
    <row r="23" spans="1:20" ht="15" customHeight="1" x14ac:dyDescent="0.2">
      <c r="A23" s="17"/>
      <c r="B23" s="6" t="s">
        <v>10</v>
      </c>
      <c r="C23" s="12">
        <f t="shared" si="4"/>
        <v>16799</v>
      </c>
      <c r="D23" s="4">
        <f t="shared" si="5"/>
        <v>0.92840299999999998</v>
      </c>
      <c r="E23" s="4">
        <f t="shared" si="5"/>
        <v>0.65804499999999999</v>
      </c>
      <c r="F23" s="4">
        <f t="shared" si="5"/>
        <v>0.74938199999999988</v>
      </c>
      <c r="G23" s="4">
        <f t="shared" si="5"/>
        <v>0.79138333333333344</v>
      </c>
      <c r="H23" s="4">
        <f t="shared" si="5"/>
        <v>0.76937333333333324</v>
      </c>
      <c r="R23"/>
      <c r="S23"/>
      <c r="T23"/>
    </row>
    <row r="24" spans="1:20" ht="15" customHeight="1" x14ac:dyDescent="0.2">
      <c r="A24" s="17"/>
      <c r="B24" s="6" t="s">
        <v>11</v>
      </c>
      <c r="C24" s="12">
        <f t="shared" si="4"/>
        <v>9609</v>
      </c>
      <c r="D24" s="4">
        <f t="shared" si="5"/>
        <v>0.90832766666666664</v>
      </c>
      <c r="E24" s="4">
        <f t="shared" si="5"/>
        <v>0.81237599999999999</v>
      </c>
      <c r="F24" s="4">
        <f t="shared" si="5"/>
        <v>0.86178166666666678</v>
      </c>
      <c r="G24" s="4">
        <f t="shared" si="5"/>
        <v>0.86000366666666661</v>
      </c>
      <c r="H24" s="4">
        <f t="shared" si="5"/>
        <v>0.86085333333333336</v>
      </c>
      <c r="R24"/>
      <c r="S24"/>
      <c r="T24"/>
    </row>
    <row r="25" spans="1:20" ht="15" customHeight="1" x14ac:dyDescent="0.2">
      <c r="A25" s="17"/>
      <c r="B25" s="6" t="s">
        <v>12</v>
      </c>
      <c r="C25" s="12">
        <f t="shared" si="4"/>
        <v>7631</v>
      </c>
      <c r="D25" s="4">
        <f t="shared" si="5"/>
        <v>0.91217133333333333</v>
      </c>
      <c r="E25" s="4">
        <f t="shared" si="5"/>
        <v>0.83696200000000009</v>
      </c>
      <c r="F25" s="4">
        <f t="shared" si="5"/>
        <v>0.89738766666666681</v>
      </c>
      <c r="G25" s="4">
        <f t="shared" si="5"/>
        <v>0.89278566666666659</v>
      </c>
      <c r="H25" s="4">
        <f t="shared" si="5"/>
        <v>0.89504566666666674</v>
      </c>
      <c r="R25"/>
      <c r="S25"/>
      <c r="T25"/>
    </row>
    <row r="26" spans="1:20" ht="15" customHeight="1" x14ac:dyDescent="0.2">
      <c r="A26" s="17"/>
      <c r="B26" s="6" t="s">
        <v>13</v>
      </c>
      <c r="C26" s="12">
        <f t="shared" si="4"/>
        <v>6170</v>
      </c>
      <c r="D26" s="4">
        <f t="shared" si="5"/>
        <v>0.920041</v>
      </c>
      <c r="E26" s="4">
        <f t="shared" si="5"/>
        <v>0.84334733333333334</v>
      </c>
      <c r="F26" s="4">
        <f t="shared" si="5"/>
        <v>0.91585499999999997</v>
      </c>
      <c r="G26" s="4">
        <f t="shared" si="5"/>
        <v>0.91106333333333334</v>
      </c>
      <c r="H26" s="4">
        <f t="shared" si="5"/>
        <v>0.91336933333333337</v>
      </c>
      <c r="R26"/>
      <c r="S26"/>
      <c r="T26"/>
    </row>
    <row r="27" spans="1:20" ht="15" customHeight="1" x14ac:dyDescent="0.2">
      <c r="A27" s="17"/>
      <c r="B27" s="6" t="s">
        <v>14</v>
      </c>
      <c r="C27" s="12">
        <f t="shared" si="4"/>
        <v>6424</v>
      </c>
      <c r="D27" s="4">
        <f t="shared" si="5"/>
        <v>0.92196899999999993</v>
      </c>
      <c r="E27" s="4">
        <f t="shared" si="5"/>
        <v>0.84282333333333337</v>
      </c>
      <c r="F27" s="4">
        <f t="shared" si="5"/>
        <v>0.92086599999999985</v>
      </c>
      <c r="G27" s="4">
        <f t="shared" si="5"/>
        <v>0.91846866666666671</v>
      </c>
      <c r="H27" s="4">
        <f t="shared" si="5"/>
        <v>0.91946766666666668</v>
      </c>
      <c r="R27"/>
      <c r="S27"/>
      <c r="T27"/>
    </row>
    <row r="28" spans="1:20" ht="15" customHeight="1" x14ac:dyDescent="0.2">
      <c r="A28" s="18"/>
      <c r="B28" s="6" t="s">
        <v>15</v>
      </c>
      <c r="C28" s="12">
        <f t="shared" si="4"/>
        <v>47740</v>
      </c>
      <c r="D28" s="4">
        <f t="shared" si="5"/>
        <v>0.92005333333333328</v>
      </c>
      <c r="E28" s="4">
        <f t="shared" si="5"/>
        <v>0.82599633333333333</v>
      </c>
      <c r="F28" s="4">
        <f t="shared" si="5"/>
        <v>0.88280533333333333</v>
      </c>
      <c r="G28" s="4">
        <f t="shared" si="5"/>
        <v>0.88319266666666663</v>
      </c>
      <c r="H28" s="4">
        <f t="shared" si="5"/>
        <v>0.88299266666666665</v>
      </c>
      <c r="R28"/>
      <c r="S28"/>
      <c r="T28"/>
    </row>
    <row r="29" spans="1:20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R29"/>
      <c r="S29"/>
      <c r="T29"/>
    </row>
    <row r="30" spans="1:20" ht="15" customHeight="1" x14ac:dyDescent="0.2">
      <c r="A30" s="17"/>
      <c r="B30" s="6" t="s">
        <v>8</v>
      </c>
      <c r="C30" s="12">
        <f t="shared" ref="C30:C37" si="6">C69</f>
        <v>427</v>
      </c>
      <c r="D30" s="4">
        <f t="shared" ref="D30:H37" si="7">AVERAGE(D69,D107,D145)</f>
        <v>0.80491100000000004</v>
      </c>
      <c r="E30" s="4">
        <f t="shared" si="7"/>
        <v>4.0662000000000004E-2</v>
      </c>
      <c r="F30" s="4">
        <f t="shared" si="7"/>
        <v>0.29754166666666665</v>
      </c>
      <c r="G30" s="4">
        <f t="shared" si="7"/>
        <v>0.591306</v>
      </c>
      <c r="H30" s="4">
        <f t="shared" si="7"/>
        <v>0.31357066666666666</v>
      </c>
      <c r="R30"/>
      <c r="S30"/>
      <c r="T30"/>
    </row>
    <row r="31" spans="1:20" ht="15" customHeight="1" x14ac:dyDescent="0.2">
      <c r="A31" s="17"/>
      <c r="B31" s="6" t="s">
        <v>9</v>
      </c>
      <c r="C31" s="12">
        <f t="shared" si="6"/>
        <v>680</v>
      </c>
      <c r="D31" s="4">
        <f t="shared" si="7"/>
        <v>0.80650633333333344</v>
      </c>
      <c r="E31" s="4">
        <f t="shared" si="7"/>
        <v>1.3311666666666666E-2</v>
      </c>
      <c r="F31" s="4">
        <f t="shared" si="7"/>
        <v>0.28212166666666666</v>
      </c>
      <c r="G31" s="4">
        <f t="shared" si="7"/>
        <v>0.40854100000000004</v>
      </c>
      <c r="H31" s="4">
        <f t="shared" si="7"/>
        <v>0.28432200000000002</v>
      </c>
      <c r="R31"/>
      <c r="S31"/>
      <c r="T31"/>
    </row>
    <row r="32" spans="1:20" ht="15" customHeight="1" x14ac:dyDescent="0.2">
      <c r="A32" s="17"/>
      <c r="B32" s="6" t="s">
        <v>10</v>
      </c>
      <c r="C32" s="12">
        <f t="shared" si="6"/>
        <v>16799</v>
      </c>
      <c r="D32" s="4">
        <f t="shared" si="7"/>
        <v>0.7905726666666667</v>
      </c>
      <c r="E32" s="4">
        <f t="shared" si="7"/>
        <v>0.23238633333333333</v>
      </c>
      <c r="F32" s="4">
        <f t="shared" si="7"/>
        <v>0.47459566666666664</v>
      </c>
      <c r="G32" s="4">
        <f t="shared" si="7"/>
        <v>0.63886733333333334</v>
      </c>
      <c r="H32" s="4">
        <f t="shared" si="7"/>
        <v>0.52641900000000008</v>
      </c>
      <c r="R32"/>
      <c r="S32"/>
      <c r="T32"/>
    </row>
    <row r="33" spans="1:20" ht="15" customHeight="1" x14ac:dyDescent="0.2">
      <c r="A33" s="17"/>
      <c r="B33" s="6" t="s">
        <v>11</v>
      </c>
      <c r="C33" s="12">
        <f t="shared" si="6"/>
        <v>9609</v>
      </c>
      <c r="D33" s="4">
        <f t="shared" si="7"/>
        <v>0.76203433333333326</v>
      </c>
      <c r="E33" s="4">
        <f t="shared" si="7"/>
        <v>0.45826566666666668</v>
      </c>
      <c r="F33" s="4">
        <f t="shared" si="7"/>
        <v>0.66817466666666669</v>
      </c>
      <c r="G33" s="4">
        <f t="shared" si="7"/>
        <v>0.7008766666666667</v>
      </c>
      <c r="H33" s="4">
        <f t="shared" si="7"/>
        <v>0.68232766666666667</v>
      </c>
      <c r="R33"/>
      <c r="S33"/>
      <c r="T33"/>
    </row>
    <row r="34" spans="1:20" ht="15" customHeight="1" x14ac:dyDescent="0.2">
      <c r="A34" s="17"/>
      <c r="B34" s="6" t="s">
        <v>12</v>
      </c>
      <c r="C34" s="12">
        <f t="shared" si="6"/>
        <v>7631</v>
      </c>
      <c r="D34" s="4">
        <f t="shared" si="7"/>
        <v>0.76186733333333334</v>
      </c>
      <c r="E34" s="4">
        <f t="shared" si="7"/>
        <v>0.50297466666666668</v>
      </c>
      <c r="F34" s="4">
        <f t="shared" si="7"/>
        <v>0.73305166666666655</v>
      </c>
      <c r="G34" s="4">
        <f t="shared" si="7"/>
        <v>0.73293300000000006</v>
      </c>
      <c r="H34" s="4">
        <f t="shared" si="7"/>
        <v>0.7326866666666666</v>
      </c>
      <c r="R34"/>
      <c r="S34"/>
      <c r="T34"/>
    </row>
    <row r="35" spans="1:20" ht="15" customHeight="1" x14ac:dyDescent="0.2">
      <c r="A35" s="17"/>
      <c r="B35" s="6" t="s">
        <v>13</v>
      </c>
      <c r="C35" s="12">
        <f t="shared" si="6"/>
        <v>6170</v>
      </c>
      <c r="D35" s="4">
        <f t="shared" si="7"/>
        <v>0.7820906666666666</v>
      </c>
      <c r="E35" s="4">
        <f t="shared" si="7"/>
        <v>0.52617566666666671</v>
      </c>
      <c r="F35" s="4">
        <f t="shared" si="7"/>
        <v>0.77766666666666673</v>
      </c>
      <c r="G35" s="4">
        <f t="shared" si="7"/>
        <v>0.76610033333333327</v>
      </c>
      <c r="H35" s="4">
        <f t="shared" si="7"/>
        <v>0.77112000000000014</v>
      </c>
      <c r="R35"/>
      <c r="S35"/>
      <c r="T35"/>
    </row>
    <row r="36" spans="1:20" ht="15" customHeight="1" x14ac:dyDescent="0.2">
      <c r="A36" s="17"/>
      <c r="B36" s="6" t="s">
        <v>14</v>
      </c>
      <c r="C36" s="12">
        <f t="shared" si="6"/>
        <v>6424</v>
      </c>
      <c r="D36" s="4">
        <f t="shared" si="7"/>
        <v>0.78790700000000002</v>
      </c>
      <c r="E36" s="4">
        <f t="shared" si="7"/>
        <v>0.53735199999999994</v>
      </c>
      <c r="F36" s="4">
        <f t="shared" si="7"/>
        <v>0.79323500000000002</v>
      </c>
      <c r="G36" s="4">
        <f t="shared" si="7"/>
        <v>0.78152833333333327</v>
      </c>
      <c r="H36" s="4">
        <f t="shared" si="7"/>
        <v>0.78495066666666669</v>
      </c>
      <c r="R36"/>
      <c r="S36"/>
      <c r="T36"/>
    </row>
    <row r="37" spans="1:20" ht="15" customHeight="1" x14ac:dyDescent="0.2">
      <c r="A37" s="18"/>
      <c r="B37" s="6" t="s">
        <v>15</v>
      </c>
      <c r="C37" s="12">
        <f t="shared" si="6"/>
        <v>47740</v>
      </c>
      <c r="D37" s="4">
        <f t="shared" si="7"/>
        <v>0.77914033333333332</v>
      </c>
      <c r="E37" s="4">
        <f t="shared" si="7"/>
        <v>0.47397399999999995</v>
      </c>
      <c r="F37" s="4">
        <f t="shared" si="7"/>
        <v>0.69556033333333334</v>
      </c>
      <c r="G37" s="4">
        <f t="shared" si="7"/>
        <v>0.73108233333333328</v>
      </c>
      <c r="H37" s="4">
        <f t="shared" si="7"/>
        <v>0.71130033333333331</v>
      </c>
      <c r="R37"/>
      <c r="S37"/>
      <c r="T37"/>
    </row>
    <row r="38" spans="1:20" x14ac:dyDescent="0.2">
      <c r="R38"/>
      <c r="S38"/>
      <c r="T38"/>
    </row>
    <row r="39" spans="1:20" x14ac:dyDescent="0.2">
      <c r="R39"/>
      <c r="S39"/>
      <c r="T39"/>
    </row>
    <row r="40" spans="1:20" x14ac:dyDescent="0.2">
      <c r="A40" s="20" t="s">
        <v>19</v>
      </c>
      <c r="B40" s="20"/>
      <c r="C40" s="20"/>
      <c r="D40" s="20"/>
      <c r="E40" s="20"/>
      <c r="F40" s="20"/>
      <c r="G40" s="20"/>
      <c r="H40" s="20"/>
      <c r="R40"/>
      <c r="S40"/>
      <c r="T40"/>
    </row>
    <row r="41" spans="1:20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R41"/>
      <c r="S41"/>
      <c r="T41"/>
    </row>
    <row r="42" spans="1:20" x14ac:dyDescent="0.2">
      <c r="A42" s="17"/>
      <c r="B42" s="6" t="s">
        <v>8</v>
      </c>
      <c r="C42" s="8">
        <v>427</v>
      </c>
      <c r="D42" s="4">
        <v>0.973387</v>
      </c>
      <c r="E42" s="4">
        <v>0.446297</v>
      </c>
      <c r="F42" s="4">
        <v>0.74131899999999995</v>
      </c>
      <c r="G42" s="4">
        <v>0.60446800000000001</v>
      </c>
      <c r="H42" s="4">
        <v>0.638042</v>
      </c>
      <c r="R42"/>
      <c r="S42"/>
      <c r="T42"/>
    </row>
    <row r="43" spans="1:20" x14ac:dyDescent="0.2">
      <c r="A43" s="17"/>
      <c r="B43" s="6" t="s">
        <v>9</v>
      </c>
      <c r="C43" s="8">
        <v>680</v>
      </c>
      <c r="D43" s="4">
        <v>0.96834900000000002</v>
      </c>
      <c r="E43" s="4">
        <v>0.19847100000000001</v>
      </c>
      <c r="F43" s="4">
        <v>0.60491899999999998</v>
      </c>
      <c r="G43" s="4">
        <v>0.49958999999999998</v>
      </c>
      <c r="H43" s="4">
        <v>0.52467600000000003</v>
      </c>
      <c r="R43"/>
      <c r="S43"/>
      <c r="T43"/>
    </row>
    <row r="44" spans="1:20" x14ac:dyDescent="0.2">
      <c r="A44" s="17"/>
      <c r="B44" s="6" t="s">
        <v>10</v>
      </c>
      <c r="C44" s="8">
        <v>16799</v>
      </c>
      <c r="D44" s="4">
        <v>0.97270900000000005</v>
      </c>
      <c r="E44" s="4">
        <v>0.884656</v>
      </c>
      <c r="F44" s="4">
        <v>0.91255600000000003</v>
      </c>
      <c r="G44" s="4">
        <v>0.88662700000000005</v>
      </c>
      <c r="H44" s="4">
        <v>0.89907400000000004</v>
      </c>
      <c r="R44"/>
      <c r="S44"/>
      <c r="T44"/>
    </row>
    <row r="45" spans="1:20" x14ac:dyDescent="0.2">
      <c r="A45" s="17"/>
      <c r="B45" s="6" t="s">
        <v>11</v>
      </c>
      <c r="C45" s="8">
        <v>9609</v>
      </c>
      <c r="D45" s="4">
        <v>0.96532799999999996</v>
      </c>
      <c r="E45" s="4">
        <v>0.94346699999999994</v>
      </c>
      <c r="F45" s="4">
        <v>0.94468099999999999</v>
      </c>
      <c r="G45" s="4">
        <v>0.93910800000000005</v>
      </c>
      <c r="H45" s="4">
        <v>0.94186400000000003</v>
      </c>
      <c r="R45"/>
      <c r="S45"/>
      <c r="T45"/>
    </row>
    <row r="46" spans="1:20" x14ac:dyDescent="0.2">
      <c r="A46" s="17"/>
      <c r="B46" s="6" t="s">
        <v>12</v>
      </c>
      <c r="C46" s="8">
        <v>7631</v>
      </c>
      <c r="D46" s="4">
        <v>0.96818599999999999</v>
      </c>
      <c r="E46" s="4">
        <v>0.95278300000000005</v>
      </c>
      <c r="F46" s="4">
        <v>0.96012200000000003</v>
      </c>
      <c r="G46" s="4">
        <v>0.95877100000000004</v>
      </c>
      <c r="H46" s="4">
        <v>0.95944300000000005</v>
      </c>
      <c r="R46"/>
      <c r="S46"/>
      <c r="T46"/>
    </row>
    <row r="47" spans="1:20" x14ac:dyDescent="0.2">
      <c r="A47" s="17"/>
      <c r="B47" s="6" t="s">
        <v>13</v>
      </c>
      <c r="C47" s="8">
        <v>6170</v>
      </c>
      <c r="D47" s="4">
        <v>0.97058299999999997</v>
      </c>
      <c r="E47" s="4">
        <v>0.95329900000000001</v>
      </c>
      <c r="F47" s="4">
        <v>0.96708700000000003</v>
      </c>
      <c r="G47" s="4">
        <v>0.96658900000000003</v>
      </c>
      <c r="H47" s="4">
        <v>0.966835</v>
      </c>
      <c r="R47"/>
      <c r="S47"/>
      <c r="T47"/>
    </row>
    <row r="48" spans="1:20" x14ac:dyDescent="0.2">
      <c r="A48" s="17"/>
      <c r="B48" s="6" t="s">
        <v>14</v>
      </c>
      <c r="C48" s="8">
        <v>6424</v>
      </c>
      <c r="D48" s="4">
        <v>0.97062499999999996</v>
      </c>
      <c r="E48" s="4">
        <v>0.95183399999999996</v>
      </c>
      <c r="F48" s="4">
        <v>0.96906599999999998</v>
      </c>
      <c r="G48" s="4">
        <v>0.96900500000000001</v>
      </c>
      <c r="H48" s="4">
        <v>0.96903399999999995</v>
      </c>
      <c r="R48"/>
      <c r="S48"/>
      <c r="T48"/>
    </row>
    <row r="49" spans="1:20" x14ac:dyDescent="0.2">
      <c r="A49" s="18"/>
      <c r="B49" s="6" t="s">
        <v>15</v>
      </c>
      <c r="C49" s="8">
        <v>47740</v>
      </c>
      <c r="D49" s="4">
        <v>0.969889</v>
      </c>
      <c r="E49" s="4">
        <v>0.94706299999999999</v>
      </c>
      <c r="F49" s="4">
        <v>0.95511699999999999</v>
      </c>
      <c r="G49" s="4">
        <v>0.949295</v>
      </c>
      <c r="H49" s="4">
        <v>0.952179</v>
      </c>
      <c r="R49"/>
      <c r="S49"/>
      <c r="T49"/>
    </row>
    <row r="50" spans="1:20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R50"/>
      <c r="S50"/>
      <c r="T50"/>
    </row>
    <row r="51" spans="1:20" x14ac:dyDescent="0.2">
      <c r="A51" s="17"/>
      <c r="B51" s="6" t="s">
        <v>8</v>
      </c>
      <c r="C51" s="8">
        <v>427</v>
      </c>
      <c r="D51" s="4">
        <v>0.96332799999999996</v>
      </c>
      <c r="E51" s="4">
        <v>0.30410500000000001</v>
      </c>
      <c r="F51" s="4">
        <v>0.57047899999999996</v>
      </c>
      <c r="G51" s="4">
        <v>0.61204700000000001</v>
      </c>
      <c r="H51" s="4">
        <v>0.581036</v>
      </c>
      <c r="R51"/>
      <c r="S51"/>
      <c r="T51"/>
    </row>
    <row r="52" spans="1:20" x14ac:dyDescent="0.2">
      <c r="A52" s="17"/>
      <c r="B52" s="6" t="s">
        <v>9</v>
      </c>
      <c r="C52" s="8">
        <v>680</v>
      </c>
      <c r="D52" s="4">
        <v>0.95758699999999997</v>
      </c>
      <c r="E52" s="4">
        <v>0.12006799999999999</v>
      </c>
      <c r="F52" s="4">
        <v>0.45291100000000001</v>
      </c>
      <c r="G52" s="4">
        <v>0.45481300000000002</v>
      </c>
      <c r="H52" s="4">
        <v>0.43531999999999998</v>
      </c>
      <c r="R52"/>
      <c r="S52"/>
      <c r="T52"/>
    </row>
    <row r="53" spans="1:20" x14ac:dyDescent="0.2">
      <c r="A53" s="17"/>
      <c r="B53" s="6" t="s">
        <v>10</v>
      </c>
      <c r="C53" s="8">
        <v>16799</v>
      </c>
      <c r="D53" s="4">
        <v>0.95448999999999995</v>
      </c>
      <c r="E53" s="4">
        <v>0.79052999999999995</v>
      </c>
      <c r="F53" s="4">
        <v>0.84227099999999999</v>
      </c>
      <c r="G53" s="4">
        <v>0.84118800000000005</v>
      </c>
      <c r="H53" s="4">
        <v>0.84166399999999997</v>
      </c>
      <c r="R53"/>
      <c r="S53"/>
      <c r="T53"/>
    </row>
    <row r="54" spans="1:20" x14ac:dyDescent="0.2">
      <c r="A54" s="17"/>
      <c r="B54" s="6" t="s">
        <v>11</v>
      </c>
      <c r="C54" s="8">
        <v>9609</v>
      </c>
      <c r="D54" s="4">
        <v>0.94146099999999999</v>
      </c>
      <c r="E54" s="4">
        <v>0.89268000000000003</v>
      </c>
      <c r="F54" s="4">
        <v>0.90978599999999998</v>
      </c>
      <c r="G54" s="4">
        <v>0.90351899999999996</v>
      </c>
      <c r="H54" s="4">
        <v>0.90661000000000003</v>
      </c>
      <c r="R54"/>
      <c r="S54"/>
      <c r="T54"/>
    </row>
    <row r="55" spans="1:20" x14ac:dyDescent="0.2">
      <c r="A55" s="17"/>
      <c r="B55" s="6" t="s">
        <v>12</v>
      </c>
      <c r="C55" s="8">
        <v>7631</v>
      </c>
      <c r="D55" s="4">
        <v>0.94506299999999999</v>
      </c>
      <c r="E55" s="4">
        <v>0.90814300000000003</v>
      </c>
      <c r="F55" s="4">
        <v>0.93376599999999998</v>
      </c>
      <c r="G55" s="4">
        <v>0.93095600000000001</v>
      </c>
      <c r="H55" s="4">
        <v>0.93234799999999995</v>
      </c>
      <c r="R55"/>
      <c r="S55"/>
      <c r="T55"/>
    </row>
    <row r="56" spans="1:20" x14ac:dyDescent="0.2">
      <c r="A56" s="17"/>
      <c r="B56" s="6" t="s">
        <v>13</v>
      </c>
      <c r="C56" s="8">
        <v>6170</v>
      </c>
      <c r="D56" s="4">
        <v>0.94978600000000002</v>
      </c>
      <c r="E56" s="4">
        <v>0.91201900000000002</v>
      </c>
      <c r="F56" s="4">
        <v>0.94567500000000004</v>
      </c>
      <c r="G56" s="4">
        <v>0.943546</v>
      </c>
      <c r="H56" s="4">
        <v>0.94458900000000001</v>
      </c>
      <c r="R56"/>
      <c r="S56"/>
      <c r="T56"/>
    </row>
    <row r="57" spans="1:20" x14ac:dyDescent="0.2">
      <c r="A57" s="17"/>
      <c r="B57" s="6" t="s">
        <v>14</v>
      </c>
      <c r="C57" s="8">
        <v>6424</v>
      </c>
      <c r="D57" s="4">
        <v>0.95096899999999995</v>
      </c>
      <c r="E57" s="4">
        <v>0.91085499999999997</v>
      </c>
      <c r="F57" s="4">
        <v>0.94938699999999998</v>
      </c>
      <c r="G57" s="4">
        <v>0.94846399999999997</v>
      </c>
      <c r="H57" s="4">
        <v>0.94888600000000001</v>
      </c>
      <c r="R57"/>
      <c r="S57"/>
      <c r="T57"/>
    </row>
    <row r="58" spans="1:20" x14ac:dyDescent="0.2">
      <c r="A58" s="18"/>
      <c r="B58" s="6" t="s">
        <v>15</v>
      </c>
      <c r="C58" s="8">
        <v>47740</v>
      </c>
      <c r="D58" s="4">
        <v>0.94940199999999997</v>
      </c>
      <c r="E58" s="4">
        <v>0.90068300000000001</v>
      </c>
      <c r="F58" s="4">
        <v>0.92522199999999999</v>
      </c>
      <c r="G58" s="4">
        <v>0.92065300000000005</v>
      </c>
      <c r="H58" s="4">
        <v>0.92292200000000002</v>
      </c>
      <c r="R58"/>
      <c r="S58"/>
      <c r="T58"/>
    </row>
    <row r="59" spans="1:20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R59"/>
      <c r="S59"/>
      <c r="T59"/>
    </row>
    <row r="60" spans="1:20" x14ac:dyDescent="0.2">
      <c r="A60" s="17"/>
      <c r="B60" s="6" t="s">
        <v>8</v>
      </c>
      <c r="C60" s="8">
        <v>427</v>
      </c>
      <c r="D60" s="4">
        <v>0.94262299999999999</v>
      </c>
      <c r="E60" s="4">
        <v>0.193416</v>
      </c>
      <c r="F60" s="4">
        <v>0.43781100000000001</v>
      </c>
      <c r="G60" s="4">
        <v>0.61137699999999995</v>
      </c>
      <c r="H60" s="4">
        <v>0.49196699999999999</v>
      </c>
      <c r="R60"/>
      <c r="S60"/>
      <c r="T60"/>
    </row>
    <row r="61" spans="1:20" x14ac:dyDescent="0.2">
      <c r="A61" s="17"/>
      <c r="B61" s="6" t="s">
        <v>9</v>
      </c>
      <c r="C61" s="8">
        <v>680</v>
      </c>
      <c r="D61" s="4">
        <v>0.93526100000000001</v>
      </c>
      <c r="E61" s="4">
        <v>5.7912999999999999E-2</v>
      </c>
      <c r="F61" s="4">
        <v>0.36433599999999999</v>
      </c>
      <c r="G61" s="4">
        <v>0.44228800000000001</v>
      </c>
      <c r="H61" s="4">
        <v>0.37969599999999998</v>
      </c>
      <c r="R61"/>
      <c r="S61"/>
      <c r="T61"/>
    </row>
    <row r="62" spans="1:20" x14ac:dyDescent="0.2">
      <c r="A62" s="17"/>
      <c r="B62" s="6" t="s">
        <v>10</v>
      </c>
      <c r="C62" s="8">
        <v>16799</v>
      </c>
      <c r="D62" s="4">
        <v>0.92860500000000001</v>
      </c>
      <c r="E62" s="4">
        <v>0.66041899999999998</v>
      </c>
      <c r="F62" s="4">
        <v>0.75009899999999996</v>
      </c>
      <c r="G62" s="4">
        <v>0.79242299999999999</v>
      </c>
      <c r="H62" s="4">
        <v>0.77023799999999998</v>
      </c>
      <c r="R62"/>
      <c r="S62"/>
      <c r="T62"/>
    </row>
    <row r="63" spans="1:20" x14ac:dyDescent="0.2">
      <c r="A63" s="17"/>
      <c r="B63" s="6" t="s">
        <v>11</v>
      </c>
      <c r="C63" s="8">
        <v>9609</v>
      </c>
      <c r="D63" s="4">
        <v>0.90786999999999995</v>
      </c>
      <c r="E63" s="4">
        <v>0.81106199999999995</v>
      </c>
      <c r="F63" s="4">
        <v>0.86118499999999998</v>
      </c>
      <c r="G63" s="4">
        <v>0.85927699999999996</v>
      </c>
      <c r="H63" s="4">
        <v>0.86018399999999995</v>
      </c>
      <c r="R63"/>
      <c r="S63"/>
      <c r="T63"/>
    </row>
    <row r="64" spans="1:20" x14ac:dyDescent="0.2">
      <c r="A64" s="17"/>
      <c r="B64" s="6" t="s">
        <v>12</v>
      </c>
      <c r="C64" s="8">
        <v>7631</v>
      </c>
      <c r="D64" s="4">
        <v>0.91195899999999996</v>
      </c>
      <c r="E64" s="4">
        <v>0.83665199999999995</v>
      </c>
      <c r="F64" s="4">
        <v>0.89735799999999999</v>
      </c>
      <c r="G64" s="4">
        <v>0.89249199999999995</v>
      </c>
      <c r="H64" s="4">
        <v>0.89488000000000001</v>
      </c>
      <c r="R64"/>
      <c r="S64"/>
      <c r="T64"/>
    </row>
    <row r="65" spans="1:8" x14ac:dyDescent="0.2">
      <c r="A65" s="17"/>
      <c r="B65" s="6" t="s">
        <v>13</v>
      </c>
      <c r="C65" s="8">
        <v>6170</v>
      </c>
      <c r="D65" s="4">
        <v>0.91987300000000005</v>
      </c>
      <c r="E65" s="4">
        <v>0.84302200000000005</v>
      </c>
      <c r="F65" s="4">
        <v>0.915709</v>
      </c>
      <c r="G65" s="4">
        <v>0.91088599999999997</v>
      </c>
      <c r="H65" s="4">
        <v>0.91320900000000005</v>
      </c>
    </row>
    <row r="66" spans="1:8" x14ac:dyDescent="0.2">
      <c r="A66" s="17"/>
      <c r="B66" s="6" t="s">
        <v>14</v>
      </c>
      <c r="C66" s="8">
        <v>6424</v>
      </c>
      <c r="D66" s="4">
        <v>0.92213900000000004</v>
      </c>
      <c r="E66" s="4">
        <v>0.84399599999999997</v>
      </c>
      <c r="F66" s="4">
        <v>0.92101100000000002</v>
      </c>
      <c r="G66" s="4">
        <v>0.91858700000000004</v>
      </c>
      <c r="H66" s="4">
        <v>0.91959599999999997</v>
      </c>
    </row>
    <row r="67" spans="1:8" x14ac:dyDescent="0.2">
      <c r="A67" s="18"/>
      <c r="B67" s="6" t="s">
        <v>15</v>
      </c>
      <c r="C67" s="8">
        <v>47740</v>
      </c>
      <c r="D67" s="4">
        <v>0.91999200000000003</v>
      </c>
      <c r="E67" s="4">
        <v>0.82615000000000005</v>
      </c>
      <c r="F67" s="4">
        <v>0.88277799999999995</v>
      </c>
      <c r="G67" s="4">
        <v>0.88306600000000002</v>
      </c>
      <c r="H67" s="4">
        <v>0.88291600000000003</v>
      </c>
    </row>
    <row r="68" spans="1:8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x14ac:dyDescent="0.2">
      <c r="A69" s="17"/>
      <c r="B69" s="6" t="s">
        <v>8</v>
      </c>
      <c r="C69" s="8">
        <v>427</v>
      </c>
      <c r="D69" s="4">
        <v>0.80397099999999999</v>
      </c>
      <c r="E69" s="4">
        <v>3.8275999999999998E-2</v>
      </c>
      <c r="F69" s="4">
        <v>0.29553400000000002</v>
      </c>
      <c r="G69" s="4">
        <v>0.57841500000000001</v>
      </c>
      <c r="H69" s="4">
        <v>0.31025199999999997</v>
      </c>
    </row>
    <row r="70" spans="1:8" x14ac:dyDescent="0.2">
      <c r="A70" s="17"/>
      <c r="B70" s="6" t="s">
        <v>9</v>
      </c>
      <c r="C70" s="8">
        <v>680</v>
      </c>
      <c r="D70" s="4">
        <v>0.80772100000000002</v>
      </c>
      <c r="E70" s="4">
        <v>1.4472E-2</v>
      </c>
      <c r="F70" s="4">
        <v>0.281171</v>
      </c>
      <c r="G70" s="4">
        <v>0.41320400000000002</v>
      </c>
      <c r="H70" s="4">
        <v>0.28318700000000002</v>
      </c>
    </row>
    <row r="71" spans="1:8" x14ac:dyDescent="0.2">
      <c r="A71" s="17"/>
      <c r="B71" s="6" t="s">
        <v>10</v>
      </c>
      <c r="C71" s="8">
        <v>16799</v>
      </c>
      <c r="D71" s="4">
        <v>0.79120500000000005</v>
      </c>
      <c r="E71" s="4">
        <v>0.23496300000000001</v>
      </c>
      <c r="F71" s="4">
        <v>0.47553800000000002</v>
      </c>
      <c r="G71" s="4">
        <v>0.63936400000000004</v>
      </c>
      <c r="H71" s="4">
        <v>0.52736300000000003</v>
      </c>
    </row>
    <row r="72" spans="1:8" x14ac:dyDescent="0.2">
      <c r="A72" s="17"/>
      <c r="B72" s="6" t="s">
        <v>11</v>
      </c>
      <c r="C72" s="8">
        <v>9609</v>
      </c>
      <c r="D72" s="4">
        <v>0.76162300000000005</v>
      </c>
      <c r="E72" s="4">
        <v>0.45707500000000001</v>
      </c>
      <c r="F72" s="4">
        <v>0.667879</v>
      </c>
      <c r="G72" s="4">
        <v>0.70089100000000004</v>
      </c>
      <c r="H72" s="4">
        <v>0.68217499999999998</v>
      </c>
    </row>
    <row r="73" spans="1:8" x14ac:dyDescent="0.2">
      <c r="A73" s="17"/>
      <c r="B73" s="6" t="s">
        <v>12</v>
      </c>
      <c r="C73" s="8">
        <v>7631</v>
      </c>
      <c r="D73" s="4">
        <v>0.76214199999999999</v>
      </c>
      <c r="E73" s="4">
        <v>0.50319499999999995</v>
      </c>
      <c r="F73" s="4">
        <v>0.733352</v>
      </c>
      <c r="G73" s="4">
        <v>0.73330099999999998</v>
      </c>
      <c r="H73" s="4">
        <v>0.73302</v>
      </c>
    </row>
    <row r="74" spans="1:8" x14ac:dyDescent="0.2">
      <c r="A74" s="17"/>
      <c r="B74" s="6" t="s">
        <v>13</v>
      </c>
      <c r="C74" s="8">
        <v>6170</v>
      </c>
      <c r="D74" s="4">
        <v>0.78196900000000003</v>
      </c>
      <c r="E74" s="4">
        <v>0.52689600000000003</v>
      </c>
      <c r="F74" s="4">
        <v>0.77752500000000002</v>
      </c>
      <c r="G74" s="4">
        <v>0.76594799999999996</v>
      </c>
      <c r="H74" s="4">
        <v>0.77098</v>
      </c>
    </row>
    <row r="75" spans="1:8" x14ac:dyDescent="0.2">
      <c r="A75" s="17"/>
      <c r="B75" s="6" t="s">
        <v>14</v>
      </c>
      <c r="C75" s="8">
        <v>6424</v>
      </c>
      <c r="D75" s="4">
        <v>0.78893400000000002</v>
      </c>
      <c r="E75" s="4">
        <v>0.54077600000000003</v>
      </c>
      <c r="F75" s="4">
        <v>0.79410099999999995</v>
      </c>
      <c r="G75" s="4">
        <v>0.78244899999999995</v>
      </c>
      <c r="H75" s="4">
        <v>0.78588000000000002</v>
      </c>
    </row>
    <row r="76" spans="1:8" x14ac:dyDescent="0.2">
      <c r="A76" s="18"/>
      <c r="B76" s="6" t="s">
        <v>15</v>
      </c>
      <c r="C76" s="8">
        <v>47740</v>
      </c>
      <c r="D76" s="4">
        <v>0.77945500000000001</v>
      </c>
      <c r="E76" s="4">
        <v>0.47548800000000002</v>
      </c>
      <c r="F76" s="4">
        <v>0.69593099999999997</v>
      </c>
      <c r="G76" s="4">
        <v>0.73138499999999995</v>
      </c>
      <c r="H76" s="4">
        <v>0.71165199999999995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x14ac:dyDescent="0.2">
      <c r="A80" s="17"/>
      <c r="B80" s="6" t="s">
        <v>8</v>
      </c>
      <c r="C80" s="8">
        <v>427</v>
      </c>
      <c r="D80" s="4">
        <v>0.97386600000000001</v>
      </c>
      <c r="E80" s="4">
        <v>0.45521600000000001</v>
      </c>
      <c r="F80" s="4">
        <v>0.75194399999999995</v>
      </c>
      <c r="G80" s="4">
        <v>0.61107400000000001</v>
      </c>
      <c r="H80" s="4">
        <v>0.64567600000000003</v>
      </c>
    </row>
    <row r="81" spans="1:8" x14ac:dyDescent="0.2">
      <c r="A81" s="17"/>
      <c r="B81" s="6" t="s">
        <v>9</v>
      </c>
      <c r="C81" s="8">
        <v>680</v>
      </c>
      <c r="D81" s="4">
        <v>0.96898399999999996</v>
      </c>
      <c r="E81" s="4">
        <v>0.204406</v>
      </c>
      <c r="F81" s="4">
        <v>0.62676100000000001</v>
      </c>
      <c r="G81" s="4">
        <v>0.51362699999999994</v>
      </c>
      <c r="H81" s="4">
        <v>0.54297600000000001</v>
      </c>
    </row>
    <row r="82" spans="1:8" x14ac:dyDescent="0.2">
      <c r="A82" s="17"/>
      <c r="B82" s="6" t="s">
        <v>10</v>
      </c>
      <c r="C82" s="8">
        <v>16799</v>
      </c>
      <c r="D82" s="4">
        <v>0.97264399999999995</v>
      </c>
      <c r="E82" s="4">
        <v>0.88420299999999996</v>
      </c>
      <c r="F82" s="4">
        <v>0.912825</v>
      </c>
      <c r="G82" s="4">
        <v>0.88631899999999997</v>
      </c>
      <c r="H82" s="4">
        <v>0.89901699999999996</v>
      </c>
    </row>
    <row r="83" spans="1:8" x14ac:dyDescent="0.2">
      <c r="A83" s="17"/>
      <c r="B83" s="6" t="s">
        <v>11</v>
      </c>
      <c r="C83" s="8">
        <v>9609</v>
      </c>
      <c r="D83" s="4">
        <v>0.96550100000000005</v>
      </c>
      <c r="E83" s="4">
        <v>0.94406100000000004</v>
      </c>
      <c r="F83" s="4">
        <v>0.94502299999999995</v>
      </c>
      <c r="G83" s="4">
        <v>0.939438</v>
      </c>
      <c r="H83" s="4">
        <v>0.94220199999999998</v>
      </c>
    </row>
    <row r="84" spans="1:8" x14ac:dyDescent="0.2">
      <c r="A84" s="17"/>
      <c r="B84" s="6" t="s">
        <v>12</v>
      </c>
      <c r="C84" s="8">
        <v>7631</v>
      </c>
      <c r="D84" s="4">
        <v>0.96840000000000004</v>
      </c>
      <c r="E84" s="4">
        <v>0.95286700000000002</v>
      </c>
      <c r="F84" s="4">
        <v>0.96026699999999998</v>
      </c>
      <c r="G84" s="4">
        <v>0.959206</v>
      </c>
      <c r="H84" s="4">
        <v>0.95973399999999998</v>
      </c>
    </row>
    <row r="85" spans="1:8" x14ac:dyDescent="0.2">
      <c r="A85" s="17"/>
      <c r="B85" s="6" t="s">
        <v>13</v>
      </c>
      <c r="C85" s="8">
        <v>6170</v>
      </c>
      <c r="D85" s="4">
        <v>0.97060599999999997</v>
      </c>
      <c r="E85" s="4">
        <v>0.95300099999999999</v>
      </c>
      <c r="F85" s="4">
        <v>0.96711199999999997</v>
      </c>
      <c r="G85" s="4">
        <v>0.96659499999999998</v>
      </c>
      <c r="H85" s="4">
        <v>0.96685100000000002</v>
      </c>
    </row>
    <row r="86" spans="1:8" x14ac:dyDescent="0.2">
      <c r="A86" s="17"/>
      <c r="B86" s="6" t="s">
        <v>14</v>
      </c>
      <c r="C86" s="8">
        <v>6424</v>
      </c>
      <c r="D86" s="4">
        <v>0.97069899999999998</v>
      </c>
      <c r="E86" s="4">
        <v>0.95255100000000004</v>
      </c>
      <c r="F86" s="4">
        <v>0.96914900000000004</v>
      </c>
      <c r="G86" s="4">
        <v>0.96903499999999998</v>
      </c>
      <c r="H86" s="4">
        <v>0.96908899999999998</v>
      </c>
    </row>
    <row r="87" spans="1:8" x14ac:dyDescent="0.2">
      <c r="A87" s="18"/>
      <c r="B87" s="6" t="s">
        <v>15</v>
      </c>
      <c r="C87" s="8">
        <v>47740</v>
      </c>
      <c r="D87" s="4">
        <v>0.96996199999999999</v>
      </c>
      <c r="E87" s="4">
        <v>0.94720800000000005</v>
      </c>
      <c r="F87" s="4">
        <v>0.95529399999999998</v>
      </c>
      <c r="G87" s="4">
        <v>0.94943200000000005</v>
      </c>
      <c r="H87" s="4">
        <v>0.95233500000000004</v>
      </c>
    </row>
    <row r="88" spans="1:8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x14ac:dyDescent="0.2">
      <c r="A89" s="17"/>
      <c r="B89" s="6" t="s">
        <v>8</v>
      </c>
      <c r="C89" s="8">
        <v>427</v>
      </c>
      <c r="D89" s="4">
        <v>0.96300799999999998</v>
      </c>
      <c r="E89" s="4">
        <v>0.29131000000000001</v>
      </c>
      <c r="F89" s="4">
        <v>0.55010300000000001</v>
      </c>
      <c r="G89" s="4">
        <v>0.595302</v>
      </c>
      <c r="H89" s="4">
        <v>0.55902700000000005</v>
      </c>
    </row>
    <row r="90" spans="1:8" x14ac:dyDescent="0.2">
      <c r="A90" s="17"/>
      <c r="B90" s="6" t="s">
        <v>9</v>
      </c>
      <c r="C90" s="8">
        <v>680</v>
      </c>
      <c r="D90" s="4">
        <v>0.95584899999999995</v>
      </c>
      <c r="E90" s="4">
        <v>0.10584399999999999</v>
      </c>
      <c r="F90" s="4">
        <v>0.44310899999999998</v>
      </c>
      <c r="G90" s="4">
        <v>0.45940199999999998</v>
      </c>
      <c r="H90" s="4">
        <v>0.43424400000000002</v>
      </c>
    </row>
    <row r="91" spans="1:8" x14ac:dyDescent="0.2">
      <c r="A91" s="17"/>
      <c r="B91" s="6" t="s">
        <v>10</v>
      </c>
      <c r="C91" s="8">
        <v>16799</v>
      </c>
      <c r="D91" s="4">
        <v>0.954345</v>
      </c>
      <c r="E91" s="4">
        <v>0.79062200000000005</v>
      </c>
      <c r="F91" s="4">
        <v>0.84158200000000005</v>
      </c>
      <c r="G91" s="4">
        <v>0.84009999999999996</v>
      </c>
      <c r="H91" s="4">
        <v>0.84077500000000005</v>
      </c>
    </row>
    <row r="92" spans="1:8" x14ac:dyDescent="0.2">
      <c r="A92" s="17"/>
      <c r="B92" s="6" t="s">
        <v>11</v>
      </c>
      <c r="C92" s="8">
        <v>9609</v>
      </c>
      <c r="D92" s="4">
        <v>0.94097900000000001</v>
      </c>
      <c r="E92" s="4">
        <v>0.89124800000000004</v>
      </c>
      <c r="F92" s="4">
        <v>0.90901699999999996</v>
      </c>
      <c r="G92" s="4">
        <v>0.90314799999999995</v>
      </c>
      <c r="H92" s="4">
        <v>0.90604399999999996</v>
      </c>
    </row>
    <row r="93" spans="1:8" x14ac:dyDescent="0.2">
      <c r="A93" s="17"/>
      <c r="B93" s="6" t="s">
        <v>12</v>
      </c>
      <c r="C93" s="8">
        <v>7631</v>
      </c>
      <c r="D93" s="4">
        <v>0.94553900000000002</v>
      </c>
      <c r="E93" s="4">
        <v>0.90928200000000003</v>
      </c>
      <c r="F93" s="4">
        <v>0.93416500000000002</v>
      </c>
      <c r="G93" s="4">
        <v>0.93138600000000005</v>
      </c>
      <c r="H93" s="4">
        <v>0.93276300000000001</v>
      </c>
    </row>
    <row r="94" spans="1:8" x14ac:dyDescent="0.2">
      <c r="A94" s="17"/>
      <c r="B94" s="6" t="s">
        <v>13</v>
      </c>
      <c r="C94" s="8">
        <v>6170</v>
      </c>
      <c r="D94" s="4">
        <v>0.94998199999999999</v>
      </c>
      <c r="E94" s="4">
        <v>0.91283599999999998</v>
      </c>
      <c r="F94" s="4">
        <v>0.94582999999999995</v>
      </c>
      <c r="G94" s="4">
        <v>0.94354400000000005</v>
      </c>
      <c r="H94" s="4">
        <v>0.944662</v>
      </c>
    </row>
    <row r="95" spans="1:8" x14ac:dyDescent="0.2">
      <c r="A95" s="17"/>
      <c r="B95" s="6" t="s">
        <v>14</v>
      </c>
      <c r="C95" s="8">
        <v>6424</v>
      </c>
      <c r="D95" s="4">
        <v>0.95065699999999997</v>
      </c>
      <c r="E95" s="4">
        <v>0.90971199999999997</v>
      </c>
      <c r="F95" s="4">
        <v>0.94904500000000003</v>
      </c>
      <c r="G95" s="4">
        <v>0.94808000000000003</v>
      </c>
      <c r="H95" s="4">
        <v>0.94852000000000003</v>
      </c>
    </row>
    <row r="96" spans="1:8" x14ac:dyDescent="0.2">
      <c r="A96" s="18"/>
      <c r="B96" s="6" t="s">
        <v>15</v>
      </c>
      <c r="C96" s="8">
        <v>47740</v>
      </c>
      <c r="D96" s="4">
        <v>0.94928599999999996</v>
      </c>
      <c r="E96" s="4">
        <v>0.90051000000000003</v>
      </c>
      <c r="F96" s="4">
        <v>0.92491999999999996</v>
      </c>
      <c r="G96" s="4">
        <v>0.92032400000000003</v>
      </c>
      <c r="H96" s="4">
        <v>0.92260600000000004</v>
      </c>
    </row>
    <row r="97" spans="1:8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x14ac:dyDescent="0.2">
      <c r="A98" s="17"/>
      <c r="B98" s="6" t="s">
        <v>8</v>
      </c>
      <c r="C98" s="8">
        <v>427</v>
      </c>
      <c r="D98" s="4">
        <v>0.94182500000000002</v>
      </c>
      <c r="E98" s="4">
        <v>0.17235900000000001</v>
      </c>
      <c r="F98" s="4">
        <v>0.43328100000000003</v>
      </c>
      <c r="G98" s="4">
        <v>0.61114999999999997</v>
      </c>
      <c r="H98" s="4">
        <v>0.48705999999999999</v>
      </c>
    </row>
    <row r="99" spans="1:8" x14ac:dyDescent="0.2">
      <c r="A99" s="17"/>
      <c r="B99" s="6" t="s">
        <v>9</v>
      </c>
      <c r="C99" s="8">
        <v>680</v>
      </c>
      <c r="D99" s="4">
        <v>0.93569500000000005</v>
      </c>
      <c r="E99" s="4">
        <v>5.9256000000000003E-2</v>
      </c>
      <c r="F99" s="4">
        <v>0.36308699999999999</v>
      </c>
      <c r="G99" s="4">
        <v>0.46182499999999999</v>
      </c>
      <c r="H99" s="4">
        <v>0.38170599999999999</v>
      </c>
    </row>
    <row r="100" spans="1:8" x14ac:dyDescent="0.2">
      <c r="A100" s="17"/>
      <c r="B100" s="6" t="s">
        <v>10</v>
      </c>
      <c r="C100" s="8">
        <v>16799</v>
      </c>
      <c r="D100" s="4">
        <v>0.92849099999999996</v>
      </c>
      <c r="E100" s="4">
        <v>0.65808100000000003</v>
      </c>
      <c r="F100" s="4">
        <v>0.74979499999999999</v>
      </c>
      <c r="G100" s="4">
        <v>0.79137599999999997</v>
      </c>
      <c r="H100" s="4">
        <v>0.76959900000000003</v>
      </c>
    </row>
    <row r="101" spans="1:8" x14ac:dyDescent="0.2">
      <c r="A101" s="17"/>
      <c r="B101" s="6" t="s">
        <v>11</v>
      </c>
      <c r="C101" s="8">
        <v>9609</v>
      </c>
      <c r="D101" s="4">
        <v>0.90850200000000003</v>
      </c>
      <c r="E101" s="4">
        <v>0.81241600000000003</v>
      </c>
      <c r="F101" s="4">
        <v>0.862039</v>
      </c>
      <c r="G101" s="4">
        <v>0.86053800000000003</v>
      </c>
      <c r="H101" s="4">
        <v>0.86124999999999996</v>
      </c>
    </row>
    <row r="102" spans="1:8" x14ac:dyDescent="0.2">
      <c r="A102" s="17"/>
      <c r="B102" s="6" t="s">
        <v>12</v>
      </c>
      <c r="C102" s="8">
        <v>7631</v>
      </c>
      <c r="D102" s="4">
        <v>0.91237000000000001</v>
      </c>
      <c r="E102" s="4">
        <v>0.83579300000000001</v>
      </c>
      <c r="F102" s="4">
        <v>0.89766900000000005</v>
      </c>
      <c r="G102" s="4">
        <v>0.89317899999999995</v>
      </c>
      <c r="H102" s="4">
        <v>0.89538600000000002</v>
      </c>
    </row>
    <row r="103" spans="1:8" x14ac:dyDescent="0.2">
      <c r="A103" s="17"/>
      <c r="B103" s="6" t="s">
        <v>13</v>
      </c>
      <c r="C103" s="8">
        <v>6170</v>
      </c>
      <c r="D103" s="4">
        <v>0.92041799999999996</v>
      </c>
      <c r="E103" s="4">
        <v>0.84401800000000005</v>
      </c>
      <c r="F103" s="4">
        <v>0.91607799999999995</v>
      </c>
      <c r="G103" s="4">
        <v>0.91147999999999996</v>
      </c>
      <c r="H103" s="4">
        <v>0.91369299999999998</v>
      </c>
    </row>
    <row r="104" spans="1:8" x14ac:dyDescent="0.2">
      <c r="A104" s="17"/>
      <c r="B104" s="6" t="s">
        <v>14</v>
      </c>
      <c r="C104" s="8">
        <v>6424</v>
      </c>
      <c r="D104" s="4">
        <v>0.92144899999999996</v>
      </c>
      <c r="E104" s="4">
        <v>0.842171</v>
      </c>
      <c r="F104" s="4">
        <v>0.920346</v>
      </c>
      <c r="G104" s="4">
        <v>0.91786599999999996</v>
      </c>
      <c r="H104" s="4">
        <v>0.91890400000000005</v>
      </c>
    </row>
    <row r="105" spans="1:8" x14ac:dyDescent="0.2">
      <c r="A105" s="18"/>
      <c r="B105" s="6" t="s">
        <v>15</v>
      </c>
      <c r="C105" s="8">
        <v>47740</v>
      </c>
      <c r="D105" s="4">
        <v>0.920122</v>
      </c>
      <c r="E105" s="4">
        <v>0.82585299999999995</v>
      </c>
      <c r="F105" s="4">
        <v>0.88287199999999999</v>
      </c>
      <c r="G105" s="4">
        <v>0.88331000000000004</v>
      </c>
      <c r="H105" s="4">
        <v>0.88308500000000001</v>
      </c>
    </row>
    <row r="106" spans="1:8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x14ac:dyDescent="0.2">
      <c r="A107" s="17"/>
      <c r="B107" s="6" t="s">
        <v>8</v>
      </c>
      <c r="C107" s="8">
        <v>427</v>
      </c>
      <c r="D107" s="4">
        <v>0.80482200000000004</v>
      </c>
      <c r="E107" s="4">
        <v>4.4762999999999997E-2</v>
      </c>
      <c r="F107" s="4">
        <v>0.29980299999999999</v>
      </c>
      <c r="G107" s="4">
        <v>0.60641400000000001</v>
      </c>
      <c r="H107" s="4">
        <v>0.317241</v>
      </c>
    </row>
    <row r="108" spans="1:8" x14ac:dyDescent="0.2">
      <c r="A108" s="17"/>
      <c r="B108" s="6" t="s">
        <v>9</v>
      </c>
      <c r="C108" s="8">
        <v>680</v>
      </c>
      <c r="D108" s="4">
        <v>0.80501299999999998</v>
      </c>
      <c r="E108" s="4">
        <v>1.1849999999999999E-2</v>
      </c>
      <c r="F108" s="4">
        <v>0.28174300000000002</v>
      </c>
      <c r="G108" s="4">
        <v>0.39066000000000001</v>
      </c>
      <c r="H108" s="4">
        <v>0.28339399999999998</v>
      </c>
    </row>
    <row r="109" spans="1:8" x14ac:dyDescent="0.2">
      <c r="A109" s="17"/>
      <c r="B109" s="6" t="s">
        <v>10</v>
      </c>
      <c r="C109" s="8">
        <v>16799</v>
      </c>
      <c r="D109" s="4">
        <v>0.79009799999999997</v>
      </c>
      <c r="E109" s="4">
        <v>0.23020199999999999</v>
      </c>
      <c r="F109" s="4">
        <v>0.47411300000000001</v>
      </c>
      <c r="G109" s="4">
        <v>0.63883199999999996</v>
      </c>
      <c r="H109" s="4">
        <v>0.525976</v>
      </c>
    </row>
    <row r="110" spans="1:8" x14ac:dyDescent="0.2">
      <c r="A110" s="17"/>
      <c r="B110" s="6" t="s">
        <v>11</v>
      </c>
      <c r="C110" s="8">
        <v>9609</v>
      </c>
      <c r="D110" s="4">
        <v>0.76155399999999995</v>
      </c>
      <c r="E110" s="4">
        <v>0.45797500000000002</v>
      </c>
      <c r="F110" s="4">
        <v>0.66779500000000003</v>
      </c>
      <c r="G110" s="4">
        <v>0.70067199999999996</v>
      </c>
      <c r="H110" s="4">
        <v>0.68193899999999996</v>
      </c>
    </row>
    <row r="111" spans="1:8" x14ac:dyDescent="0.2">
      <c r="A111" s="17"/>
      <c r="B111" s="6" t="s">
        <v>12</v>
      </c>
      <c r="C111" s="8">
        <v>7631</v>
      </c>
      <c r="D111" s="4">
        <v>0.76160000000000005</v>
      </c>
      <c r="E111" s="4">
        <v>0.50385999999999997</v>
      </c>
      <c r="F111" s="4">
        <v>0.73272499999999996</v>
      </c>
      <c r="G111" s="4">
        <v>0.73268900000000003</v>
      </c>
      <c r="H111" s="4">
        <v>0.73239900000000002</v>
      </c>
    </row>
    <row r="112" spans="1:8" x14ac:dyDescent="0.2">
      <c r="A112" s="17"/>
      <c r="B112" s="6" t="s">
        <v>13</v>
      </c>
      <c r="C112" s="8">
        <v>6170</v>
      </c>
      <c r="D112" s="4">
        <v>0.78250299999999995</v>
      </c>
      <c r="E112" s="4">
        <v>0.52517199999999997</v>
      </c>
      <c r="F112" s="4">
        <v>0.77824099999999996</v>
      </c>
      <c r="G112" s="4">
        <v>0.76664100000000002</v>
      </c>
      <c r="H112" s="4">
        <v>0.77166100000000004</v>
      </c>
    </row>
    <row r="113" spans="1:8" x14ac:dyDescent="0.2">
      <c r="A113" s="17"/>
      <c r="B113" s="6" t="s">
        <v>14</v>
      </c>
      <c r="C113" s="8">
        <v>6424</v>
      </c>
      <c r="D113" s="4">
        <v>0.7873</v>
      </c>
      <c r="E113" s="4">
        <v>0.53642699999999999</v>
      </c>
      <c r="F113" s="4">
        <v>0.79253899999999999</v>
      </c>
      <c r="G113" s="4">
        <v>0.78097799999999995</v>
      </c>
      <c r="H113" s="4">
        <v>0.78433399999999998</v>
      </c>
    </row>
    <row r="114" spans="1:8" x14ac:dyDescent="0.2">
      <c r="A114" s="18"/>
      <c r="B114" s="6" t="s">
        <v>15</v>
      </c>
      <c r="C114" s="8">
        <v>47740</v>
      </c>
      <c r="D114" s="4">
        <v>0.77878400000000003</v>
      </c>
      <c r="E114" s="4">
        <v>0.47273599999999999</v>
      </c>
      <c r="F114" s="4">
        <v>0.69523900000000005</v>
      </c>
      <c r="G114" s="4">
        <v>0.73092400000000002</v>
      </c>
      <c r="H114" s="4">
        <v>0.71101499999999995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x14ac:dyDescent="0.2">
      <c r="A118" s="17"/>
      <c r="B118" s="6" t="s">
        <v>8</v>
      </c>
      <c r="C118" s="8">
        <v>427</v>
      </c>
      <c r="D118" s="4">
        <v>0.97200299999999995</v>
      </c>
      <c r="E118" s="4">
        <v>0.416103</v>
      </c>
      <c r="F118" s="4">
        <v>0.70406400000000002</v>
      </c>
      <c r="G118" s="4">
        <v>0.59020099999999998</v>
      </c>
      <c r="H118" s="4">
        <v>0.61651500000000004</v>
      </c>
    </row>
    <row r="119" spans="1:8" x14ac:dyDescent="0.2">
      <c r="A119" s="17"/>
      <c r="B119" s="6" t="s">
        <v>9</v>
      </c>
      <c r="C119" s="8">
        <v>680</v>
      </c>
      <c r="D119" s="4">
        <v>0.968082</v>
      </c>
      <c r="E119" s="4">
        <v>0.196127</v>
      </c>
      <c r="F119" s="4">
        <v>0.60558299999999998</v>
      </c>
      <c r="G119" s="4">
        <v>0.508571</v>
      </c>
      <c r="H119" s="4">
        <v>0.52926700000000004</v>
      </c>
    </row>
    <row r="120" spans="1:8" x14ac:dyDescent="0.2">
      <c r="A120" s="17"/>
      <c r="B120" s="6" t="s">
        <v>10</v>
      </c>
      <c r="C120" s="8">
        <v>16799</v>
      </c>
      <c r="D120" s="4">
        <v>0.97281499999999999</v>
      </c>
      <c r="E120" s="4">
        <v>0.88462300000000005</v>
      </c>
      <c r="F120" s="4">
        <v>0.91406900000000002</v>
      </c>
      <c r="G120" s="4">
        <v>0.88631199999999999</v>
      </c>
      <c r="H120" s="4">
        <v>0.89959699999999998</v>
      </c>
    </row>
    <row r="121" spans="1:8" x14ac:dyDescent="0.2">
      <c r="A121" s="17"/>
      <c r="B121" s="6" t="s">
        <v>11</v>
      </c>
      <c r="C121" s="8">
        <v>9609</v>
      </c>
      <c r="D121" s="4">
        <v>0.96553699999999998</v>
      </c>
      <c r="E121" s="4">
        <v>0.94358699999999995</v>
      </c>
      <c r="F121" s="4">
        <v>0.94499299999999997</v>
      </c>
      <c r="G121" s="4">
        <v>0.93966099999999997</v>
      </c>
      <c r="H121" s="4">
        <v>0.94229600000000002</v>
      </c>
    </row>
    <row r="122" spans="1:8" x14ac:dyDescent="0.2">
      <c r="A122" s="17"/>
      <c r="B122" s="6" t="s">
        <v>12</v>
      </c>
      <c r="C122" s="8">
        <v>7631</v>
      </c>
      <c r="D122" s="4">
        <v>0.96805799999999997</v>
      </c>
      <c r="E122" s="4">
        <v>0.95257499999999995</v>
      </c>
      <c r="F122" s="4">
        <v>0.95996199999999998</v>
      </c>
      <c r="G122" s="4">
        <v>0.95861499999999999</v>
      </c>
      <c r="H122" s="4">
        <v>0.95928599999999997</v>
      </c>
    </row>
    <row r="123" spans="1:8" x14ac:dyDescent="0.2">
      <c r="A123" s="17"/>
      <c r="B123" s="6" t="s">
        <v>13</v>
      </c>
      <c r="C123" s="8">
        <v>6170</v>
      </c>
      <c r="D123" s="4">
        <v>0.97075999999999996</v>
      </c>
      <c r="E123" s="4">
        <v>0.95382599999999995</v>
      </c>
      <c r="F123" s="4">
        <v>0.96722200000000003</v>
      </c>
      <c r="G123" s="4">
        <v>0.96682699999999999</v>
      </c>
      <c r="H123" s="4">
        <v>0.96701999999999999</v>
      </c>
    </row>
    <row r="124" spans="1:8" x14ac:dyDescent="0.2">
      <c r="A124" s="17"/>
      <c r="B124" s="6" t="s">
        <v>14</v>
      </c>
      <c r="C124" s="8">
        <v>6424</v>
      </c>
      <c r="D124" s="4">
        <v>0.97072800000000004</v>
      </c>
      <c r="E124" s="4">
        <v>0.95210899999999998</v>
      </c>
      <c r="F124" s="4">
        <v>0.96913899999999997</v>
      </c>
      <c r="G124" s="4">
        <v>0.96911400000000003</v>
      </c>
      <c r="H124" s="4">
        <v>0.96912500000000001</v>
      </c>
    </row>
    <row r="125" spans="1:8" x14ac:dyDescent="0.2">
      <c r="A125" s="18"/>
      <c r="B125" s="6" t="s">
        <v>15</v>
      </c>
      <c r="C125" s="8">
        <v>47740</v>
      </c>
      <c r="D125" s="4">
        <v>0.96996800000000005</v>
      </c>
      <c r="E125" s="4">
        <v>0.94712700000000005</v>
      </c>
      <c r="F125" s="4">
        <v>0.95531200000000005</v>
      </c>
      <c r="G125" s="4">
        <v>0.94940500000000005</v>
      </c>
      <c r="H125" s="4">
        <v>0.95233000000000001</v>
      </c>
    </row>
    <row r="126" spans="1:8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x14ac:dyDescent="0.2">
      <c r="A127" s="17"/>
      <c r="B127" s="6" t="s">
        <v>8</v>
      </c>
      <c r="C127" s="8">
        <v>427</v>
      </c>
      <c r="D127" s="4">
        <v>0.96231599999999995</v>
      </c>
      <c r="E127" s="4">
        <v>0.29652499999999998</v>
      </c>
      <c r="F127" s="4">
        <v>0.560697</v>
      </c>
      <c r="G127" s="4">
        <v>0.61086600000000002</v>
      </c>
      <c r="H127" s="4">
        <v>0.57516999999999996</v>
      </c>
    </row>
    <row r="128" spans="1:8" x14ac:dyDescent="0.2">
      <c r="A128" s="17"/>
      <c r="B128" s="6" t="s">
        <v>9</v>
      </c>
      <c r="C128" s="8">
        <v>680</v>
      </c>
      <c r="D128" s="4">
        <v>0.95711900000000005</v>
      </c>
      <c r="E128" s="4">
        <v>0.126638</v>
      </c>
      <c r="F128" s="4">
        <v>0.45649699999999999</v>
      </c>
      <c r="G128" s="4">
        <v>0.48056199999999999</v>
      </c>
      <c r="H128" s="4">
        <v>0.447218</v>
      </c>
    </row>
    <row r="129" spans="1:8" x14ac:dyDescent="0.2">
      <c r="A129" s="17"/>
      <c r="B129" s="6" t="s">
        <v>10</v>
      </c>
      <c r="C129" s="8">
        <v>16799</v>
      </c>
      <c r="D129" s="4">
        <v>0.95438199999999995</v>
      </c>
      <c r="E129" s="4">
        <v>0.79077600000000003</v>
      </c>
      <c r="F129" s="4">
        <v>0.84222900000000001</v>
      </c>
      <c r="G129" s="4">
        <v>0.83935300000000002</v>
      </c>
      <c r="H129" s="4">
        <v>0.84071399999999996</v>
      </c>
    </row>
    <row r="130" spans="1:8" x14ac:dyDescent="0.2">
      <c r="A130" s="17"/>
      <c r="B130" s="6" t="s">
        <v>11</v>
      </c>
      <c r="C130" s="8">
        <v>9609</v>
      </c>
      <c r="D130" s="4">
        <v>0.94047999999999998</v>
      </c>
      <c r="E130" s="4">
        <v>0.89027999999999996</v>
      </c>
      <c r="F130" s="4">
        <v>0.90833600000000003</v>
      </c>
      <c r="G130" s="4">
        <v>0.90215500000000004</v>
      </c>
      <c r="H130" s="4">
        <v>0.90520199999999995</v>
      </c>
    </row>
    <row r="131" spans="1:8" x14ac:dyDescent="0.2">
      <c r="A131" s="17"/>
      <c r="B131" s="6" t="s">
        <v>12</v>
      </c>
      <c r="C131" s="8">
        <v>7631</v>
      </c>
      <c r="D131" s="4">
        <v>0.94433900000000004</v>
      </c>
      <c r="E131" s="4">
        <v>0.90685400000000005</v>
      </c>
      <c r="F131" s="4">
        <v>0.93284500000000004</v>
      </c>
      <c r="G131" s="4">
        <v>0.92986800000000003</v>
      </c>
      <c r="H131" s="4">
        <v>0.931342</v>
      </c>
    </row>
    <row r="132" spans="1:8" x14ac:dyDescent="0.2">
      <c r="A132" s="17"/>
      <c r="B132" s="6" t="s">
        <v>13</v>
      </c>
      <c r="C132" s="8">
        <v>6170</v>
      </c>
      <c r="D132" s="4">
        <v>0.94953200000000004</v>
      </c>
      <c r="E132" s="4">
        <v>0.91188000000000002</v>
      </c>
      <c r="F132" s="4">
        <v>0.94537499999999997</v>
      </c>
      <c r="G132" s="4">
        <v>0.94315700000000002</v>
      </c>
      <c r="H132" s="4">
        <v>0.944241</v>
      </c>
    </row>
    <row r="133" spans="1:8" x14ac:dyDescent="0.2">
      <c r="A133" s="17"/>
      <c r="B133" s="6" t="s">
        <v>14</v>
      </c>
      <c r="C133" s="8">
        <v>6424</v>
      </c>
      <c r="D133" s="4">
        <v>0.95103199999999999</v>
      </c>
      <c r="E133" s="4">
        <v>0.91228500000000001</v>
      </c>
      <c r="F133" s="4">
        <v>0.94933199999999995</v>
      </c>
      <c r="G133" s="4">
        <v>0.94850100000000004</v>
      </c>
      <c r="H133" s="4">
        <v>0.94888099999999997</v>
      </c>
    </row>
    <row r="134" spans="1:8" x14ac:dyDescent="0.2">
      <c r="A134" s="18"/>
      <c r="B134" s="6" t="s">
        <v>15</v>
      </c>
      <c r="C134" s="8">
        <v>47740</v>
      </c>
      <c r="D134" s="4">
        <v>0.94901100000000005</v>
      </c>
      <c r="E134" s="4">
        <v>0.90019099999999996</v>
      </c>
      <c r="F134" s="4">
        <v>0.92458099999999999</v>
      </c>
      <c r="G134" s="4">
        <v>0.91980600000000001</v>
      </c>
      <c r="H134" s="4">
        <v>0.922176</v>
      </c>
    </row>
    <row r="135" spans="1:8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x14ac:dyDescent="0.2">
      <c r="A136" s="17"/>
      <c r="B136" s="6" t="s">
        <v>8</v>
      </c>
      <c r="C136" s="8">
        <v>427</v>
      </c>
      <c r="D136" s="4">
        <v>0.94054700000000002</v>
      </c>
      <c r="E136" s="4">
        <v>0.17195099999999999</v>
      </c>
      <c r="F136" s="4">
        <v>0.42442400000000002</v>
      </c>
      <c r="G136" s="4">
        <v>0.59789700000000001</v>
      </c>
      <c r="H136" s="4">
        <v>0.477188</v>
      </c>
    </row>
    <row r="137" spans="1:8" x14ac:dyDescent="0.2">
      <c r="A137" s="17"/>
      <c r="B137" s="6" t="s">
        <v>9</v>
      </c>
      <c r="C137" s="8">
        <v>680</v>
      </c>
      <c r="D137" s="4">
        <v>0.93813500000000005</v>
      </c>
      <c r="E137" s="4">
        <v>6.7836999999999995E-2</v>
      </c>
      <c r="F137" s="4">
        <v>0.37709300000000001</v>
      </c>
      <c r="G137" s="4">
        <v>0.46758100000000002</v>
      </c>
      <c r="H137" s="4">
        <v>0.39302399999999998</v>
      </c>
    </row>
    <row r="138" spans="1:8" x14ac:dyDescent="0.2">
      <c r="A138" s="17"/>
      <c r="B138" s="6" t="s">
        <v>10</v>
      </c>
      <c r="C138" s="8">
        <v>16799</v>
      </c>
      <c r="D138" s="4">
        <v>0.92811299999999997</v>
      </c>
      <c r="E138" s="4">
        <v>0.65563499999999997</v>
      </c>
      <c r="F138" s="4">
        <v>0.74825200000000003</v>
      </c>
      <c r="G138" s="4">
        <v>0.79035100000000003</v>
      </c>
      <c r="H138" s="4">
        <v>0.76828300000000005</v>
      </c>
    </row>
    <row r="139" spans="1:8" x14ac:dyDescent="0.2">
      <c r="A139" s="17"/>
      <c r="B139" s="6" t="s">
        <v>11</v>
      </c>
      <c r="C139" s="8">
        <v>9609</v>
      </c>
      <c r="D139" s="4">
        <v>0.90861099999999995</v>
      </c>
      <c r="E139" s="4">
        <v>0.81364999999999998</v>
      </c>
      <c r="F139" s="4">
        <v>0.86212100000000003</v>
      </c>
      <c r="G139" s="4">
        <v>0.86019599999999996</v>
      </c>
      <c r="H139" s="4">
        <v>0.86112599999999995</v>
      </c>
    </row>
    <row r="140" spans="1:8" x14ac:dyDescent="0.2">
      <c r="A140" s="17"/>
      <c r="B140" s="6" t="s">
        <v>12</v>
      </c>
      <c r="C140" s="8">
        <v>7631</v>
      </c>
      <c r="D140" s="4">
        <v>0.91218500000000002</v>
      </c>
      <c r="E140" s="4">
        <v>0.83844099999999999</v>
      </c>
      <c r="F140" s="4">
        <v>0.89713600000000004</v>
      </c>
      <c r="G140" s="4">
        <v>0.89268599999999998</v>
      </c>
      <c r="H140" s="4">
        <v>0.89487099999999997</v>
      </c>
    </row>
    <row r="141" spans="1:8" x14ac:dyDescent="0.2">
      <c r="A141" s="17"/>
      <c r="B141" s="6" t="s">
        <v>13</v>
      </c>
      <c r="C141" s="8">
        <v>6170</v>
      </c>
      <c r="D141" s="4">
        <v>0.91983199999999998</v>
      </c>
      <c r="E141" s="4">
        <v>0.84300200000000003</v>
      </c>
      <c r="F141" s="4">
        <v>0.91577799999999998</v>
      </c>
      <c r="G141" s="4">
        <v>0.91082399999999997</v>
      </c>
      <c r="H141" s="4">
        <v>0.91320599999999996</v>
      </c>
    </row>
    <row r="142" spans="1:8" x14ac:dyDescent="0.2">
      <c r="A142" s="17"/>
      <c r="B142" s="6" t="s">
        <v>14</v>
      </c>
      <c r="C142" s="8">
        <v>6424</v>
      </c>
      <c r="D142" s="4">
        <v>0.922319</v>
      </c>
      <c r="E142" s="4">
        <v>0.84230300000000002</v>
      </c>
      <c r="F142" s="4">
        <v>0.92124099999999998</v>
      </c>
      <c r="G142" s="4">
        <v>0.91895300000000002</v>
      </c>
      <c r="H142" s="4">
        <v>0.91990300000000003</v>
      </c>
    </row>
    <row r="143" spans="1:8" x14ac:dyDescent="0.2">
      <c r="A143" s="18"/>
      <c r="B143" s="6" t="s">
        <v>15</v>
      </c>
      <c r="C143" s="8">
        <v>47740</v>
      </c>
      <c r="D143" s="4">
        <v>0.92004600000000003</v>
      </c>
      <c r="E143" s="4">
        <v>0.825986</v>
      </c>
      <c r="F143" s="4">
        <v>0.88276600000000005</v>
      </c>
      <c r="G143" s="4">
        <v>0.88320200000000004</v>
      </c>
      <c r="H143" s="4">
        <v>0.88297700000000001</v>
      </c>
    </row>
    <row r="144" spans="1:8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x14ac:dyDescent="0.2">
      <c r="A145" s="17"/>
      <c r="B145" s="6" t="s">
        <v>8</v>
      </c>
      <c r="C145" s="8">
        <v>427</v>
      </c>
      <c r="D145" s="4">
        <v>0.80593999999999999</v>
      </c>
      <c r="E145" s="4">
        <v>3.8947000000000002E-2</v>
      </c>
      <c r="F145" s="4">
        <v>0.297288</v>
      </c>
      <c r="G145" s="4">
        <v>0.58908899999999997</v>
      </c>
      <c r="H145" s="4">
        <v>0.31321900000000003</v>
      </c>
    </row>
    <row r="146" spans="1:8" x14ac:dyDescent="0.2">
      <c r="A146" s="17"/>
      <c r="B146" s="6" t="s">
        <v>9</v>
      </c>
      <c r="C146" s="8">
        <v>680</v>
      </c>
      <c r="D146" s="4">
        <v>0.80678499999999997</v>
      </c>
      <c r="E146" s="4">
        <v>1.3613E-2</v>
      </c>
      <c r="F146" s="4">
        <v>0.28345100000000001</v>
      </c>
      <c r="G146" s="4">
        <v>0.421759</v>
      </c>
      <c r="H146" s="4">
        <v>0.286385</v>
      </c>
    </row>
    <row r="147" spans="1:8" x14ac:dyDescent="0.2">
      <c r="A147" s="17"/>
      <c r="B147" s="6" t="s">
        <v>10</v>
      </c>
      <c r="C147" s="8">
        <v>16799</v>
      </c>
      <c r="D147" s="4">
        <v>0.79041499999999998</v>
      </c>
      <c r="E147" s="4">
        <v>0.23199400000000001</v>
      </c>
      <c r="F147" s="4">
        <v>0.474136</v>
      </c>
      <c r="G147" s="4">
        <v>0.63840600000000003</v>
      </c>
      <c r="H147" s="4">
        <v>0.525918</v>
      </c>
    </row>
    <row r="148" spans="1:8" x14ac:dyDescent="0.2">
      <c r="A148" s="17"/>
      <c r="B148" s="6" t="s">
        <v>11</v>
      </c>
      <c r="C148" s="8">
        <v>9609</v>
      </c>
      <c r="D148" s="4">
        <v>0.76292599999999999</v>
      </c>
      <c r="E148" s="4">
        <v>0.45974700000000002</v>
      </c>
      <c r="F148" s="4">
        <v>0.66884999999999994</v>
      </c>
      <c r="G148" s="4">
        <v>0.701067</v>
      </c>
      <c r="H148" s="4">
        <v>0.68286899999999995</v>
      </c>
    </row>
    <row r="149" spans="1:8" x14ac:dyDescent="0.2">
      <c r="A149" s="17"/>
      <c r="B149" s="6" t="s">
        <v>12</v>
      </c>
      <c r="C149" s="8">
        <v>7631</v>
      </c>
      <c r="D149" s="4">
        <v>0.76185999999999998</v>
      </c>
      <c r="E149" s="4">
        <v>0.50186900000000001</v>
      </c>
      <c r="F149" s="4">
        <v>0.73307800000000001</v>
      </c>
      <c r="G149" s="4">
        <v>0.73280900000000004</v>
      </c>
      <c r="H149" s="4">
        <v>0.73264099999999999</v>
      </c>
    </row>
    <row r="150" spans="1:8" x14ac:dyDescent="0.2">
      <c r="A150" s="17"/>
      <c r="B150" s="6" t="s">
        <v>13</v>
      </c>
      <c r="C150" s="8">
        <v>6170</v>
      </c>
      <c r="D150" s="4">
        <v>0.78180000000000005</v>
      </c>
      <c r="E150" s="4">
        <v>0.52645900000000001</v>
      </c>
      <c r="F150" s="4">
        <v>0.77723399999999998</v>
      </c>
      <c r="G150" s="4">
        <v>0.76571199999999995</v>
      </c>
      <c r="H150" s="4">
        <v>0.77071900000000004</v>
      </c>
    </row>
    <row r="151" spans="1:8" x14ac:dyDescent="0.2">
      <c r="A151" s="17"/>
      <c r="B151" s="6" t="s">
        <v>14</v>
      </c>
      <c r="C151" s="8">
        <v>6424</v>
      </c>
      <c r="D151" s="4">
        <v>0.78748700000000005</v>
      </c>
      <c r="E151" s="4">
        <v>0.53485300000000002</v>
      </c>
      <c r="F151" s="4">
        <v>0.79306500000000002</v>
      </c>
      <c r="G151" s="4">
        <v>0.78115800000000002</v>
      </c>
      <c r="H151" s="4">
        <v>0.78463799999999995</v>
      </c>
    </row>
    <row r="152" spans="1:8" x14ac:dyDescent="0.2">
      <c r="A152" s="18"/>
      <c r="B152" s="6" t="s">
        <v>15</v>
      </c>
      <c r="C152" s="8">
        <v>47740</v>
      </c>
      <c r="D152" s="4">
        <v>0.77918200000000004</v>
      </c>
      <c r="E152" s="4">
        <v>0.47369800000000001</v>
      </c>
      <c r="F152" s="4">
        <v>0.69551099999999999</v>
      </c>
      <c r="G152" s="4">
        <v>0.73093799999999998</v>
      </c>
      <c r="H152" s="4">
        <v>0.71123400000000003</v>
      </c>
    </row>
  </sheetData>
  <mergeCells count="20">
    <mergeCell ref="A2:A10"/>
    <mergeCell ref="A40:H40"/>
    <mergeCell ref="A117:A125"/>
    <mergeCell ref="A126:A134"/>
    <mergeCell ref="A135:A143"/>
    <mergeCell ref="A144:A152"/>
    <mergeCell ref="A1:H1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  <mergeCell ref="A11:A19"/>
    <mergeCell ref="A29:A37"/>
    <mergeCell ref="A20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76170AEC-360C-DC4E-8462-A8069649AED0}">
            <xm:f>D3=MAX(D3,HLA_Beagle!D3,HLA_Unet!D3)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S152"/>
  <sheetViews>
    <sheetView zoomScale="150" zoomScaleNormal="150" workbookViewId="0">
      <selection activeCell="L14" sqref="L14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4" width="10.83203125" style="5" customWidth="1"/>
    <col min="15" max="18" width="10.83203125" style="5"/>
    <col min="19" max="16384" width="10.83203125" style="1"/>
  </cols>
  <sheetData>
    <row r="1" spans="1:8" x14ac:dyDescent="0.2">
      <c r="A1" s="20" t="s">
        <v>30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427</v>
      </c>
      <c r="D3" s="4">
        <f t="shared" ref="D3:H10" si="1">AVERAGE(D42,D80,D118)</f>
        <v>0.99923733333333331</v>
      </c>
      <c r="E3" s="4">
        <f t="shared" si="1"/>
        <v>0.97897533333333342</v>
      </c>
      <c r="F3" s="4">
        <f t="shared" si="1"/>
        <v>0.99980266666666662</v>
      </c>
      <c r="G3" s="4">
        <f t="shared" si="1"/>
        <v>0.98344666666666669</v>
      </c>
      <c r="H3" s="4">
        <f t="shared" si="1"/>
        <v>0.99152700000000005</v>
      </c>
    </row>
    <row r="4" spans="1:8" ht="15" customHeight="1" x14ac:dyDescent="0.2">
      <c r="A4" s="17"/>
      <c r="B4" s="6" t="s">
        <v>9</v>
      </c>
      <c r="C4" s="12">
        <f t="shared" si="0"/>
        <v>680</v>
      </c>
      <c r="D4" s="4">
        <f t="shared" si="1"/>
        <v>0.99975500000000006</v>
      </c>
      <c r="E4" s="4">
        <f t="shared" si="1"/>
        <v>0.98881933333333327</v>
      </c>
      <c r="F4" s="4">
        <f t="shared" si="1"/>
        <v>0.99945800000000007</v>
      </c>
      <c r="G4" s="4">
        <f t="shared" si="1"/>
        <v>0.98571366666666671</v>
      </c>
      <c r="H4" s="4">
        <f t="shared" si="1"/>
        <v>0.9924196666666667</v>
      </c>
    </row>
    <row r="5" spans="1:8" ht="15" customHeight="1" x14ac:dyDescent="0.2">
      <c r="A5" s="17"/>
      <c r="B5" s="6" t="s">
        <v>10</v>
      </c>
      <c r="C5" s="12">
        <f t="shared" si="0"/>
        <v>16799</v>
      </c>
      <c r="D5" s="4">
        <f t="shared" si="1"/>
        <v>0.99954266666666669</v>
      </c>
      <c r="E5" s="4">
        <f t="shared" si="1"/>
        <v>0.9974976666666665</v>
      </c>
      <c r="F5" s="4">
        <f t="shared" si="1"/>
        <v>0.99775399999999992</v>
      </c>
      <c r="G5" s="4">
        <f t="shared" si="1"/>
        <v>0.99920933333333328</v>
      </c>
      <c r="H5" s="4">
        <f t="shared" si="1"/>
        <v>0.99848066666666668</v>
      </c>
    </row>
    <row r="6" spans="1:8" ht="15" customHeight="1" x14ac:dyDescent="0.2">
      <c r="A6" s="17"/>
      <c r="B6" s="6" t="s">
        <v>11</v>
      </c>
      <c r="C6" s="12">
        <f t="shared" si="0"/>
        <v>9609</v>
      </c>
      <c r="D6" s="4">
        <f t="shared" si="1"/>
        <v>0.99828666666666666</v>
      </c>
      <c r="E6" s="4">
        <f t="shared" si="1"/>
        <v>0.99700866666666654</v>
      </c>
      <c r="F6" s="4">
        <f t="shared" si="1"/>
        <v>0.99705099999999991</v>
      </c>
      <c r="G6" s="4">
        <f t="shared" si="1"/>
        <v>0.99730333333333332</v>
      </c>
      <c r="H6" s="4">
        <f t="shared" si="1"/>
        <v>0.99717700000000009</v>
      </c>
    </row>
    <row r="7" spans="1:8" ht="15" customHeight="1" x14ac:dyDescent="0.2">
      <c r="A7" s="17"/>
      <c r="B7" s="6" t="s">
        <v>12</v>
      </c>
      <c r="C7" s="12">
        <f t="shared" si="0"/>
        <v>7631</v>
      </c>
      <c r="D7" s="4">
        <f t="shared" si="1"/>
        <v>0.99840966666666675</v>
      </c>
      <c r="E7" s="4">
        <f t="shared" si="1"/>
        <v>0.99779433333333334</v>
      </c>
      <c r="F7" s="4">
        <f t="shared" si="1"/>
        <v>0.99786466666666662</v>
      </c>
      <c r="G7" s="4">
        <f t="shared" si="1"/>
        <v>0.99793133333333339</v>
      </c>
      <c r="H7" s="4">
        <f t="shared" si="1"/>
        <v>0.99789800000000006</v>
      </c>
    </row>
    <row r="8" spans="1:8" ht="15" customHeight="1" x14ac:dyDescent="0.2">
      <c r="A8" s="17"/>
      <c r="B8" s="6" t="s">
        <v>13</v>
      </c>
      <c r="C8" s="12">
        <f t="shared" si="0"/>
        <v>6170</v>
      </c>
      <c r="D8" s="4">
        <f t="shared" si="1"/>
        <v>0.99860133333333334</v>
      </c>
      <c r="E8" s="4">
        <f t="shared" si="1"/>
        <v>0.99794033333333332</v>
      </c>
      <c r="F8" s="4">
        <f t="shared" si="1"/>
        <v>0.99837299999999995</v>
      </c>
      <c r="G8" s="4">
        <f t="shared" si="1"/>
        <v>0.99839466666666665</v>
      </c>
      <c r="H8" s="4">
        <f t="shared" si="1"/>
        <v>0.99838400000000005</v>
      </c>
    </row>
    <row r="9" spans="1:8" ht="15" customHeight="1" x14ac:dyDescent="0.2">
      <c r="A9" s="17"/>
      <c r="B9" s="6" t="s">
        <v>14</v>
      </c>
      <c r="C9" s="12">
        <f t="shared" si="0"/>
        <v>6424</v>
      </c>
      <c r="D9" s="4">
        <f t="shared" si="1"/>
        <v>0.99858599999999997</v>
      </c>
      <c r="E9" s="4">
        <f t="shared" si="1"/>
        <v>0.99755400000000005</v>
      </c>
      <c r="F9" s="4">
        <f t="shared" si="1"/>
        <v>0.99848966666666661</v>
      </c>
      <c r="G9" s="4">
        <f t="shared" si="1"/>
        <v>0.99852200000000002</v>
      </c>
      <c r="H9" s="4">
        <f t="shared" si="1"/>
        <v>0.99850566666666662</v>
      </c>
    </row>
    <row r="10" spans="1:8" ht="15" customHeight="1" x14ac:dyDescent="0.2">
      <c r="A10" s="18"/>
      <c r="B10" s="6" t="s">
        <v>15</v>
      </c>
      <c r="C10" s="12">
        <f t="shared" si="0"/>
        <v>47740</v>
      </c>
      <c r="D10" s="4">
        <f t="shared" si="1"/>
        <v>0.99885866666666667</v>
      </c>
      <c r="E10" s="4">
        <f t="shared" si="1"/>
        <v>0.99792733333333328</v>
      </c>
      <c r="F10" s="4">
        <f t="shared" si="1"/>
        <v>0.9980106666666666</v>
      </c>
      <c r="G10" s="4">
        <f t="shared" si="1"/>
        <v>0.99825933333333339</v>
      </c>
      <c r="H10" s="4">
        <f t="shared" si="1"/>
        <v>0.99813466666666673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427</v>
      </c>
      <c r="D12" s="4">
        <f t="shared" ref="D12:H19" si="3">AVERAGE(D51,D89,D127)</f>
        <v>0.99955633333333338</v>
      </c>
      <c r="E12" s="4">
        <f t="shared" si="3"/>
        <v>0.98683633333333332</v>
      </c>
      <c r="F12" s="4">
        <f t="shared" si="3"/>
        <v>0.99926333333333339</v>
      </c>
      <c r="G12" s="4">
        <f t="shared" si="3"/>
        <v>0.99093533333333339</v>
      </c>
      <c r="H12" s="4">
        <f t="shared" si="3"/>
        <v>0.99506733333333341</v>
      </c>
    </row>
    <row r="13" spans="1:8" ht="15" customHeight="1" x14ac:dyDescent="0.2">
      <c r="A13" s="17"/>
      <c r="B13" s="6" t="s">
        <v>9</v>
      </c>
      <c r="C13" s="12">
        <f t="shared" si="2"/>
        <v>680</v>
      </c>
      <c r="D13" s="4">
        <f t="shared" si="3"/>
        <v>0.99877433333333332</v>
      </c>
      <c r="E13" s="4">
        <f t="shared" si="3"/>
        <v>0.97095566666666677</v>
      </c>
      <c r="F13" s="4">
        <f t="shared" si="3"/>
        <v>0.98641533333333331</v>
      </c>
      <c r="G13" s="4">
        <f t="shared" si="3"/>
        <v>0.95701933333333333</v>
      </c>
      <c r="H13" s="4">
        <f t="shared" si="3"/>
        <v>0.97111599999999998</v>
      </c>
    </row>
    <row r="14" spans="1:8" ht="15" customHeight="1" x14ac:dyDescent="0.2">
      <c r="A14" s="17"/>
      <c r="B14" s="6" t="s">
        <v>10</v>
      </c>
      <c r="C14" s="12">
        <f t="shared" si="2"/>
        <v>16799</v>
      </c>
      <c r="D14" s="4">
        <f t="shared" si="3"/>
        <v>0.99635399999999985</v>
      </c>
      <c r="E14" s="4">
        <f t="shared" si="3"/>
        <v>0.98381000000000007</v>
      </c>
      <c r="F14" s="4">
        <f t="shared" si="3"/>
        <v>0.79175166666666674</v>
      </c>
      <c r="G14" s="4">
        <f t="shared" si="3"/>
        <v>0.78788766666666665</v>
      </c>
      <c r="H14" s="4">
        <f t="shared" si="3"/>
        <v>0.78980966666666663</v>
      </c>
    </row>
    <row r="15" spans="1:8" ht="15" customHeight="1" x14ac:dyDescent="0.2">
      <c r="A15" s="17"/>
      <c r="B15" s="6" t="s">
        <v>11</v>
      </c>
      <c r="C15" s="12">
        <f t="shared" si="2"/>
        <v>9609</v>
      </c>
      <c r="D15" s="4">
        <f t="shared" si="3"/>
        <v>0.99385533333333331</v>
      </c>
      <c r="E15" s="4">
        <f t="shared" si="3"/>
        <v>0.98979300000000003</v>
      </c>
      <c r="F15" s="4">
        <f t="shared" si="3"/>
        <v>0.92393000000000003</v>
      </c>
      <c r="G15" s="4">
        <f t="shared" si="3"/>
        <v>0.92374400000000001</v>
      </c>
      <c r="H15" s="4">
        <f t="shared" si="3"/>
        <v>0.92383633333333337</v>
      </c>
    </row>
    <row r="16" spans="1:8" ht="15" customHeight="1" x14ac:dyDescent="0.2">
      <c r="A16" s="17"/>
      <c r="B16" s="6" t="s">
        <v>12</v>
      </c>
      <c r="C16" s="12">
        <f t="shared" si="2"/>
        <v>7631</v>
      </c>
      <c r="D16" s="4">
        <f t="shared" si="3"/>
        <v>0.99460133333333334</v>
      </c>
      <c r="E16" s="4">
        <f t="shared" si="3"/>
        <v>0.99249866666666664</v>
      </c>
      <c r="F16" s="4">
        <f t="shared" si="3"/>
        <v>0.99282866666666669</v>
      </c>
      <c r="G16" s="4">
        <f t="shared" si="3"/>
        <v>0.99308700000000005</v>
      </c>
      <c r="H16" s="4">
        <f t="shared" si="3"/>
        <v>0.99295766666666674</v>
      </c>
    </row>
    <row r="17" spans="1:8" ht="15" customHeight="1" x14ac:dyDescent="0.2">
      <c r="A17" s="17"/>
      <c r="B17" s="6" t="s">
        <v>13</v>
      </c>
      <c r="C17" s="12">
        <f t="shared" si="2"/>
        <v>6170</v>
      </c>
      <c r="D17" s="4">
        <f t="shared" si="3"/>
        <v>0.99524299999999999</v>
      </c>
      <c r="E17" s="4">
        <f t="shared" si="3"/>
        <v>0.99289899999999998</v>
      </c>
      <c r="F17" s="4">
        <f t="shared" si="3"/>
        <v>0.99449833333333337</v>
      </c>
      <c r="G17" s="4">
        <f t="shared" si="3"/>
        <v>0.99458599999999997</v>
      </c>
      <c r="H17" s="4">
        <f t="shared" si="3"/>
        <v>0.99454166666666666</v>
      </c>
    </row>
    <row r="18" spans="1:8" ht="15" customHeight="1" x14ac:dyDescent="0.2">
      <c r="A18" s="17"/>
      <c r="B18" s="6" t="s">
        <v>14</v>
      </c>
      <c r="C18" s="12">
        <f t="shared" si="2"/>
        <v>6424</v>
      </c>
      <c r="D18" s="4">
        <f t="shared" si="3"/>
        <v>0.9953536666666668</v>
      </c>
      <c r="E18" s="4">
        <f t="shared" si="3"/>
        <v>0.99256299999999997</v>
      </c>
      <c r="F18" s="4">
        <f t="shared" si="3"/>
        <v>0.99505533333333329</v>
      </c>
      <c r="G18" s="4">
        <f t="shared" si="3"/>
        <v>0.99508533333333338</v>
      </c>
      <c r="H18" s="4">
        <f t="shared" si="3"/>
        <v>0.99507000000000001</v>
      </c>
    </row>
    <row r="19" spans="1:8" ht="15" customHeight="1" x14ac:dyDescent="0.2">
      <c r="A19" s="18"/>
      <c r="B19" s="6" t="s">
        <v>15</v>
      </c>
      <c r="C19" s="12">
        <f t="shared" si="2"/>
        <v>47740</v>
      </c>
      <c r="D19" s="4">
        <f t="shared" si="3"/>
        <v>0.99535600000000002</v>
      </c>
      <c r="E19" s="4">
        <f t="shared" si="3"/>
        <v>0.99193333333333333</v>
      </c>
      <c r="F19" s="4">
        <f t="shared" si="3"/>
        <v>0.7942326666666667</v>
      </c>
      <c r="G19" s="4">
        <f t="shared" si="3"/>
        <v>0.79386499999999993</v>
      </c>
      <c r="H19" s="4">
        <f t="shared" si="3"/>
        <v>0.79404833333333336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427</v>
      </c>
      <c r="D21" s="4">
        <f t="shared" ref="D21:H28" si="5">AVERAGE(D60,D98,D136)</f>
        <v>0.99929033333333328</v>
      </c>
      <c r="E21" s="4">
        <f t="shared" si="5"/>
        <v>0.98298733333333332</v>
      </c>
      <c r="F21" s="4">
        <f t="shared" si="5"/>
        <v>0.99950299999999992</v>
      </c>
      <c r="G21" s="4">
        <f t="shared" si="5"/>
        <v>0.98592399999999991</v>
      </c>
      <c r="H21" s="4">
        <f t="shared" si="5"/>
        <v>0.99263299999999999</v>
      </c>
    </row>
    <row r="22" spans="1:8" ht="15" customHeight="1" x14ac:dyDescent="0.2">
      <c r="A22" s="17"/>
      <c r="B22" s="6" t="s">
        <v>9</v>
      </c>
      <c r="C22" s="12">
        <f t="shared" si="4"/>
        <v>680</v>
      </c>
      <c r="D22" s="4">
        <f t="shared" si="5"/>
        <v>0.99743766666666678</v>
      </c>
      <c r="E22" s="4">
        <f t="shared" si="5"/>
        <v>0.93075733333333333</v>
      </c>
      <c r="F22" s="4">
        <f t="shared" si="5"/>
        <v>0.98466666666666658</v>
      </c>
      <c r="G22" s="4">
        <f t="shared" si="5"/>
        <v>0.93829899999999988</v>
      </c>
      <c r="H22" s="4">
        <f t="shared" si="5"/>
        <v>0.96064966666666674</v>
      </c>
    </row>
    <row r="23" spans="1:8" ht="15" customHeight="1" x14ac:dyDescent="0.2">
      <c r="A23" s="17"/>
      <c r="B23" s="6" t="s">
        <v>10</v>
      </c>
      <c r="C23" s="12">
        <f t="shared" si="4"/>
        <v>16799</v>
      </c>
      <c r="D23" s="4">
        <f t="shared" si="5"/>
        <v>0.99339433333333338</v>
      </c>
      <c r="E23" s="4">
        <f t="shared" si="5"/>
        <v>0.97144399999999997</v>
      </c>
      <c r="F23" s="4">
        <f t="shared" si="5"/>
        <v>0.91681866666666656</v>
      </c>
      <c r="G23" s="4">
        <f t="shared" si="5"/>
        <v>0.9058706666666666</v>
      </c>
      <c r="H23" s="4">
        <f t="shared" si="5"/>
        <v>0.91127633333333335</v>
      </c>
    </row>
    <row r="24" spans="1:8" ht="15" customHeight="1" x14ac:dyDescent="0.2">
      <c r="A24" s="17"/>
      <c r="B24" s="6" t="s">
        <v>11</v>
      </c>
      <c r="C24" s="12">
        <f t="shared" si="4"/>
        <v>9609</v>
      </c>
      <c r="D24" s="4">
        <f t="shared" si="5"/>
        <v>0.99027966666666678</v>
      </c>
      <c r="E24" s="4">
        <f t="shared" si="5"/>
        <v>0.98400566666666656</v>
      </c>
      <c r="F24" s="4">
        <f t="shared" si="5"/>
        <v>0.85284533333333334</v>
      </c>
      <c r="G24" s="4">
        <f t="shared" si="5"/>
        <v>0.85228099999999996</v>
      </c>
      <c r="H24" s="4">
        <f t="shared" si="5"/>
        <v>0.85256266666666658</v>
      </c>
    </row>
    <row r="25" spans="1:8" ht="15" customHeight="1" x14ac:dyDescent="0.2">
      <c r="A25" s="17"/>
      <c r="B25" s="6" t="s">
        <v>12</v>
      </c>
      <c r="C25" s="12">
        <f t="shared" si="4"/>
        <v>7631</v>
      </c>
      <c r="D25" s="4">
        <f t="shared" si="5"/>
        <v>0.99131133333333332</v>
      </c>
      <c r="E25" s="4">
        <f t="shared" si="5"/>
        <v>0.98788733333333345</v>
      </c>
      <c r="F25" s="4">
        <f t="shared" si="5"/>
        <v>0.98852766666666669</v>
      </c>
      <c r="G25" s="4">
        <f t="shared" si="5"/>
        <v>0.98869400000000007</v>
      </c>
      <c r="H25" s="4">
        <f t="shared" si="5"/>
        <v>0.98861066666666664</v>
      </c>
    </row>
    <row r="26" spans="1:8" ht="15" customHeight="1" x14ac:dyDescent="0.2">
      <c r="A26" s="17"/>
      <c r="B26" s="6" t="s">
        <v>13</v>
      </c>
      <c r="C26" s="12">
        <f t="shared" si="4"/>
        <v>6170</v>
      </c>
      <c r="D26" s="4">
        <f t="shared" si="5"/>
        <v>0.99229533333333342</v>
      </c>
      <c r="E26" s="4">
        <f t="shared" si="5"/>
        <v>0.98866699999999996</v>
      </c>
      <c r="F26" s="4">
        <f t="shared" si="5"/>
        <v>0.99105466666666675</v>
      </c>
      <c r="G26" s="4">
        <f t="shared" si="5"/>
        <v>0.99114766666666665</v>
      </c>
      <c r="H26" s="4">
        <f t="shared" si="5"/>
        <v>0.99110100000000001</v>
      </c>
    </row>
    <row r="27" spans="1:8" ht="15" customHeight="1" x14ac:dyDescent="0.2">
      <c r="A27" s="17"/>
      <c r="B27" s="6" t="s">
        <v>14</v>
      </c>
      <c r="C27" s="12">
        <f t="shared" si="4"/>
        <v>6424</v>
      </c>
      <c r="D27" s="4">
        <f t="shared" si="5"/>
        <v>0.99243233333333336</v>
      </c>
      <c r="E27" s="4">
        <f t="shared" si="5"/>
        <v>0.98839599999999994</v>
      </c>
      <c r="F27" s="4">
        <f t="shared" si="5"/>
        <v>0.99190999999999996</v>
      </c>
      <c r="G27" s="4">
        <f t="shared" si="5"/>
        <v>0.99196733333333331</v>
      </c>
      <c r="H27" s="4">
        <f t="shared" si="5"/>
        <v>0.99193833333333326</v>
      </c>
    </row>
    <row r="28" spans="1:8" ht="15" customHeight="1" x14ac:dyDescent="0.2">
      <c r="A28" s="18"/>
      <c r="B28" s="6" t="s">
        <v>15</v>
      </c>
      <c r="C28" s="12">
        <f t="shared" si="4"/>
        <v>47740</v>
      </c>
      <c r="D28" s="4">
        <f t="shared" si="5"/>
        <v>0.99227333333333334</v>
      </c>
      <c r="E28" s="4">
        <f t="shared" si="5"/>
        <v>0.98676266666666657</v>
      </c>
      <c r="F28" s="4">
        <f t="shared" si="5"/>
        <v>0.85643666666666673</v>
      </c>
      <c r="G28" s="4">
        <f t="shared" si="5"/>
        <v>0.85528899999999997</v>
      </c>
      <c r="H28" s="4">
        <f t="shared" si="5"/>
        <v>0.85586133333333336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427</v>
      </c>
      <c r="D30" s="4">
        <f t="shared" ref="D30:H37" si="7">AVERAGE(D69,D107,D145)</f>
        <v>0.9941983333333333</v>
      </c>
      <c r="E30" s="4">
        <f t="shared" si="7"/>
        <v>0.87969466666666662</v>
      </c>
      <c r="F30" s="4">
        <f t="shared" si="7"/>
        <v>0.99534933333333342</v>
      </c>
      <c r="G30" s="4">
        <f t="shared" si="7"/>
        <v>0.89833833333333324</v>
      </c>
      <c r="H30" s="4">
        <f t="shared" si="7"/>
        <v>0.94126833333333337</v>
      </c>
    </row>
    <row r="31" spans="1:8" ht="15" customHeight="1" x14ac:dyDescent="0.2">
      <c r="A31" s="17"/>
      <c r="B31" s="6" t="s">
        <v>9</v>
      </c>
      <c r="C31" s="12">
        <f t="shared" si="6"/>
        <v>680</v>
      </c>
      <c r="D31" s="4">
        <f t="shared" si="7"/>
        <v>0.98830233333333339</v>
      </c>
      <c r="E31" s="4">
        <f t="shared" si="7"/>
        <v>0.68568566666666664</v>
      </c>
      <c r="F31" s="4">
        <f t="shared" si="7"/>
        <v>0.9530223333333333</v>
      </c>
      <c r="G31" s="4">
        <f t="shared" si="7"/>
        <v>0.78812599999999999</v>
      </c>
      <c r="H31" s="4">
        <f t="shared" si="7"/>
        <v>0.85713799999999996</v>
      </c>
    </row>
    <row r="32" spans="1:8" ht="15" customHeight="1" x14ac:dyDescent="0.2">
      <c r="A32" s="17"/>
      <c r="B32" s="6" t="s">
        <v>10</v>
      </c>
      <c r="C32" s="12">
        <f t="shared" si="6"/>
        <v>16799</v>
      </c>
      <c r="D32" s="4">
        <f t="shared" si="7"/>
        <v>0.98341000000000001</v>
      </c>
      <c r="E32" s="4">
        <f t="shared" si="7"/>
        <v>0.92524100000000009</v>
      </c>
      <c r="F32" s="4">
        <f t="shared" si="7"/>
        <v>0.96283733333333332</v>
      </c>
      <c r="G32" s="4">
        <f t="shared" si="7"/>
        <v>0.91992833333333335</v>
      </c>
      <c r="H32" s="4">
        <f t="shared" si="7"/>
        <v>0.94030900000000006</v>
      </c>
    </row>
    <row r="33" spans="1:17" ht="15" customHeight="1" x14ac:dyDescent="0.2">
      <c r="A33" s="17"/>
      <c r="B33" s="6" t="s">
        <v>11</v>
      </c>
      <c r="C33" s="12">
        <f t="shared" si="6"/>
        <v>9609</v>
      </c>
      <c r="D33" s="4">
        <f t="shared" si="7"/>
        <v>0.976433</v>
      </c>
      <c r="E33" s="4">
        <f t="shared" si="7"/>
        <v>0.95977966666666659</v>
      </c>
      <c r="F33" s="4">
        <f t="shared" si="7"/>
        <v>0.901034</v>
      </c>
      <c r="G33" s="4">
        <f t="shared" si="7"/>
        <v>0.89223100000000011</v>
      </c>
      <c r="H33" s="4">
        <f t="shared" si="7"/>
        <v>0.89655733333333332</v>
      </c>
    </row>
    <row r="34" spans="1:17" ht="15" customHeight="1" x14ac:dyDescent="0.2">
      <c r="A34" s="17"/>
      <c r="B34" s="6" t="s">
        <v>12</v>
      </c>
      <c r="C34" s="12">
        <f t="shared" si="6"/>
        <v>7631</v>
      </c>
      <c r="D34" s="4">
        <f t="shared" si="7"/>
        <v>0.97810966666666666</v>
      </c>
      <c r="E34" s="4">
        <f t="shared" si="7"/>
        <v>0.96918733333333329</v>
      </c>
      <c r="F34" s="4">
        <f t="shared" si="7"/>
        <v>0.97270899999999993</v>
      </c>
      <c r="G34" s="4">
        <f t="shared" si="7"/>
        <v>0.96977899999999995</v>
      </c>
      <c r="H34" s="4">
        <f t="shared" si="7"/>
        <v>0.9712236666666666</v>
      </c>
    </row>
    <row r="35" spans="1:17" ht="15" customHeight="1" x14ac:dyDescent="0.2">
      <c r="A35" s="17"/>
      <c r="B35" s="6" t="s">
        <v>13</v>
      </c>
      <c r="C35" s="12">
        <f t="shared" si="6"/>
        <v>6170</v>
      </c>
      <c r="D35" s="4">
        <f t="shared" si="7"/>
        <v>0.97985500000000003</v>
      </c>
      <c r="E35" s="4">
        <f t="shared" si="7"/>
        <v>0.97030166666666673</v>
      </c>
      <c r="F35" s="4">
        <f t="shared" si="7"/>
        <v>0.977383</v>
      </c>
      <c r="G35" s="4">
        <f t="shared" si="7"/>
        <v>0.97599100000000005</v>
      </c>
      <c r="H35" s="4">
        <f t="shared" si="7"/>
        <v>0.97667700000000002</v>
      </c>
    </row>
    <row r="36" spans="1:17" ht="15" customHeight="1" x14ac:dyDescent="0.2">
      <c r="A36" s="17"/>
      <c r="B36" s="6" t="s">
        <v>14</v>
      </c>
      <c r="C36" s="12">
        <f t="shared" si="6"/>
        <v>6424</v>
      </c>
      <c r="D36" s="4">
        <f t="shared" si="7"/>
        <v>0.98063466666666665</v>
      </c>
      <c r="E36" s="4">
        <f t="shared" si="7"/>
        <v>0.97048466666666666</v>
      </c>
      <c r="F36" s="4">
        <f t="shared" si="7"/>
        <v>0.9795746666666667</v>
      </c>
      <c r="G36" s="4">
        <f t="shared" si="7"/>
        <v>0.97901433333333332</v>
      </c>
      <c r="H36" s="4">
        <f t="shared" si="7"/>
        <v>0.97928899999999997</v>
      </c>
    </row>
    <row r="37" spans="1:17" ht="15" customHeight="1" x14ac:dyDescent="0.2">
      <c r="A37" s="18"/>
      <c r="B37" s="6" t="s">
        <v>15</v>
      </c>
      <c r="C37" s="12">
        <f t="shared" si="6"/>
        <v>47740</v>
      </c>
      <c r="D37" s="4">
        <f t="shared" si="7"/>
        <v>0.98049166666666654</v>
      </c>
      <c r="E37" s="4">
        <f t="shared" si="7"/>
        <v>0.96577666666666673</v>
      </c>
      <c r="F37" s="4">
        <f t="shared" si="7"/>
        <v>0.90806633333333331</v>
      </c>
      <c r="G37" s="4">
        <f t="shared" si="7"/>
        <v>0.90003766666666662</v>
      </c>
      <c r="H37" s="4">
        <f t="shared" si="7"/>
        <v>0.90398433333333328</v>
      </c>
    </row>
    <row r="40" spans="1:17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17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17" ht="15" x14ac:dyDescent="0.2">
      <c r="A42" s="17"/>
      <c r="B42" s="6" t="s">
        <v>8</v>
      </c>
      <c r="C42" s="8">
        <v>427</v>
      </c>
      <c r="D42" s="4">
        <v>0.99920200000000003</v>
      </c>
      <c r="E42" s="4">
        <v>0.97640800000000005</v>
      </c>
      <c r="F42" s="4">
        <v>0.99979399999999996</v>
      </c>
      <c r="G42" s="4">
        <v>0.98220499999999999</v>
      </c>
      <c r="H42" s="4">
        <v>0.990892</v>
      </c>
    </row>
    <row r="43" spans="1:17" ht="15" x14ac:dyDescent="0.2">
      <c r="A43" s="17"/>
      <c r="B43" s="6" t="s">
        <v>9</v>
      </c>
      <c r="C43" s="8">
        <v>680</v>
      </c>
      <c r="D43" s="4">
        <v>0.99973299999999998</v>
      </c>
      <c r="E43" s="4">
        <v>0.98701399999999995</v>
      </c>
      <c r="F43" s="4">
        <v>0.99945200000000001</v>
      </c>
      <c r="G43" s="4">
        <v>0.97977199999999998</v>
      </c>
      <c r="H43" s="4">
        <v>0.98928000000000005</v>
      </c>
      <c r="Q43" s="1"/>
    </row>
    <row r="44" spans="1:17" ht="15" x14ac:dyDescent="0.2">
      <c r="A44" s="17"/>
      <c r="B44" s="6" t="s">
        <v>10</v>
      </c>
      <c r="C44" s="8">
        <v>16799</v>
      </c>
      <c r="D44" s="4">
        <v>0.999533</v>
      </c>
      <c r="E44" s="4">
        <v>0.99739100000000003</v>
      </c>
      <c r="F44" s="4">
        <v>0.99767600000000001</v>
      </c>
      <c r="G44" s="4">
        <v>0.99920799999999999</v>
      </c>
      <c r="H44" s="4">
        <v>0.99844100000000002</v>
      </c>
      <c r="Q44" s="1"/>
    </row>
    <row r="45" spans="1:17" ht="15" x14ac:dyDescent="0.2">
      <c r="A45" s="17"/>
      <c r="B45" s="6" t="s">
        <v>11</v>
      </c>
      <c r="C45" s="8">
        <v>9609</v>
      </c>
      <c r="D45" s="4">
        <v>0.99826599999999999</v>
      </c>
      <c r="E45" s="4">
        <v>0.99707299999999999</v>
      </c>
      <c r="F45" s="4">
        <v>0.99703699999999995</v>
      </c>
      <c r="G45" s="4">
        <v>0.99718399999999996</v>
      </c>
      <c r="H45" s="4">
        <v>0.99711000000000005</v>
      </c>
      <c r="Q45" s="1"/>
    </row>
    <row r="46" spans="1:17" ht="15" x14ac:dyDescent="0.2">
      <c r="A46" s="17"/>
      <c r="B46" s="6" t="s">
        <v>12</v>
      </c>
      <c r="C46" s="8">
        <v>7631</v>
      </c>
      <c r="D46" s="4">
        <v>0.99836199999999997</v>
      </c>
      <c r="E46" s="4">
        <v>0.99768599999999996</v>
      </c>
      <c r="F46" s="4">
        <v>0.99779300000000004</v>
      </c>
      <c r="G46" s="4">
        <v>0.99789700000000003</v>
      </c>
      <c r="H46" s="4">
        <v>0.99784499999999998</v>
      </c>
      <c r="Q46" s="1"/>
    </row>
    <row r="47" spans="1:17" ht="15" x14ac:dyDescent="0.2">
      <c r="A47" s="17"/>
      <c r="B47" s="6" t="s">
        <v>13</v>
      </c>
      <c r="C47" s="8">
        <v>6170</v>
      </c>
      <c r="D47" s="4">
        <v>0.99854100000000001</v>
      </c>
      <c r="E47" s="4">
        <v>0.99784099999999998</v>
      </c>
      <c r="F47" s="4">
        <v>0.99831899999999996</v>
      </c>
      <c r="G47" s="4">
        <v>0.99831800000000004</v>
      </c>
      <c r="H47" s="4">
        <v>0.99831899999999996</v>
      </c>
      <c r="Q47" s="1"/>
    </row>
    <row r="48" spans="1:17" ht="15" x14ac:dyDescent="0.2">
      <c r="A48" s="17"/>
      <c r="B48" s="6" t="s">
        <v>14</v>
      </c>
      <c r="C48" s="8">
        <v>6424</v>
      </c>
      <c r="D48" s="4">
        <v>0.99853499999999995</v>
      </c>
      <c r="E48" s="4">
        <v>0.99739999999999995</v>
      </c>
      <c r="F48" s="4">
        <v>0.99844200000000005</v>
      </c>
      <c r="G48" s="4">
        <v>0.998475</v>
      </c>
      <c r="H48" s="4">
        <v>0.99845799999999996</v>
      </c>
      <c r="Q48" s="1"/>
    </row>
    <row r="49" spans="1:18" ht="15" x14ac:dyDescent="0.2">
      <c r="A49" s="18"/>
      <c r="B49" s="6" t="s">
        <v>15</v>
      </c>
      <c r="C49" s="8">
        <v>47740</v>
      </c>
      <c r="D49" s="4">
        <v>0.99882800000000005</v>
      </c>
      <c r="E49" s="4">
        <v>0.997865</v>
      </c>
      <c r="F49" s="4">
        <v>0.99796700000000005</v>
      </c>
      <c r="G49" s="4">
        <v>0.99820299999999995</v>
      </c>
      <c r="H49" s="4">
        <v>0.998085</v>
      </c>
    </row>
    <row r="50" spans="1:1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  <c r="R50" s="1"/>
    </row>
    <row r="51" spans="1:18" ht="15" x14ac:dyDescent="0.2">
      <c r="A51" s="17"/>
      <c r="B51" s="6" t="s">
        <v>8</v>
      </c>
      <c r="C51" s="8">
        <v>427</v>
      </c>
      <c r="D51" s="4">
        <v>0.99957399999999996</v>
      </c>
      <c r="E51" s="4">
        <v>0.98410799999999998</v>
      </c>
      <c r="F51" s="4">
        <v>0.99895699999999998</v>
      </c>
      <c r="G51" s="4">
        <v>0.98972400000000005</v>
      </c>
      <c r="H51" s="4">
        <v>0.99429999999999996</v>
      </c>
    </row>
    <row r="52" spans="1:18" ht="15" x14ac:dyDescent="0.2">
      <c r="A52" s="17"/>
      <c r="B52" s="6" t="s">
        <v>9</v>
      </c>
      <c r="C52" s="8">
        <v>680</v>
      </c>
      <c r="D52" s="4">
        <v>0.99879700000000005</v>
      </c>
      <c r="E52" s="4">
        <v>0.97226800000000002</v>
      </c>
      <c r="F52" s="4">
        <v>0.99544900000000003</v>
      </c>
      <c r="G52" s="4">
        <v>0.96032700000000004</v>
      </c>
      <c r="H52" s="4">
        <v>0.977047</v>
      </c>
      <c r="R52" s="1"/>
    </row>
    <row r="53" spans="1:18" ht="15" x14ac:dyDescent="0.2">
      <c r="A53" s="17"/>
      <c r="B53" s="6" t="s">
        <v>10</v>
      </c>
      <c r="C53" s="8">
        <v>16799</v>
      </c>
      <c r="D53" s="4">
        <v>0.99629999999999996</v>
      </c>
      <c r="E53" s="4">
        <v>0.98347899999999999</v>
      </c>
      <c r="F53" s="4">
        <v>0.79159000000000002</v>
      </c>
      <c r="G53" s="4">
        <v>0.78775799999999996</v>
      </c>
      <c r="H53" s="4">
        <v>0.78966499999999995</v>
      </c>
      <c r="R53" s="1"/>
    </row>
    <row r="54" spans="1:18" ht="15" x14ac:dyDescent="0.2">
      <c r="A54" s="17"/>
      <c r="B54" s="6" t="s">
        <v>11</v>
      </c>
      <c r="C54" s="8">
        <v>9609</v>
      </c>
      <c r="D54" s="4">
        <v>0.99412999999999996</v>
      </c>
      <c r="E54" s="4">
        <v>0.99022100000000002</v>
      </c>
      <c r="F54" s="4">
        <v>0.99043099999999995</v>
      </c>
      <c r="G54" s="4">
        <v>0.990097</v>
      </c>
      <c r="H54" s="4">
        <v>0.99026400000000003</v>
      </c>
      <c r="R54" s="1"/>
    </row>
    <row r="55" spans="1:18" ht="15" x14ac:dyDescent="0.2">
      <c r="A55" s="17"/>
      <c r="B55" s="6" t="s">
        <v>12</v>
      </c>
      <c r="C55" s="8">
        <v>7631</v>
      </c>
      <c r="D55" s="4">
        <v>0.994502</v>
      </c>
      <c r="E55" s="4">
        <v>0.99252600000000002</v>
      </c>
      <c r="F55" s="4">
        <v>0.99269499999999999</v>
      </c>
      <c r="G55" s="4">
        <v>0.99298299999999995</v>
      </c>
      <c r="H55" s="4">
        <v>0.99283900000000003</v>
      </c>
      <c r="R55" s="1"/>
    </row>
    <row r="56" spans="1:18" ht="15" x14ac:dyDescent="0.2">
      <c r="A56" s="17"/>
      <c r="B56" s="6" t="s">
        <v>13</v>
      </c>
      <c r="C56" s="8">
        <v>6170</v>
      </c>
      <c r="D56" s="4">
        <v>0.99530700000000005</v>
      </c>
      <c r="E56" s="4">
        <v>0.99312599999999995</v>
      </c>
      <c r="F56" s="4">
        <v>0.99455099999999996</v>
      </c>
      <c r="G56" s="4">
        <v>0.99466500000000002</v>
      </c>
      <c r="H56" s="4">
        <v>0.99460800000000005</v>
      </c>
      <c r="R56" s="1"/>
    </row>
    <row r="57" spans="1:18" ht="15" x14ac:dyDescent="0.2">
      <c r="A57" s="17"/>
      <c r="B57" s="6" t="s">
        <v>14</v>
      </c>
      <c r="C57" s="8">
        <v>6424</v>
      </c>
      <c r="D57" s="4">
        <v>0.99518099999999998</v>
      </c>
      <c r="E57" s="4">
        <v>0.99243599999999998</v>
      </c>
      <c r="F57" s="4">
        <v>0.99487199999999998</v>
      </c>
      <c r="G57" s="4">
        <v>0.99489799999999995</v>
      </c>
      <c r="H57" s="4">
        <v>0.99488500000000002</v>
      </c>
      <c r="R57" s="1"/>
    </row>
    <row r="58" spans="1:18" ht="15" x14ac:dyDescent="0.2">
      <c r="A58" s="18"/>
      <c r="B58" s="6" t="s">
        <v>15</v>
      </c>
      <c r="C58" s="8">
        <v>47740</v>
      </c>
      <c r="D58" s="4">
        <v>0.99536199999999997</v>
      </c>
      <c r="E58" s="4">
        <v>0.99199000000000004</v>
      </c>
      <c r="F58" s="4">
        <v>0.79424300000000003</v>
      </c>
      <c r="G58" s="4">
        <v>0.79386900000000005</v>
      </c>
      <c r="H58" s="4">
        <v>0.79405599999999998</v>
      </c>
      <c r="R58" s="1"/>
    </row>
    <row r="59" spans="1:1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R59" s="1"/>
    </row>
    <row r="60" spans="1:18" ht="15" x14ac:dyDescent="0.2">
      <c r="A60" s="17"/>
      <c r="B60" s="6" t="s">
        <v>8</v>
      </c>
      <c r="C60" s="8">
        <v>427</v>
      </c>
      <c r="D60" s="4">
        <v>0.99930799999999997</v>
      </c>
      <c r="E60" s="4">
        <v>0.98266699999999996</v>
      </c>
      <c r="F60" s="4">
        <v>0.99888100000000002</v>
      </c>
      <c r="G60" s="4">
        <v>0.98685599999999996</v>
      </c>
      <c r="H60" s="4">
        <v>0.99280900000000005</v>
      </c>
    </row>
    <row r="61" spans="1:18" ht="15" x14ac:dyDescent="0.2">
      <c r="A61" s="17"/>
      <c r="B61" s="6" t="s">
        <v>9</v>
      </c>
      <c r="C61" s="8">
        <v>680</v>
      </c>
      <c r="D61" s="4">
        <v>0.99739299999999997</v>
      </c>
      <c r="E61" s="4">
        <v>0.93194299999999997</v>
      </c>
      <c r="F61" s="4">
        <v>0.99248499999999995</v>
      </c>
      <c r="G61" s="4">
        <v>0.94077299999999997</v>
      </c>
      <c r="H61" s="4">
        <v>0.965534</v>
      </c>
      <c r="R61" s="1"/>
    </row>
    <row r="62" spans="1:18" ht="15" x14ac:dyDescent="0.2">
      <c r="A62" s="17"/>
      <c r="B62" s="6" t="s">
        <v>10</v>
      </c>
      <c r="C62" s="8">
        <v>16799</v>
      </c>
      <c r="D62" s="4">
        <v>0.99348700000000001</v>
      </c>
      <c r="E62" s="4">
        <v>0.97175299999999998</v>
      </c>
      <c r="F62" s="4">
        <v>0.98273699999999997</v>
      </c>
      <c r="G62" s="4">
        <v>0.97073100000000001</v>
      </c>
      <c r="H62" s="4">
        <v>0.97665800000000003</v>
      </c>
      <c r="R62" s="1"/>
    </row>
    <row r="63" spans="1:18" ht="15" x14ac:dyDescent="0.2">
      <c r="A63" s="17"/>
      <c r="B63" s="6" t="s">
        <v>11</v>
      </c>
      <c r="C63" s="8">
        <v>9609</v>
      </c>
      <c r="D63" s="4">
        <v>0.99005900000000002</v>
      </c>
      <c r="E63" s="4">
        <v>0.98341599999999996</v>
      </c>
      <c r="F63" s="4">
        <v>0.78702899999999998</v>
      </c>
      <c r="G63" s="4">
        <v>0.78629400000000005</v>
      </c>
      <c r="H63" s="4">
        <v>0.78666100000000005</v>
      </c>
      <c r="R63" s="1"/>
    </row>
    <row r="64" spans="1:18" ht="15" x14ac:dyDescent="0.2">
      <c r="A64" s="17"/>
      <c r="B64" s="6" t="s">
        <v>12</v>
      </c>
      <c r="C64" s="8">
        <v>7631</v>
      </c>
      <c r="D64" s="4">
        <v>0.99134500000000003</v>
      </c>
      <c r="E64" s="4">
        <v>0.98812800000000001</v>
      </c>
      <c r="F64" s="4">
        <v>0.98863400000000001</v>
      </c>
      <c r="G64" s="4">
        <v>0.988626</v>
      </c>
      <c r="H64" s="4">
        <v>0.98863000000000001</v>
      </c>
      <c r="R64" s="1"/>
    </row>
    <row r="65" spans="1:19" ht="15" x14ac:dyDescent="0.2">
      <c r="A65" s="17"/>
      <c r="B65" s="6" t="s">
        <v>13</v>
      </c>
      <c r="C65" s="8">
        <v>6170</v>
      </c>
      <c r="D65" s="4">
        <v>0.99219800000000002</v>
      </c>
      <c r="E65" s="4">
        <v>0.98863699999999999</v>
      </c>
      <c r="F65" s="4">
        <v>0.990927</v>
      </c>
      <c r="G65" s="4">
        <v>0.99101700000000004</v>
      </c>
      <c r="H65" s="4">
        <v>0.99097199999999996</v>
      </c>
      <c r="R65" s="1"/>
    </row>
    <row r="66" spans="1:19" ht="15" x14ac:dyDescent="0.2">
      <c r="A66" s="17"/>
      <c r="B66" s="6" t="s">
        <v>14</v>
      </c>
      <c r="C66" s="8">
        <v>6424</v>
      </c>
      <c r="D66" s="4">
        <v>0.992425</v>
      </c>
      <c r="E66" s="4">
        <v>0.98809199999999997</v>
      </c>
      <c r="F66" s="4">
        <v>0.99193600000000004</v>
      </c>
      <c r="G66" s="4">
        <v>0.99194300000000002</v>
      </c>
      <c r="H66" s="4">
        <v>0.99193900000000002</v>
      </c>
      <c r="R66" s="1"/>
    </row>
    <row r="67" spans="1:19" ht="15" x14ac:dyDescent="0.2">
      <c r="A67" s="18"/>
      <c r="B67" s="6" t="s">
        <v>15</v>
      </c>
      <c r="C67" s="8">
        <v>47740</v>
      </c>
      <c r="D67" s="4">
        <v>0.99225300000000005</v>
      </c>
      <c r="E67" s="4">
        <v>0.98668500000000003</v>
      </c>
      <c r="F67" s="4">
        <v>0.79057100000000002</v>
      </c>
      <c r="G67" s="4">
        <v>0.78937800000000002</v>
      </c>
      <c r="H67" s="4">
        <v>0.78997300000000004</v>
      </c>
      <c r="R67" s="1"/>
    </row>
    <row r="68" spans="1:19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  <c r="R68" s="1"/>
    </row>
    <row r="69" spans="1:19" ht="15" x14ac:dyDescent="0.2">
      <c r="A69" s="17"/>
      <c r="B69" s="6" t="s">
        <v>8</v>
      </c>
      <c r="C69" s="8">
        <v>427</v>
      </c>
      <c r="D69" s="4">
        <v>0.99425200000000002</v>
      </c>
      <c r="E69" s="4">
        <v>0.87683500000000003</v>
      </c>
      <c r="F69" s="4">
        <v>0.99466600000000005</v>
      </c>
      <c r="G69" s="4">
        <v>0.90018500000000001</v>
      </c>
      <c r="H69" s="4">
        <v>0.94187100000000001</v>
      </c>
      <c r="S69" s="5"/>
    </row>
    <row r="70" spans="1:19" ht="15" x14ac:dyDescent="0.2">
      <c r="A70" s="17"/>
      <c r="B70" s="6" t="s">
        <v>9</v>
      </c>
      <c r="C70" s="8">
        <v>680</v>
      </c>
      <c r="D70" s="4">
        <v>0.98833599999999999</v>
      </c>
      <c r="E70" s="4">
        <v>0.68160299999999996</v>
      </c>
      <c r="F70" s="4">
        <v>0.927844</v>
      </c>
      <c r="G70" s="4">
        <v>0.78432599999999997</v>
      </c>
      <c r="H70" s="4">
        <v>0.84430700000000003</v>
      </c>
    </row>
    <row r="71" spans="1:19" ht="15" x14ac:dyDescent="0.2">
      <c r="A71" s="17"/>
      <c r="B71" s="6" t="s">
        <v>10</v>
      </c>
      <c r="C71" s="8">
        <v>16799</v>
      </c>
      <c r="D71" s="4">
        <v>0.98363699999999998</v>
      </c>
      <c r="E71" s="4">
        <v>0.92602099999999998</v>
      </c>
      <c r="F71" s="4">
        <v>0.96371099999999998</v>
      </c>
      <c r="G71" s="4">
        <v>0.920736</v>
      </c>
      <c r="H71" s="4">
        <v>0.94114699999999996</v>
      </c>
    </row>
    <row r="72" spans="1:19" ht="15" x14ac:dyDescent="0.2">
      <c r="A72" s="17"/>
      <c r="B72" s="6" t="s">
        <v>11</v>
      </c>
      <c r="C72" s="8">
        <v>9609</v>
      </c>
      <c r="D72" s="4">
        <v>0.97637600000000002</v>
      </c>
      <c r="E72" s="4">
        <v>0.95949499999999999</v>
      </c>
      <c r="F72" s="4">
        <v>0.96529500000000001</v>
      </c>
      <c r="G72" s="4">
        <v>0.95585799999999999</v>
      </c>
      <c r="H72" s="4">
        <v>0.96049799999999996</v>
      </c>
    </row>
    <row r="73" spans="1:19" ht="15" x14ac:dyDescent="0.2">
      <c r="A73" s="17"/>
      <c r="B73" s="6" t="s">
        <v>12</v>
      </c>
      <c r="C73" s="8">
        <v>7631</v>
      </c>
      <c r="D73" s="4">
        <v>0.97817799999999999</v>
      </c>
      <c r="E73" s="4">
        <v>0.969171</v>
      </c>
      <c r="F73" s="4">
        <v>0.97276200000000002</v>
      </c>
      <c r="G73" s="4">
        <v>0.96988799999999997</v>
      </c>
      <c r="H73" s="4">
        <v>0.971306</v>
      </c>
    </row>
    <row r="74" spans="1:19" ht="15" x14ac:dyDescent="0.2">
      <c r="A74" s="17"/>
      <c r="B74" s="6" t="s">
        <v>13</v>
      </c>
      <c r="C74" s="8">
        <v>6170</v>
      </c>
      <c r="D74" s="4">
        <v>0.98006499999999996</v>
      </c>
      <c r="E74" s="4">
        <v>0.97085299999999997</v>
      </c>
      <c r="F74" s="4">
        <v>0.97756900000000002</v>
      </c>
      <c r="G74" s="4">
        <v>0.97626400000000002</v>
      </c>
      <c r="H74" s="4">
        <v>0.97690900000000003</v>
      </c>
    </row>
    <row r="75" spans="1:19" ht="15" x14ac:dyDescent="0.2">
      <c r="A75" s="17"/>
      <c r="B75" s="6" t="s">
        <v>14</v>
      </c>
      <c r="C75" s="8">
        <v>6424</v>
      </c>
      <c r="D75" s="4">
        <v>0.98049900000000001</v>
      </c>
      <c r="E75" s="4">
        <v>0.97015600000000002</v>
      </c>
      <c r="F75" s="4">
        <v>0.97940700000000003</v>
      </c>
      <c r="G75" s="4">
        <v>0.97885100000000003</v>
      </c>
      <c r="H75" s="4">
        <v>0.97912299999999997</v>
      </c>
    </row>
    <row r="76" spans="1:19" ht="15" x14ac:dyDescent="0.2">
      <c r="A76" s="18"/>
      <c r="B76" s="6" t="s">
        <v>15</v>
      </c>
      <c r="C76" s="8">
        <v>47740</v>
      </c>
      <c r="D76" s="4">
        <v>0.98058100000000004</v>
      </c>
      <c r="E76" s="4">
        <v>0.96585900000000002</v>
      </c>
      <c r="F76" s="4">
        <v>0.97301700000000002</v>
      </c>
      <c r="G76" s="4">
        <v>0.96443400000000001</v>
      </c>
      <c r="H76" s="4">
        <v>0.96865400000000002</v>
      </c>
    </row>
    <row r="78" spans="1:19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19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19" ht="15" x14ac:dyDescent="0.2">
      <c r="A80" s="17"/>
      <c r="B80" s="6" t="s">
        <v>8</v>
      </c>
      <c r="C80" s="8">
        <v>427</v>
      </c>
      <c r="D80" s="4">
        <v>0.999255</v>
      </c>
      <c r="E80" s="4">
        <v>0.97833300000000001</v>
      </c>
      <c r="F80" s="4">
        <v>0.999807</v>
      </c>
      <c r="G80" s="4">
        <v>0.98314900000000005</v>
      </c>
      <c r="H80" s="4">
        <v>0.99138000000000004</v>
      </c>
    </row>
    <row r="81" spans="1:8" ht="15" x14ac:dyDescent="0.2">
      <c r="A81" s="17"/>
      <c r="B81" s="6" t="s">
        <v>9</v>
      </c>
      <c r="C81" s="8">
        <v>680</v>
      </c>
      <c r="D81" s="4">
        <v>0.999699</v>
      </c>
      <c r="E81" s="4">
        <v>0.98738099999999995</v>
      </c>
      <c r="F81" s="4">
        <v>0.99896499999999999</v>
      </c>
      <c r="G81" s="4">
        <v>0.98820699999999995</v>
      </c>
      <c r="H81" s="4">
        <v>0.99350300000000002</v>
      </c>
    </row>
    <row r="82" spans="1:8" ht="15" x14ac:dyDescent="0.2">
      <c r="A82" s="17"/>
      <c r="B82" s="6" t="s">
        <v>10</v>
      </c>
      <c r="C82" s="8">
        <v>16799</v>
      </c>
      <c r="D82" s="4">
        <v>0.99957399999999996</v>
      </c>
      <c r="E82" s="4">
        <v>0.99763599999999997</v>
      </c>
      <c r="F82" s="4">
        <v>0.99794499999999997</v>
      </c>
      <c r="G82" s="4">
        <v>0.99923099999999998</v>
      </c>
      <c r="H82" s="4">
        <v>0.998587</v>
      </c>
    </row>
    <row r="83" spans="1:8" ht="15" x14ac:dyDescent="0.2">
      <c r="A83" s="17"/>
      <c r="B83" s="6" t="s">
        <v>11</v>
      </c>
      <c r="C83" s="8">
        <v>9609</v>
      </c>
      <c r="D83" s="4">
        <v>0.99829000000000001</v>
      </c>
      <c r="E83" s="4">
        <v>0.99702999999999997</v>
      </c>
      <c r="F83" s="4">
        <v>0.99704000000000004</v>
      </c>
      <c r="G83" s="4">
        <v>0.99732600000000005</v>
      </c>
      <c r="H83" s="4">
        <v>0.99718300000000004</v>
      </c>
    </row>
    <row r="84" spans="1:8" ht="15" x14ac:dyDescent="0.2">
      <c r="A84" s="17"/>
      <c r="B84" s="6" t="s">
        <v>12</v>
      </c>
      <c r="C84" s="8">
        <v>7631</v>
      </c>
      <c r="D84" s="4">
        <v>0.99835600000000002</v>
      </c>
      <c r="E84" s="4">
        <v>0.99769200000000002</v>
      </c>
      <c r="F84" s="4">
        <v>0.99778599999999995</v>
      </c>
      <c r="G84" s="4">
        <v>0.99787000000000003</v>
      </c>
      <c r="H84" s="4">
        <v>0.99782800000000005</v>
      </c>
    </row>
    <row r="85" spans="1:8" ht="15" x14ac:dyDescent="0.2">
      <c r="A85" s="17"/>
      <c r="B85" s="6" t="s">
        <v>13</v>
      </c>
      <c r="C85" s="8">
        <v>6170</v>
      </c>
      <c r="D85" s="4">
        <v>0.99860400000000005</v>
      </c>
      <c r="E85" s="4">
        <v>0.99792199999999998</v>
      </c>
      <c r="F85" s="4">
        <v>0.99836499999999995</v>
      </c>
      <c r="G85" s="4">
        <v>0.99839699999999998</v>
      </c>
      <c r="H85" s="4">
        <v>0.99838099999999996</v>
      </c>
    </row>
    <row r="86" spans="1:8" ht="15" x14ac:dyDescent="0.2">
      <c r="A86" s="17"/>
      <c r="B86" s="6" t="s">
        <v>14</v>
      </c>
      <c r="C86" s="8">
        <v>6424</v>
      </c>
      <c r="D86" s="4">
        <v>0.99859200000000004</v>
      </c>
      <c r="E86" s="4">
        <v>0.99759100000000001</v>
      </c>
      <c r="F86" s="4">
        <v>0.99849900000000003</v>
      </c>
      <c r="G86" s="4">
        <v>0.99852600000000002</v>
      </c>
      <c r="H86" s="4">
        <v>0.99851199999999996</v>
      </c>
    </row>
    <row r="87" spans="1:8" ht="15" x14ac:dyDescent="0.2">
      <c r="A87" s="18"/>
      <c r="B87" s="6" t="s">
        <v>15</v>
      </c>
      <c r="C87" s="8">
        <v>47740</v>
      </c>
      <c r="D87" s="4">
        <v>0.99886200000000003</v>
      </c>
      <c r="E87" s="4">
        <v>0.99793500000000002</v>
      </c>
      <c r="F87" s="4">
        <v>0.99801399999999996</v>
      </c>
      <c r="G87" s="4">
        <v>0.99825699999999995</v>
      </c>
      <c r="H87" s="4">
        <v>0.99813499999999999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427</v>
      </c>
      <c r="D89" s="4">
        <v>0.99962700000000004</v>
      </c>
      <c r="E89" s="4">
        <v>0.99229400000000001</v>
      </c>
      <c r="F89" s="4">
        <v>0.99990400000000002</v>
      </c>
      <c r="G89" s="4">
        <v>0.99341000000000002</v>
      </c>
      <c r="H89" s="4">
        <v>0.99663500000000005</v>
      </c>
    </row>
    <row r="90" spans="1:8" ht="15" x14ac:dyDescent="0.2">
      <c r="A90" s="17"/>
      <c r="B90" s="6" t="s">
        <v>9</v>
      </c>
      <c r="C90" s="8">
        <v>680</v>
      </c>
      <c r="D90" s="4">
        <v>0.99876299999999996</v>
      </c>
      <c r="E90" s="4">
        <v>0.97045000000000003</v>
      </c>
      <c r="F90" s="4">
        <v>0.98640799999999995</v>
      </c>
      <c r="G90" s="4">
        <v>0.95092200000000005</v>
      </c>
      <c r="H90" s="4">
        <v>0.96786000000000005</v>
      </c>
    </row>
    <row r="91" spans="1:8" ht="15" x14ac:dyDescent="0.2">
      <c r="A91" s="17"/>
      <c r="B91" s="6" t="s">
        <v>10</v>
      </c>
      <c r="C91" s="8">
        <v>16799</v>
      </c>
      <c r="D91" s="4">
        <v>0.99637600000000004</v>
      </c>
      <c r="E91" s="4">
        <v>0.98396499999999998</v>
      </c>
      <c r="F91" s="4">
        <v>0.79182300000000005</v>
      </c>
      <c r="G91" s="4">
        <v>0.78788499999999995</v>
      </c>
      <c r="H91" s="4">
        <v>0.78984399999999999</v>
      </c>
    </row>
    <row r="92" spans="1:8" ht="15" x14ac:dyDescent="0.2">
      <c r="A92" s="17"/>
      <c r="B92" s="6" t="s">
        <v>11</v>
      </c>
      <c r="C92" s="8">
        <v>9609</v>
      </c>
      <c r="D92" s="4">
        <v>0.99368299999999998</v>
      </c>
      <c r="E92" s="4">
        <v>0.98965199999999998</v>
      </c>
      <c r="F92" s="4">
        <v>0.98952499999999999</v>
      </c>
      <c r="G92" s="4">
        <v>0.98948599999999998</v>
      </c>
      <c r="H92" s="4">
        <v>0.98950400000000005</v>
      </c>
    </row>
    <row r="93" spans="1:8" ht="15" x14ac:dyDescent="0.2">
      <c r="A93" s="17"/>
      <c r="B93" s="6" t="s">
        <v>12</v>
      </c>
      <c r="C93" s="8">
        <v>7631</v>
      </c>
      <c r="D93" s="4">
        <v>0.99460599999999999</v>
      </c>
      <c r="E93" s="4">
        <v>0.99244500000000002</v>
      </c>
      <c r="F93" s="4">
        <v>0.99284700000000004</v>
      </c>
      <c r="G93" s="4">
        <v>0.99307599999999996</v>
      </c>
      <c r="H93" s="4">
        <v>0.99296099999999998</v>
      </c>
    </row>
    <row r="94" spans="1:8" ht="15" x14ac:dyDescent="0.2">
      <c r="A94" s="17"/>
      <c r="B94" s="6" t="s">
        <v>13</v>
      </c>
      <c r="C94" s="8">
        <v>6170</v>
      </c>
      <c r="D94" s="4">
        <v>0.99521099999999996</v>
      </c>
      <c r="E94" s="4">
        <v>0.99272199999999999</v>
      </c>
      <c r="F94" s="4">
        <v>0.99447300000000005</v>
      </c>
      <c r="G94" s="4">
        <v>0.99456800000000001</v>
      </c>
      <c r="H94" s="4">
        <v>0.99451999999999996</v>
      </c>
    </row>
    <row r="95" spans="1:8" ht="15" x14ac:dyDescent="0.2">
      <c r="A95" s="17"/>
      <c r="B95" s="6" t="s">
        <v>14</v>
      </c>
      <c r="C95" s="8">
        <v>6424</v>
      </c>
      <c r="D95" s="4">
        <v>0.99558500000000005</v>
      </c>
      <c r="E95" s="4">
        <v>0.99264300000000005</v>
      </c>
      <c r="F95" s="4">
        <v>0.99531599999999998</v>
      </c>
      <c r="G95" s="4">
        <v>0.99532900000000002</v>
      </c>
      <c r="H95" s="4">
        <v>0.99532200000000004</v>
      </c>
    </row>
    <row r="96" spans="1:8" ht="15" x14ac:dyDescent="0.2">
      <c r="A96" s="18"/>
      <c r="B96" s="6" t="s">
        <v>15</v>
      </c>
      <c r="C96" s="8">
        <v>47740</v>
      </c>
      <c r="D96" s="4">
        <v>0.99535700000000005</v>
      </c>
      <c r="E96" s="4">
        <v>0.99190800000000001</v>
      </c>
      <c r="F96" s="4">
        <v>0.79423200000000005</v>
      </c>
      <c r="G96" s="4">
        <v>0.79386699999999999</v>
      </c>
      <c r="H96" s="4">
        <v>0.794049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427</v>
      </c>
      <c r="D98" s="4">
        <v>0.999255</v>
      </c>
      <c r="E98" s="4">
        <v>0.97977700000000001</v>
      </c>
      <c r="F98" s="4">
        <v>0.999807</v>
      </c>
      <c r="G98" s="4">
        <v>0.98315200000000003</v>
      </c>
      <c r="H98" s="4">
        <v>0.99137699999999995</v>
      </c>
    </row>
    <row r="99" spans="1:8" ht="15" x14ac:dyDescent="0.2">
      <c r="A99" s="17"/>
      <c r="B99" s="6" t="s">
        <v>9</v>
      </c>
      <c r="C99" s="8">
        <v>680</v>
      </c>
      <c r="D99" s="4">
        <v>0.99736000000000002</v>
      </c>
      <c r="E99" s="4">
        <v>0.92478300000000002</v>
      </c>
      <c r="F99" s="4">
        <v>0.98525499999999999</v>
      </c>
      <c r="G99" s="4">
        <v>0.94028800000000001</v>
      </c>
      <c r="H99" s="4">
        <v>0.962036</v>
      </c>
    </row>
    <row r="100" spans="1:8" ht="15" x14ac:dyDescent="0.2">
      <c r="A100" s="17"/>
      <c r="B100" s="6" t="s">
        <v>10</v>
      </c>
      <c r="C100" s="8">
        <v>16799</v>
      </c>
      <c r="D100" s="4">
        <v>0.993421</v>
      </c>
      <c r="E100" s="4">
        <v>0.97177400000000003</v>
      </c>
      <c r="F100" s="4">
        <v>0.98201099999999997</v>
      </c>
      <c r="G100" s="4">
        <v>0.97079700000000002</v>
      </c>
      <c r="H100" s="4">
        <v>0.97633599999999998</v>
      </c>
    </row>
    <row r="101" spans="1:8" ht="15" x14ac:dyDescent="0.2">
      <c r="A101" s="17"/>
      <c r="B101" s="6" t="s">
        <v>11</v>
      </c>
      <c r="C101" s="8">
        <v>9609</v>
      </c>
      <c r="D101" s="4">
        <v>0.990317</v>
      </c>
      <c r="E101" s="4">
        <v>0.98425799999999997</v>
      </c>
      <c r="F101" s="4">
        <v>0.98398799999999997</v>
      </c>
      <c r="G101" s="4">
        <v>0.98360999999999998</v>
      </c>
      <c r="H101" s="4">
        <v>0.98379899999999998</v>
      </c>
    </row>
    <row r="102" spans="1:8" ht="15" x14ac:dyDescent="0.2">
      <c r="A102" s="17"/>
      <c r="B102" s="6" t="s">
        <v>12</v>
      </c>
      <c r="C102" s="8">
        <v>7631</v>
      </c>
      <c r="D102" s="4">
        <v>0.99126199999999998</v>
      </c>
      <c r="E102" s="4">
        <v>0.98783399999999999</v>
      </c>
      <c r="F102" s="4">
        <v>0.98842099999999999</v>
      </c>
      <c r="G102" s="4">
        <v>0.98870000000000002</v>
      </c>
      <c r="H102" s="4">
        <v>0.98856100000000002</v>
      </c>
    </row>
    <row r="103" spans="1:8" ht="15" x14ac:dyDescent="0.2">
      <c r="A103" s="17"/>
      <c r="B103" s="6" t="s">
        <v>13</v>
      </c>
      <c r="C103" s="8">
        <v>6170</v>
      </c>
      <c r="D103" s="4">
        <v>0.992394</v>
      </c>
      <c r="E103" s="4">
        <v>0.98915500000000001</v>
      </c>
      <c r="F103" s="4">
        <v>0.99113700000000005</v>
      </c>
      <c r="G103" s="4">
        <v>0.99121800000000004</v>
      </c>
      <c r="H103" s="4">
        <v>0.99117699999999997</v>
      </c>
    </row>
    <row r="104" spans="1:8" ht="15" x14ac:dyDescent="0.2">
      <c r="A104" s="17"/>
      <c r="B104" s="6" t="s">
        <v>14</v>
      </c>
      <c r="C104" s="8">
        <v>6424</v>
      </c>
      <c r="D104" s="4">
        <v>0.99248199999999998</v>
      </c>
      <c r="E104" s="4">
        <v>0.98855000000000004</v>
      </c>
      <c r="F104" s="4">
        <v>0.99195599999999995</v>
      </c>
      <c r="G104" s="4">
        <v>0.99200900000000003</v>
      </c>
      <c r="H104" s="4">
        <v>0.99198200000000003</v>
      </c>
    </row>
    <row r="105" spans="1:8" ht="15" x14ac:dyDescent="0.2">
      <c r="A105" s="18"/>
      <c r="B105" s="6" t="s">
        <v>15</v>
      </c>
      <c r="C105" s="8">
        <v>47740</v>
      </c>
      <c r="D105" s="4">
        <v>0.99229999999999996</v>
      </c>
      <c r="E105" s="4">
        <v>0.98693799999999998</v>
      </c>
      <c r="F105" s="4">
        <v>0.98816400000000004</v>
      </c>
      <c r="G105" s="4">
        <v>0.98695299999999997</v>
      </c>
      <c r="H105" s="4">
        <v>0.98755700000000002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427</v>
      </c>
      <c r="D107" s="4">
        <v>0.99414499999999995</v>
      </c>
      <c r="E107" s="4">
        <v>0.88304899999999997</v>
      </c>
      <c r="F107" s="4">
        <v>0.99526099999999995</v>
      </c>
      <c r="G107" s="4">
        <v>0.89741899999999997</v>
      </c>
      <c r="H107" s="4">
        <v>0.94057199999999996</v>
      </c>
    </row>
    <row r="108" spans="1:8" ht="15" x14ac:dyDescent="0.2">
      <c r="A108" s="17"/>
      <c r="B108" s="6" t="s">
        <v>9</v>
      </c>
      <c r="C108" s="8">
        <v>680</v>
      </c>
      <c r="D108" s="4">
        <v>0.98826899999999995</v>
      </c>
      <c r="E108" s="4">
        <v>0.69423100000000004</v>
      </c>
      <c r="F108" s="4">
        <v>0.98454799999999998</v>
      </c>
      <c r="G108" s="4">
        <v>0.79008699999999998</v>
      </c>
      <c r="H108" s="4">
        <v>0.87164900000000001</v>
      </c>
    </row>
    <row r="109" spans="1:8" ht="15" x14ac:dyDescent="0.2">
      <c r="A109" s="17"/>
      <c r="B109" s="6" t="s">
        <v>10</v>
      </c>
      <c r="C109" s="8">
        <v>16799</v>
      </c>
      <c r="D109" s="4">
        <v>0.98331500000000005</v>
      </c>
      <c r="E109" s="4">
        <v>0.92532899999999996</v>
      </c>
      <c r="F109" s="4">
        <v>0.96265100000000003</v>
      </c>
      <c r="G109" s="4">
        <v>0.91939300000000002</v>
      </c>
      <c r="H109" s="4">
        <v>0.93993499999999996</v>
      </c>
    </row>
    <row r="110" spans="1:8" ht="15" x14ac:dyDescent="0.2">
      <c r="A110" s="17"/>
      <c r="B110" s="6" t="s">
        <v>11</v>
      </c>
      <c r="C110" s="8">
        <v>9609</v>
      </c>
      <c r="D110" s="4">
        <v>0.97666299999999995</v>
      </c>
      <c r="E110" s="4">
        <v>0.96054399999999995</v>
      </c>
      <c r="F110" s="4">
        <v>0.77274600000000004</v>
      </c>
      <c r="G110" s="4">
        <v>0.76512199999999997</v>
      </c>
      <c r="H110" s="4">
        <v>0.76886600000000005</v>
      </c>
    </row>
    <row r="111" spans="1:8" ht="15" x14ac:dyDescent="0.2">
      <c r="A111" s="17"/>
      <c r="B111" s="6" t="s">
        <v>12</v>
      </c>
      <c r="C111" s="8">
        <v>7631</v>
      </c>
      <c r="D111" s="4">
        <v>0.97775500000000004</v>
      </c>
      <c r="E111" s="4">
        <v>0.96858900000000003</v>
      </c>
      <c r="F111" s="4">
        <v>0.97245099999999995</v>
      </c>
      <c r="G111" s="4">
        <v>0.96926299999999999</v>
      </c>
      <c r="H111" s="4">
        <v>0.97083200000000003</v>
      </c>
    </row>
    <row r="112" spans="1:8" ht="15" x14ac:dyDescent="0.2">
      <c r="A112" s="17"/>
      <c r="B112" s="6" t="s">
        <v>13</v>
      </c>
      <c r="C112" s="8">
        <v>6170</v>
      </c>
      <c r="D112" s="4">
        <v>0.97991399999999995</v>
      </c>
      <c r="E112" s="4">
        <v>0.97023700000000002</v>
      </c>
      <c r="F112" s="4">
        <v>0.97742899999999999</v>
      </c>
      <c r="G112" s="4">
        <v>0.97607100000000002</v>
      </c>
      <c r="H112" s="4">
        <v>0.97674000000000005</v>
      </c>
    </row>
    <row r="113" spans="1:8" ht="15" x14ac:dyDescent="0.2">
      <c r="A113" s="17"/>
      <c r="B113" s="6" t="s">
        <v>14</v>
      </c>
      <c r="C113" s="8">
        <v>6424</v>
      </c>
      <c r="D113" s="4">
        <v>0.98075400000000001</v>
      </c>
      <c r="E113" s="4">
        <v>0.97093499999999999</v>
      </c>
      <c r="F113" s="4">
        <v>0.97968299999999997</v>
      </c>
      <c r="G113" s="4">
        <v>0.97914199999999996</v>
      </c>
      <c r="H113" s="4">
        <v>0.97940799999999995</v>
      </c>
    </row>
    <row r="114" spans="1:8" ht="15" x14ac:dyDescent="0.2">
      <c r="A114" s="18"/>
      <c r="B114" s="6" t="s">
        <v>15</v>
      </c>
      <c r="C114" s="8">
        <v>47740</v>
      </c>
      <c r="D114" s="4">
        <v>0.98046999999999995</v>
      </c>
      <c r="E114" s="4">
        <v>0.96590699999999996</v>
      </c>
      <c r="F114" s="4">
        <v>0.77838099999999999</v>
      </c>
      <c r="G114" s="4">
        <v>0.77142200000000005</v>
      </c>
      <c r="H114" s="4">
        <v>0.77484200000000003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427</v>
      </c>
      <c r="D118" s="4">
        <v>0.999255</v>
      </c>
      <c r="E118" s="4">
        <v>0.98218499999999997</v>
      </c>
      <c r="F118" s="4">
        <v>0.999807</v>
      </c>
      <c r="G118" s="4">
        <v>0.98498600000000003</v>
      </c>
      <c r="H118" s="4">
        <v>0.992309</v>
      </c>
    </row>
    <row r="119" spans="1:8" ht="15" x14ac:dyDescent="0.2">
      <c r="A119" s="17"/>
      <c r="B119" s="6" t="s">
        <v>9</v>
      </c>
      <c r="C119" s="8">
        <v>680</v>
      </c>
      <c r="D119" s="4">
        <v>0.99983299999999997</v>
      </c>
      <c r="E119" s="4">
        <v>0.99206300000000003</v>
      </c>
      <c r="F119" s="4">
        <v>0.99995699999999998</v>
      </c>
      <c r="G119" s="4">
        <v>0.98916199999999999</v>
      </c>
      <c r="H119" s="4">
        <v>0.99447600000000003</v>
      </c>
    </row>
    <row r="120" spans="1:8" ht="15" x14ac:dyDescent="0.2">
      <c r="A120" s="17"/>
      <c r="B120" s="6" t="s">
        <v>10</v>
      </c>
      <c r="C120" s="8">
        <v>16799</v>
      </c>
      <c r="D120" s="4">
        <v>0.99952099999999999</v>
      </c>
      <c r="E120" s="4">
        <v>0.99746599999999996</v>
      </c>
      <c r="F120" s="4">
        <v>0.997641</v>
      </c>
      <c r="G120" s="4">
        <v>0.99918899999999999</v>
      </c>
      <c r="H120" s="4">
        <v>0.99841400000000002</v>
      </c>
    </row>
    <row r="121" spans="1:8" ht="15" x14ac:dyDescent="0.2">
      <c r="A121" s="17"/>
      <c r="B121" s="6" t="s">
        <v>11</v>
      </c>
      <c r="C121" s="8">
        <v>9609</v>
      </c>
      <c r="D121" s="4">
        <v>0.99830399999999997</v>
      </c>
      <c r="E121" s="4">
        <v>0.996923</v>
      </c>
      <c r="F121" s="4">
        <v>0.99707599999999996</v>
      </c>
      <c r="G121" s="4">
        <v>0.99739999999999995</v>
      </c>
      <c r="H121" s="4">
        <v>0.99723799999999996</v>
      </c>
    </row>
    <row r="122" spans="1:8" ht="15" x14ac:dyDescent="0.2">
      <c r="A122" s="17"/>
      <c r="B122" s="6" t="s">
        <v>12</v>
      </c>
      <c r="C122" s="8">
        <v>7631</v>
      </c>
      <c r="D122" s="4">
        <v>0.99851100000000004</v>
      </c>
      <c r="E122" s="4">
        <v>0.99800500000000003</v>
      </c>
      <c r="F122" s="4">
        <v>0.99801499999999999</v>
      </c>
      <c r="G122" s="4">
        <v>0.998027</v>
      </c>
      <c r="H122" s="4">
        <v>0.99802100000000005</v>
      </c>
    </row>
    <row r="123" spans="1:8" ht="15" x14ac:dyDescent="0.2">
      <c r="A123" s="17"/>
      <c r="B123" s="6" t="s">
        <v>13</v>
      </c>
      <c r="C123" s="8">
        <v>6170</v>
      </c>
      <c r="D123" s="4">
        <v>0.99865899999999996</v>
      </c>
      <c r="E123" s="4">
        <v>0.998058</v>
      </c>
      <c r="F123" s="4">
        <v>0.99843499999999996</v>
      </c>
      <c r="G123" s="4">
        <v>0.99846900000000005</v>
      </c>
      <c r="H123" s="4">
        <v>0.99845200000000001</v>
      </c>
    </row>
    <row r="124" spans="1:8" ht="15" x14ac:dyDescent="0.2">
      <c r="A124" s="17"/>
      <c r="B124" s="6" t="s">
        <v>14</v>
      </c>
      <c r="C124" s="8">
        <v>6424</v>
      </c>
      <c r="D124" s="4">
        <v>0.99863100000000005</v>
      </c>
      <c r="E124" s="4">
        <v>0.99767099999999997</v>
      </c>
      <c r="F124" s="4">
        <v>0.99852799999999997</v>
      </c>
      <c r="G124" s="4">
        <v>0.99856500000000004</v>
      </c>
      <c r="H124" s="4">
        <v>0.99854699999999996</v>
      </c>
    </row>
    <row r="125" spans="1:8" ht="15" x14ac:dyDescent="0.2">
      <c r="A125" s="18"/>
      <c r="B125" s="6" t="s">
        <v>15</v>
      </c>
      <c r="C125" s="8">
        <v>47740</v>
      </c>
      <c r="D125" s="4">
        <v>0.99888600000000005</v>
      </c>
      <c r="E125" s="4">
        <v>0.99798200000000004</v>
      </c>
      <c r="F125" s="4">
        <v>0.99805100000000002</v>
      </c>
      <c r="G125" s="4">
        <v>0.99831800000000004</v>
      </c>
      <c r="H125" s="4">
        <v>0.99818399999999996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427</v>
      </c>
      <c r="D127" s="4">
        <v>0.99946800000000002</v>
      </c>
      <c r="E127" s="4">
        <v>0.98410699999999995</v>
      </c>
      <c r="F127" s="4">
        <v>0.99892899999999996</v>
      </c>
      <c r="G127" s="4">
        <v>0.989672</v>
      </c>
      <c r="H127" s="4">
        <v>0.99426700000000001</v>
      </c>
    </row>
    <row r="128" spans="1:8" ht="15" x14ac:dyDescent="0.2">
      <c r="A128" s="17"/>
      <c r="B128" s="6" t="s">
        <v>9</v>
      </c>
      <c r="C128" s="8">
        <v>680</v>
      </c>
      <c r="D128" s="4">
        <v>0.99876299999999996</v>
      </c>
      <c r="E128" s="4">
        <v>0.97014900000000004</v>
      </c>
      <c r="F128" s="4">
        <v>0.97738899999999995</v>
      </c>
      <c r="G128" s="4">
        <v>0.95980900000000002</v>
      </c>
      <c r="H128" s="4">
        <v>0.968441</v>
      </c>
    </row>
    <row r="129" spans="1:8" ht="15" x14ac:dyDescent="0.2">
      <c r="A129" s="17"/>
      <c r="B129" s="6" t="s">
        <v>10</v>
      </c>
      <c r="C129" s="8">
        <v>16799</v>
      </c>
      <c r="D129" s="4">
        <v>0.99638599999999999</v>
      </c>
      <c r="E129" s="4">
        <v>0.98398600000000003</v>
      </c>
      <c r="F129" s="4">
        <v>0.79184200000000005</v>
      </c>
      <c r="G129" s="4">
        <v>0.78802000000000005</v>
      </c>
      <c r="H129" s="4">
        <v>0.78991999999999996</v>
      </c>
    </row>
    <row r="130" spans="1:8" ht="15" x14ac:dyDescent="0.2">
      <c r="A130" s="17"/>
      <c r="B130" s="6" t="s">
        <v>11</v>
      </c>
      <c r="C130" s="8">
        <v>9609</v>
      </c>
      <c r="D130" s="4">
        <v>0.993753</v>
      </c>
      <c r="E130" s="4">
        <v>0.989506</v>
      </c>
      <c r="F130" s="4">
        <v>0.79183400000000004</v>
      </c>
      <c r="G130" s="4">
        <v>0.79164900000000005</v>
      </c>
      <c r="H130" s="4">
        <v>0.79174100000000003</v>
      </c>
    </row>
    <row r="131" spans="1:8" ht="15" x14ac:dyDescent="0.2">
      <c r="A131" s="17"/>
      <c r="B131" s="6" t="s">
        <v>12</v>
      </c>
      <c r="C131" s="8">
        <v>7631</v>
      </c>
      <c r="D131" s="4">
        <v>0.99469600000000002</v>
      </c>
      <c r="E131" s="4">
        <v>0.99252499999999999</v>
      </c>
      <c r="F131" s="4">
        <v>0.99294400000000005</v>
      </c>
      <c r="G131" s="4">
        <v>0.99320200000000003</v>
      </c>
      <c r="H131" s="4">
        <v>0.99307299999999998</v>
      </c>
    </row>
    <row r="132" spans="1:8" ht="15" x14ac:dyDescent="0.2">
      <c r="A132" s="17"/>
      <c r="B132" s="6" t="s">
        <v>13</v>
      </c>
      <c r="C132" s="8">
        <v>6170</v>
      </c>
      <c r="D132" s="4">
        <v>0.99521099999999996</v>
      </c>
      <c r="E132" s="4">
        <v>0.99284899999999998</v>
      </c>
      <c r="F132" s="4">
        <v>0.99447099999999999</v>
      </c>
      <c r="G132" s="4">
        <v>0.99452499999999999</v>
      </c>
      <c r="H132" s="4">
        <v>0.99449699999999996</v>
      </c>
    </row>
    <row r="133" spans="1:8" ht="15" x14ac:dyDescent="0.2">
      <c r="A133" s="17"/>
      <c r="B133" s="6" t="s">
        <v>14</v>
      </c>
      <c r="C133" s="8">
        <v>6424</v>
      </c>
      <c r="D133" s="4">
        <v>0.99529500000000004</v>
      </c>
      <c r="E133" s="4">
        <v>0.99260999999999999</v>
      </c>
      <c r="F133" s="4">
        <v>0.99497800000000003</v>
      </c>
      <c r="G133" s="4">
        <v>0.99502900000000005</v>
      </c>
      <c r="H133" s="4">
        <v>0.99500299999999997</v>
      </c>
    </row>
    <row r="134" spans="1:8" ht="15" x14ac:dyDescent="0.2">
      <c r="A134" s="18"/>
      <c r="B134" s="6" t="s">
        <v>15</v>
      </c>
      <c r="C134" s="8">
        <v>47740</v>
      </c>
      <c r="D134" s="4">
        <v>0.99534900000000004</v>
      </c>
      <c r="E134" s="4">
        <v>0.99190199999999995</v>
      </c>
      <c r="F134" s="4">
        <v>0.79422300000000001</v>
      </c>
      <c r="G134" s="4">
        <v>0.79385899999999998</v>
      </c>
      <c r="H134" s="4">
        <v>0.79403999999999997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427</v>
      </c>
      <c r="D136" s="4">
        <v>0.99930799999999997</v>
      </c>
      <c r="E136" s="4">
        <v>0.98651800000000001</v>
      </c>
      <c r="F136" s="4">
        <v>0.99982099999999996</v>
      </c>
      <c r="G136" s="4">
        <v>0.98776399999999998</v>
      </c>
      <c r="H136" s="4">
        <v>0.99371299999999996</v>
      </c>
    </row>
    <row r="137" spans="1:8" ht="15" x14ac:dyDescent="0.2">
      <c r="A137" s="17"/>
      <c r="B137" s="6" t="s">
        <v>9</v>
      </c>
      <c r="C137" s="8">
        <v>680</v>
      </c>
      <c r="D137" s="4">
        <v>0.99756</v>
      </c>
      <c r="E137" s="4">
        <v>0.93554599999999999</v>
      </c>
      <c r="F137" s="4">
        <v>0.97626000000000002</v>
      </c>
      <c r="G137" s="4">
        <v>0.933836</v>
      </c>
      <c r="H137" s="4">
        <v>0.95437899999999998</v>
      </c>
    </row>
    <row r="138" spans="1:8" ht="15" x14ac:dyDescent="0.2">
      <c r="A138" s="17"/>
      <c r="B138" s="6" t="s">
        <v>10</v>
      </c>
      <c r="C138" s="8">
        <v>16799</v>
      </c>
      <c r="D138" s="4">
        <v>0.99327500000000002</v>
      </c>
      <c r="E138" s="4">
        <v>0.97080500000000003</v>
      </c>
      <c r="F138" s="4">
        <v>0.78570799999999996</v>
      </c>
      <c r="G138" s="4">
        <v>0.776084</v>
      </c>
      <c r="H138" s="4">
        <v>0.78083499999999995</v>
      </c>
    </row>
    <row r="139" spans="1:8" ht="15" x14ac:dyDescent="0.2">
      <c r="A139" s="17"/>
      <c r="B139" s="6" t="s">
        <v>11</v>
      </c>
      <c r="C139" s="8">
        <v>9609</v>
      </c>
      <c r="D139" s="4">
        <v>0.99046299999999998</v>
      </c>
      <c r="E139" s="4">
        <v>0.98434299999999997</v>
      </c>
      <c r="F139" s="4">
        <v>0.78751899999999997</v>
      </c>
      <c r="G139" s="4">
        <v>0.78693900000000006</v>
      </c>
      <c r="H139" s="4">
        <v>0.78722800000000004</v>
      </c>
    </row>
    <row r="140" spans="1:8" ht="15" x14ac:dyDescent="0.2">
      <c r="A140" s="17"/>
      <c r="B140" s="6" t="s">
        <v>12</v>
      </c>
      <c r="C140" s="8">
        <v>7631</v>
      </c>
      <c r="D140" s="4">
        <v>0.99132699999999996</v>
      </c>
      <c r="E140" s="4">
        <v>0.98770000000000002</v>
      </c>
      <c r="F140" s="4">
        <v>0.98852799999999996</v>
      </c>
      <c r="G140" s="4">
        <v>0.98875599999999997</v>
      </c>
      <c r="H140" s="4">
        <v>0.98864099999999999</v>
      </c>
    </row>
    <row r="141" spans="1:8" ht="15" x14ac:dyDescent="0.2">
      <c r="A141" s="17"/>
      <c r="B141" s="6" t="s">
        <v>13</v>
      </c>
      <c r="C141" s="8">
        <v>6170</v>
      </c>
      <c r="D141" s="4">
        <v>0.99229400000000001</v>
      </c>
      <c r="E141" s="4">
        <v>0.988209</v>
      </c>
      <c r="F141" s="4">
        <v>0.99109999999999998</v>
      </c>
      <c r="G141" s="4">
        <v>0.99120799999999998</v>
      </c>
      <c r="H141" s="4">
        <v>0.99115399999999998</v>
      </c>
    </row>
    <row r="142" spans="1:8" ht="15" x14ac:dyDescent="0.2">
      <c r="A142" s="17"/>
      <c r="B142" s="6" t="s">
        <v>14</v>
      </c>
      <c r="C142" s="8">
        <v>6424</v>
      </c>
      <c r="D142" s="4">
        <v>0.99238999999999999</v>
      </c>
      <c r="E142" s="4">
        <v>0.98854600000000004</v>
      </c>
      <c r="F142" s="4">
        <v>0.991838</v>
      </c>
      <c r="G142" s="4">
        <v>0.99195</v>
      </c>
      <c r="H142" s="4">
        <v>0.99189400000000005</v>
      </c>
    </row>
    <row r="143" spans="1:8" ht="15" x14ac:dyDescent="0.2">
      <c r="A143" s="18"/>
      <c r="B143" s="6" t="s">
        <v>15</v>
      </c>
      <c r="C143" s="8">
        <v>47740</v>
      </c>
      <c r="D143" s="4">
        <v>0.99226700000000001</v>
      </c>
      <c r="E143" s="4">
        <v>0.98666500000000001</v>
      </c>
      <c r="F143" s="4">
        <v>0.79057500000000003</v>
      </c>
      <c r="G143" s="4">
        <v>0.78953600000000002</v>
      </c>
      <c r="H143" s="4">
        <v>0.79005400000000003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427</v>
      </c>
      <c r="D145" s="4">
        <v>0.99419800000000003</v>
      </c>
      <c r="E145" s="4">
        <v>0.87919999999999998</v>
      </c>
      <c r="F145" s="4">
        <v>0.99612100000000003</v>
      </c>
      <c r="G145" s="4">
        <v>0.89741099999999996</v>
      </c>
      <c r="H145" s="4">
        <v>0.94136200000000003</v>
      </c>
    </row>
    <row r="146" spans="1:8" ht="15" x14ac:dyDescent="0.2">
      <c r="A146" s="17"/>
      <c r="B146" s="6" t="s">
        <v>9</v>
      </c>
      <c r="C146" s="8">
        <v>680</v>
      </c>
      <c r="D146" s="4">
        <v>0.98830200000000001</v>
      </c>
      <c r="E146" s="4">
        <v>0.68122300000000002</v>
      </c>
      <c r="F146" s="4">
        <v>0.94667500000000004</v>
      </c>
      <c r="G146" s="4">
        <v>0.78996500000000003</v>
      </c>
      <c r="H146" s="4">
        <v>0.85545800000000005</v>
      </c>
    </row>
    <row r="147" spans="1:8" ht="15" x14ac:dyDescent="0.2">
      <c r="A147" s="17"/>
      <c r="B147" s="6" t="s">
        <v>10</v>
      </c>
      <c r="C147" s="8">
        <v>16799</v>
      </c>
      <c r="D147" s="4">
        <v>0.98327799999999999</v>
      </c>
      <c r="E147" s="4">
        <v>0.924373</v>
      </c>
      <c r="F147" s="4">
        <v>0.96214999999999995</v>
      </c>
      <c r="G147" s="4">
        <v>0.91965600000000003</v>
      </c>
      <c r="H147" s="4">
        <v>0.93984500000000004</v>
      </c>
    </row>
    <row r="148" spans="1:8" ht="15" x14ac:dyDescent="0.2">
      <c r="A148" s="17"/>
      <c r="B148" s="6" t="s">
        <v>11</v>
      </c>
      <c r="C148" s="8">
        <v>9609</v>
      </c>
      <c r="D148" s="4">
        <v>0.97626000000000002</v>
      </c>
      <c r="E148" s="4">
        <v>0.95930000000000004</v>
      </c>
      <c r="F148" s="4">
        <v>0.96506099999999995</v>
      </c>
      <c r="G148" s="4">
        <v>0.95571300000000003</v>
      </c>
      <c r="H148" s="4">
        <v>0.96030800000000005</v>
      </c>
    </row>
    <row r="149" spans="1:8" ht="15" x14ac:dyDescent="0.2">
      <c r="A149" s="17"/>
      <c r="B149" s="6" t="s">
        <v>12</v>
      </c>
      <c r="C149" s="8">
        <v>7631</v>
      </c>
      <c r="D149" s="4">
        <v>0.97839600000000004</v>
      </c>
      <c r="E149" s="4">
        <v>0.96980200000000005</v>
      </c>
      <c r="F149" s="4">
        <v>0.97291399999999995</v>
      </c>
      <c r="G149" s="4">
        <v>0.97018599999999999</v>
      </c>
      <c r="H149" s="4">
        <v>0.97153299999999998</v>
      </c>
    </row>
    <row r="150" spans="1:8" ht="15" x14ac:dyDescent="0.2">
      <c r="A150" s="17"/>
      <c r="B150" s="6" t="s">
        <v>13</v>
      </c>
      <c r="C150" s="8">
        <v>6170</v>
      </c>
      <c r="D150" s="4">
        <v>0.97958599999999996</v>
      </c>
      <c r="E150" s="4">
        <v>0.96981499999999998</v>
      </c>
      <c r="F150" s="4">
        <v>0.97715099999999999</v>
      </c>
      <c r="G150" s="4">
        <v>0.97563800000000001</v>
      </c>
      <c r="H150" s="4">
        <v>0.97638199999999997</v>
      </c>
    </row>
    <row r="151" spans="1:8" ht="15" x14ac:dyDescent="0.2">
      <c r="A151" s="17"/>
      <c r="B151" s="6" t="s">
        <v>14</v>
      </c>
      <c r="C151" s="8">
        <v>6424</v>
      </c>
      <c r="D151" s="4">
        <v>0.98065100000000005</v>
      </c>
      <c r="E151" s="4">
        <v>0.97036299999999998</v>
      </c>
      <c r="F151" s="4">
        <v>0.979634</v>
      </c>
      <c r="G151" s="4">
        <v>0.97904999999999998</v>
      </c>
      <c r="H151" s="4">
        <v>0.97933599999999998</v>
      </c>
    </row>
    <row r="152" spans="1:8" ht="15" x14ac:dyDescent="0.2">
      <c r="A152" s="18"/>
      <c r="B152" s="6" t="s">
        <v>15</v>
      </c>
      <c r="C152" s="8">
        <v>47740</v>
      </c>
      <c r="D152" s="4">
        <v>0.98042399999999996</v>
      </c>
      <c r="E152" s="4">
        <v>0.96556399999999998</v>
      </c>
      <c r="F152" s="4">
        <v>0.97280100000000003</v>
      </c>
      <c r="G152" s="4">
        <v>0.96425700000000003</v>
      </c>
      <c r="H152" s="4">
        <v>0.96845700000000001</v>
      </c>
    </row>
  </sheetData>
  <mergeCells count="20">
    <mergeCell ref="A2:A10"/>
    <mergeCell ref="A40:H40"/>
    <mergeCell ref="A117:A125"/>
    <mergeCell ref="A126:A134"/>
    <mergeCell ref="A135:A143"/>
    <mergeCell ref="A144:A152"/>
    <mergeCell ref="A1:H1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  <mergeCell ref="A11:A19"/>
    <mergeCell ref="A29:A37"/>
    <mergeCell ref="A20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8CBDFF7D-6A09-8347-91EE-2CA8CB1400F9}">
            <xm:f>D3=MAX(D3,HLA_Beagle!D3,HLA_SCDA!D3)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4C3C-CA5E-854A-A3C7-C50E734A2693}">
  <sheetPr>
    <tabColor rgb="FFFFC000"/>
  </sheetPr>
  <dimension ref="A1:U152"/>
  <sheetViews>
    <sheetView zoomScale="150" zoomScaleNormal="150" workbookViewId="0">
      <selection activeCell="K29" sqref="K29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1" spans="1:19" ht="16" x14ac:dyDescent="0.2">
      <c r="J1"/>
      <c r="K1"/>
      <c r="L1"/>
      <c r="M1"/>
      <c r="N1"/>
    </row>
    <row r="2" spans="1:19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J2" s="3" t="s">
        <v>1</v>
      </c>
      <c r="K2" s="3" t="s">
        <v>22</v>
      </c>
      <c r="L2" s="3" t="s">
        <v>24</v>
      </c>
      <c r="M2" s="3" t="s">
        <v>23</v>
      </c>
      <c r="N2"/>
    </row>
    <row r="3" spans="1:19" ht="15" customHeight="1" x14ac:dyDescent="0.2">
      <c r="A3" s="17"/>
      <c r="B3" s="6" t="s">
        <v>8</v>
      </c>
      <c r="C3" s="12">
        <f t="shared" ref="C3:C10" si="0">C42</f>
        <v>2442</v>
      </c>
      <c r="D3" s="4">
        <f t="shared" ref="D3:H10" si="1">AVERAGE(D42,D80,D118)</f>
        <v>0.98669733333333343</v>
      </c>
      <c r="E3" s="4">
        <f t="shared" si="1"/>
        <v>0.89432600000000007</v>
      </c>
      <c r="F3" s="4">
        <f t="shared" si="1"/>
        <v>0.76082133333333335</v>
      </c>
      <c r="G3" s="4">
        <f t="shared" si="1"/>
        <v>0.76140733333333321</v>
      </c>
      <c r="H3" s="4">
        <f t="shared" si="1"/>
        <v>0.76079933333333338</v>
      </c>
      <c r="J3" s="6" t="s">
        <v>8</v>
      </c>
      <c r="K3" s="11">
        <v>189</v>
      </c>
      <c r="L3" s="11">
        <v>2631</v>
      </c>
      <c r="M3" s="10">
        <v>7.1800000000000003E-2</v>
      </c>
      <c r="N3"/>
    </row>
    <row r="4" spans="1:19" ht="15" customHeight="1" x14ac:dyDescent="0.2">
      <c r="A4" s="17"/>
      <c r="B4" s="6" t="s">
        <v>9</v>
      </c>
      <c r="C4" s="12">
        <f t="shared" si="0"/>
        <v>3189</v>
      </c>
      <c r="D4" s="4">
        <f t="shared" si="1"/>
        <v>0.98538066666666657</v>
      </c>
      <c r="E4" s="4">
        <f t="shared" si="1"/>
        <v>0.88301866666666662</v>
      </c>
      <c r="F4" s="4">
        <f t="shared" si="1"/>
        <v>0.76524899999999996</v>
      </c>
      <c r="G4" s="4">
        <f t="shared" si="1"/>
        <v>0.76589099999999988</v>
      </c>
      <c r="H4" s="4">
        <f t="shared" si="1"/>
        <v>0.7654226666666667</v>
      </c>
      <c r="J4" s="6" t="s">
        <v>9</v>
      </c>
      <c r="K4" s="11">
        <v>209</v>
      </c>
      <c r="L4" s="11">
        <v>3398</v>
      </c>
      <c r="M4" s="10">
        <v>6.1499999999999999E-2</v>
      </c>
      <c r="N4"/>
    </row>
    <row r="5" spans="1:19" ht="15" customHeight="1" x14ac:dyDescent="0.2">
      <c r="A5" s="17"/>
      <c r="B5" s="6" t="s">
        <v>10</v>
      </c>
      <c r="C5" s="12">
        <f t="shared" si="0"/>
        <v>40929</v>
      </c>
      <c r="D5" s="4">
        <f t="shared" si="1"/>
        <v>0.96110433333333323</v>
      </c>
      <c r="E5" s="4">
        <f t="shared" si="1"/>
        <v>0.92877900000000002</v>
      </c>
      <c r="F5" s="4">
        <f t="shared" si="1"/>
        <v>0.75645833333333323</v>
      </c>
      <c r="G5" s="4">
        <f t="shared" si="1"/>
        <v>0.75673133333333331</v>
      </c>
      <c r="H5" s="4">
        <f t="shared" si="1"/>
        <v>0.75657599999999992</v>
      </c>
      <c r="J5" s="6" t="s">
        <v>10</v>
      </c>
      <c r="K5" s="11">
        <v>2352</v>
      </c>
      <c r="L5" s="11">
        <v>43281</v>
      </c>
      <c r="M5" s="10">
        <v>5.4300000000000001E-2</v>
      </c>
      <c r="N5"/>
    </row>
    <row r="6" spans="1:19" ht="15" customHeight="1" x14ac:dyDescent="0.2">
      <c r="A6" s="17"/>
      <c r="B6" s="6" t="s">
        <v>11</v>
      </c>
      <c r="C6" s="12">
        <f t="shared" si="0"/>
        <v>21997</v>
      </c>
      <c r="D6" s="4">
        <f t="shared" si="1"/>
        <v>0.89343499999999987</v>
      </c>
      <c r="E6" s="4">
        <f t="shared" si="1"/>
        <v>0.91826299999999994</v>
      </c>
      <c r="F6" s="4">
        <f t="shared" si="1"/>
        <v>0.75412766666666664</v>
      </c>
      <c r="G6" s="4">
        <f t="shared" si="1"/>
        <v>0.75408066666666651</v>
      </c>
      <c r="H6" s="4">
        <f t="shared" si="1"/>
        <v>0.75408866666666674</v>
      </c>
      <c r="J6" s="6" t="s">
        <v>11</v>
      </c>
      <c r="K6" s="11">
        <v>1207</v>
      </c>
      <c r="L6" s="11">
        <v>23204</v>
      </c>
      <c r="M6" s="10">
        <v>5.1999999999999998E-2</v>
      </c>
      <c r="N6"/>
    </row>
    <row r="7" spans="1:19" ht="15" customHeight="1" x14ac:dyDescent="0.2">
      <c r="A7" s="17"/>
      <c r="B7" s="6" t="s">
        <v>12</v>
      </c>
      <c r="C7" s="12">
        <f t="shared" si="0"/>
        <v>15128</v>
      </c>
      <c r="D7" s="4">
        <f t="shared" si="1"/>
        <v>0.8388943333333333</v>
      </c>
      <c r="E7" s="4">
        <f t="shared" si="1"/>
        <v>0.89123600000000003</v>
      </c>
      <c r="F7" s="4">
        <f t="shared" si="1"/>
        <v>0.75267200000000001</v>
      </c>
      <c r="G7" s="4">
        <f t="shared" si="1"/>
        <v>0.75265199999999999</v>
      </c>
      <c r="H7" s="4">
        <f t="shared" si="1"/>
        <v>0.75264266666666657</v>
      </c>
      <c r="J7" s="6" t="s">
        <v>12</v>
      </c>
      <c r="K7" s="11">
        <v>745</v>
      </c>
      <c r="L7" s="11">
        <v>15873</v>
      </c>
      <c r="M7" s="10">
        <v>4.6899999999999997E-2</v>
      </c>
      <c r="N7"/>
    </row>
    <row r="8" spans="1:19" ht="15" customHeight="1" x14ac:dyDescent="0.2">
      <c r="A8" s="17"/>
      <c r="B8" s="6" t="s">
        <v>13</v>
      </c>
      <c r="C8" s="12">
        <f t="shared" si="0"/>
        <v>14964</v>
      </c>
      <c r="D8" s="4">
        <f t="shared" si="1"/>
        <v>0.8086310000000001</v>
      </c>
      <c r="E8" s="4">
        <f t="shared" si="1"/>
        <v>0.8718946666666666</v>
      </c>
      <c r="F8" s="4">
        <f t="shared" si="1"/>
        <v>0.75350099999999998</v>
      </c>
      <c r="G8" s="4">
        <f t="shared" si="1"/>
        <v>0.75353400000000004</v>
      </c>
      <c r="H8" s="4">
        <f t="shared" si="1"/>
        <v>0.7535143333333334</v>
      </c>
      <c r="J8" s="6" t="s">
        <v>13</v>
      </c>
      <c r="K8" s="11">
        <v>871</v>
      </c>
      <c r="L8" s="11">
        <v>15835</v>
      </c>
      <c r="M8" s="10">
        <v>5.5E-2</v>
      </c>
      <c r="N8"/>
    </row>
    <row r="9" spans="1:19" ht="15" customHeight="1" x14ac:dyDescent="0.2">
      <c r="A9" s="17"/>
      <c r="B9" s="6" t="s">
        <v>14</v>
      </c>
      <c r="C9" s="12">
        <f t="shared" si="0"/>
        <v>12201</v>
      </c>
      <c r="D9" s="4">
        <f t="shared" si="1"/>
        <v>0.79333233333333331</v>
      </c>
      <c r="E9" s="4">
        <f t="shared" si="1"/>
        <v>0.85775766666666664</v>
      </c>
      <c r="F9" s="4">
        <f t="shared" si="1"/>
        <v>0.75495533333333331</v>
      </c>
      <c r="G9" s="4">
        <f t="shared" si="1"/>
        <v>0.75500400000000001</v>
      </c>
      <c r="H9" s="4">
        <f t="shared" si="1"/>
        <v>0.75495400000000001</v>
      </c>
      <c r="J9" s="6" t="s">
        <v>14</v>
      </c>
      <c r="K9" s="11">
        <v>895</v>
      </c>
      <c r="L9" s="11">
        <v>13096</v>
      </c>
      <c r="M9" s="10">
        <v>6.83E-2</v>
      </c>
      <c r="N9"/>
    </row>
    <row r="10" spans="1:19" ht="15" customHeight="1" x14ac:dyDescent="0.2">
      <c r="A10" s="18"/>
      <c r="B10" s="6" t="s">
        <v>15</v>
      </c>
      <c r="C10" s="12">
        <f t="shared" si="0"/>
        <v>110850</v>
      </c>
      <c r="D10" s="4">
        <f t="shared" si="1"/>
        <v>0.89321099999999998</v>
      </c>
      <c r="E10" s="4">
        <f t="shared" si="1"/>
        <v>0.91602799999999995</v>
      </c>
      <c r="F10" s="4">
        <f t="shared" si="1"/>
        <v>0.75430900000000001</v>
      </c>
      <c r="G10" s="4">
        <f t="shared" si="1"/>
        <v>0.75430566666666665</v>
      </c>
      <c r="H10" s="4">
        <f t="shared" si="1"/>
        <v>0.75430466666666673</v>
      </c>
      <c r="J10" s="6" t="s">
        <v>15</v>
      </c>
      <c r="K10" s="11">
        <f>SUM(K3:K9)</f>
        <v>6468</v>
      </c>
      <c r="L10" s="11">
        <f>SUM(L3:L9)</f>
        <v>117318</v>
      </c>
      <c r="M10" s="10">
        <f>K10/L10</f>
        <v>5.5132204776760597E-2</v>
      </c>
      <c r="N10"/>
    </row>
    <row r="11" spans="1:19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J11"/>
      <c r="K11"/>
      <c r="L11"/>
      <c r="M11"/>
      <c r="N11"/>
    </row>
    <row r="12" spans="1:19" ht="15" customHeight="1" x14ac:dyDescent="0.2">
      <c r="A12" s="17"/>
      <c r="B12" s="6" t="s">
        <v>8</v>
      </c>
      <c r="C12" s="12">
        <f t="shared" ref="C12:C19" si="2">C51</f>
        <v>2442</v>
      </c>
      <c r="D12" s="4">
        <f t="shared" ref="D12:H19" si="3">AVERAGE(D51,D89,D127)</f>
        <v>0.98600233333333343</v>
      </c>
      <c r="E12" s="4">
        <f t="shared" si="3"/>
        <v>0.88686166666666677</v>
      </c>
      <c r="F12" s="4">
        <f t="shared" si="3"/>
        <v>0.74981733333333345</v>
      </c>
      <c r="G12" s="4">
        <f t="shared" si="3"/>
        <v>0.75115900000000002</v>
      </c>
      <c r="H12" s="4">
        <f t="shared" si="3"/>
        <v>0.75028666666666666</v>
      </c>
      <c r="J12"/>
      <c r="K12"/>
      <c r="L12"/>
      <c r="N12"/>
    </row>
    <row r="13" spans="1:19" ht="15" customHeight="1" x14ac:dyDescent="0.2">
      <c r="A13" s="17"/>
      <c r="B13" s="6" t="s">
        <v>9</v>
      </c>
      <c r="C13" s="12">
        <f t="shared" si="2"/>
        <v>3189</v>
      </c>
      <c r="D13" s="4">
        <f t="shared" si="3"/>
        <v>0.984155</v>
      </c>
      <c r="E13" s="4">
        <f t="shared" si="3"/>
        <v>0.86834100000000003</v>
      </c>
      <c r="F13" s="4">
        <f t="shared" si="3"/>
        <v>0.74634400000000001</v>
      </c>
      <c r="G13" s="4">
        <f t="shared" si="3"/>
        <v>0.74879866666666661</v>
      </c>
      <c r="H13" s="4">
        <f t="shared" si="3"/>
        <v>0.74726366666666666</v>
      </c>
      <c r="J13"/>
      <c r="K13"/>
      <c r="L13"/>
      <c r="M13" s="13"/>
      <c r="N13"/>
    </row>
    <row r="14" spans="1:19" ht="15" customHeight="1" x14ac:dyDescent="0.2">
      <c r="A14" s="17"/>
      <c r="B14" s="6" t="s">
        <v>10</v>
      </c>
      <c r="C14" s="12">
        <f t="shared" si="2"/>
        <v>40929</v>
      </c>
      <c r="D14" s="4">
        <f t="shared" si="3"/>
        <v>0.95947966666666673</v>
      </c>
      <c r="E14" s="4">
        <f t="shared" si="3"/>
        <v>0.92356166666666661</v>
      </c>
      <c r="F14" s="4">
        <f t="shared" si="3"/>
        <v>0.7480593333333333</v>
      </c>
      <c r="G14" s="4">
        <f t="shared" si="3"/>
        <v>0.74773966666666658</v>
      </c>
      <c r="H14" s="4">
        <f t="shared" si="3"/>
        <v>0.74787633333333325</v>
      </c>
      <c r="J14"/>
      <c r="K14"/>
      <c r="L14" s="14"/>
      <c r="M14" s="14"/>
      <c r="N14" s="14"/>
      <c r="O14" s="15"/>
      <c r="P14" s="15"/>
      <c r="Q14" s="15"/>
      <c r="R14" s="15"/>
      <c r="S14" s="15"/>
    </row>
    <row r="15" spans="1:19" ht="15" customHeight="1" x14ac:dyDescent="0.2">
      <c r="A15" s="17"/>
      <c r="B15" s="6" t="s">
        <v>11</v>
      </c>
      <c r="C15" s="12">
        <f t="shared" si="2"/>
        <v>21997</v>
      </c>
      <c r="D15" s="4">
        <f t="shared" si="3"/>
        <v>0.88919199999999998</v>
      </c>
      <c r="E15" s="4">
        <f t="shared" si="3"/>
        <v>0.91335633333333333</v>
      </c>
      <c r="F15" s="4">
        <f t="shared" si="3"/>
        <v>0.74521666666666653</v>
      </c>
      <c r="G15" s="4">
        <f t="shared" si="3"/>
        <v>0.74492233333333324</v>
      </c>
      <c r="H15" s="4">
        <f t="shared" si="3"/>
        <v>0.74505900000000003</v>
      </c>
      <c r="J15"/>
      <c r="K15"/>
      <c r="L15"/>
      <c r="M15" s="13"/>
      <c r="N15"/>
    </row>
    <row r="16" spans="1:19" ht="15" customHeight="1" x14ac:dyDescent="0.2">
      <c r="A16" s="17"/>
      <c r="B16" s="6" t="s">
        <v>12</v>
      </c>
      <c r="C16" s="12">
        <f t="shared" si="2"/>
        <v>15128</v>
      </c>
      <c r="D16" s="4">
        <f t="shared" si="3"/>
        <v>0.8354596666666666</v>
      </c>
      <c r="E16" s="4">
        <f t="shared" si="3"/>
        <v>0.88693166666666678</v>
      </c>
      <c r="F16" s="4">
        <f t="shared" si="3"/>
        <v>0.74783299999999997</v>
      </c>
      <c r="G16" s="4">
        <f t="shared" si="3"/>
        <v>0.747834</v>
      </c>
      <c r="H16" s="4">
        <f t="shared" si="3"/>
        <v>0.74782099999999996</v>
      </c>
      <c r="J16"/>
      <c r="K16"/>
      <c r="L16"/>
      <c r="M16" s="13"/>
      <c r="N16"/>
    </row>
    <row r="17" spans="1:14" ht="15" customHeight="1" x14ac:dyDescent="0.2">
      <c r="A17" s="17"/>
      <c r="B17" s="6" t="s">
        <v>13</v>
      </c>
      <c r="C17" s="12">
        <f t="shared" si="2"/>
        <v>14964</v>
      </c>
      <c r="D17" s="4">
        <f t="shared" si="3"/>
        <v>0.80328499999999992</v>
      </c>
      <c r="E17" s="4">
        <f t="shared" si="3"/>
        <v>0.86636999999999997</v>
      </c>
      <c r="F17" s="4">
        <f t="shared" si="3"/>
        <v>0.74679133333333325</v>
      </c>
      <c r="G17" s="4">
        <f t="shared" si="3"/>
        <v>0.74693500000000002</v>
      </c>
      <c r="H17" s="4">
        <f t="shared" si="3"/>
        <v>0.74685966666666659</v>
      </c>
      <c r="J17"/>
      <c r="K17"/>
      <c r="L17"/>
      <c r="M17" s="13"/>
      <c r="N17"/>
    </row>
    <row r="18" spans="1:14" ht="15" customHeight="1" x14ac:dyDescent="0.2">
      <c r="A18" s="17"/>
      <c r="B18" s="6" t="s">
        <v>14</v>
      </c>
      <c r="C18" s="12">
        <f t="shared" si="2"/>
        <v>12201</v>
      </c>
      <c r="D18" s="4">
        <f t="shared" si="3"/>
        <v>0.78850366666666671</v>
      </c>
      <c r="E18" s="4">
        <f t="shared" si="3"/>
        <v>0.85212566666666667</v>
      </c>
      <c r="F18" s="4">
        <f t="shared" si="3"/>
        <v>0.74926300000000001</v>
      </c>
      <c r="G18" s="4">
        <f t="shared" si="3"/>
        <v>0.74950300000000014</v>
      </c>
      <c r="H18" s="4">
        <f t="shared" si="3"/>
        <v>0.74936199999999997</v>
      </c>
      <c r="J18"/>
      <c r="K18"/>
      <c r="L18"/>
      <c r="M18" s="13"/>
      <c r="N18" s="13"/>
    </row>
    <row r="19" spans="1:14" ht="15" customHeight="1" x14ac:dyDescent="0.2">
      <c r="A19" s="18"/>
      <c r="B19" s="6" t="s">
        <v>15</v>
      </c>
      <c r="C19" s="12">
        <f t="shared" si="2"/>
        <v>110850</v>
      </c>
      <c r="D19" s="4">
        <f t="shared" si="3"/>
        <v>0.88999666666666666</v>
      </c>
      <c r="E19" s="4">
        <f t="shared" si="3"/>
        <v>0.91184100000000001</v>
      </c>
      <c r="F19" s="4">
        <f t="shared" si="3"/>
        <v>0.74766333333333324</v>
      </c>
      <c r="G19" s="4">
        <f t="shared" si="3"/>
        <v>0.74751400000000012</v>
      </c>
      <c r="H19" s="4">
        <f t="shared" si="3"/>
        <v>0.74758633333333335</v>
      </c>
    </row>
    <row r="20" spans="1:14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14" ht="15" customHeight="1" x14ac:dyDescent="0.2">
      <c r="A21" s="17"/>
      <c r="B21" s="6" t="s">
        <v>8</v>
      </c>
      <c r="C21" s="12">
        <f t="shared" ref="C21:C28" si="4">C60</f>
        <v>2442</v>
      </c>
      <c r="D21" s="4">
        <f t="shared" ref="D21:H28" si="5">AVERAGE(D60,D98,D136)</f>
        <v>0.9864276666666667</v>
      </c>
      <c r="E21" s="4">
        <f t="shared" si="5"/>
        <v>0.88743033333333321</v>
      </c>
      <c r="F21" s="4">
        <f t="shared" si="5"/>
        <v>0.75867466666666672</v>
      </c>
      <c r="G21" s="4">
        <f t="shared" si="5"/>
        <v>0.75969866666666663</v>
      </c>
      <c r="H21" s="4">
        <f t="shared" si="5"/>
        <v>0.7587516666666666</v>
      </c>
    </row>
    <row r="22" spans="1:14" ht="15" customHeight="1" x14ac:dyDescent="0.2">
      <c r="A22" s="17"/>
      <c r="B22" s="6" t="s">
        <v>9</v>
      </c>
      <c r="C22" s="12">
        <f t="shared" si="4"/>
        <v>3189</v>
      </c>
      <c r="D22" s="4">
        <f t="shared" si="5"/>
        <v>0.98436633333333334</v>
      </c>
      <c r="E22" s="4">
        <f t="shared" si="5"/>
        <v>0.86538799999999994</v>
      </c>
      <c r="F22" s="4">
        <f t="shared" si="5"/>
        <v>0.75302233333333335</v>
      </c>
      <c r="G22" s="4">
        <f t="shared" si="5"/>
        <v>0.75342833333333337</v>
      </c>
      <c r="H22" s="4">
        <f t="shared" si="5"/>
        <v>0.75280900000000006</v>
      </c>
    </row>
    <row r="23" spans="1:14" ht="15" customHeight="1" x14ac:dyDescent="0.2">
      <c r="A23" s="17"/>
      <c r="B23" s="6" t="s">
        <v>10</v>
      </c>
      <c r="C23" s="12">
        <f t="shared" si="4"/>
        <v>40929</v>
      </c>
      <c r="D23" s="4">
        <f t="shared" si="5"/>
        <v>0.95866766666666658</v>
      </c>
      <c r="E23" s="4">
        <f t="shared" si="5"/>
        <v>0.91977033333333325</v>
      </c>
      <c r="F23" s="4">
        <f t="shared" si="5"/>
        <v>0.74471266666666669</v>
      </c>
      <c r="G23" s="4">
        <f t="shared" si="5"/>
        <v>0.74362566666666663</v>
      </c>
      <c r="H23" s="4">
        <f t="shared" si="5"/>
        <v>0.74414300000000011</v>
      </c>
    </row>
    <row r="24" spans="1:14" ht="15" customHeight="1" x14ac:dyDescent="0.2">
      <c r="A24" s="17"/>
      <c r="B24" s="6" t="s">
        <v>11</v>
      </c>
      <c r="C24" s="12">
        <f t="shared" si="4"/>
        <v>21997</v>
      </c>
      <c r="D24" s="4">
        <f t="shared" si="5"/>
        <v>0.88931966666666662</v>
      </c>
      <c r="E24" s="4">
        <f t="shared" si="5"/>
        <v>0.91168633333333327</v>
      </c>
      <c r="F24" s="4">
        <f t="shared" si="5"/>
        <v>0.74629299999999998</v>
      </c>
      <c r="G24" s="4">
        <f t="shared" si="5"/>
        <v>0.74573033333333338</v>
      </c>
      <c r="H24" s="4">
        <f t="shared" si="5"/>
        <v>0.74600499999999992</v>
      </c>
    </row>
    <row r="25" spans="1:14" ht="15" customHeight="1" x14ac:dyDescent="0.2">
      <c r="A25" s="17"/>
      <c r="B25" s="6" t="s">
        <v>12</v>
      </c>
      <c r="C25" s="12">
        <f t="shared" si="4"/>
        <v>15128</v>
      </c>
      <c r="D25" s="4">
        <f t="shared" si="5"/>
        <v>0.83359466666666659</v>
      </c>
      <c r="E25" s="4">
        <f t="shared" si="5"/>
        <v>0.88382533333333335</v>
      </c>
      <c r="F25" s="4">
        <f t="shared" si="5"/>
        <v>0.74539499999999992</v>
      </c>
      <c r="G25" s="4">
        <f t="shared" si="5"/>
        <v>0.745394</v>
      </c>
      <c r="H25" s="4">
        <f t="shared" si="5"/>
        <v>0.74538333333333329</v>
      </c>
    </row>
    <row r="26" spans="1:14" ht="15" customHeight="1" x14ac:dyDescent="0.2">
      <c r="A26" s="17"/>
      <c r="B26" s="6" t="s">
        <v>13</v>
      </c>
      <c r="C26" s="12">
        <f t="shared" si="4"/>
        <v>14964</v>
      </c>
      <c r="D26" s="4">
        <f t="shared" si="5"/>
        <v>0.79957</v>
      </c>
      <c r="E26" s="4">
        <f t="shared" si="5"/>
        <v>0.86203133333333337</v>
      </c>
      <c r="F26" s="4">
        <f t="shared" si="5"/>
        <v>0.74215933333333339</v>
      </c>
      <c r="G26" s="4">
        <f t="shared" si="5"/>
        <v>0.7424143333333334</v>
      </c>
      <c r="H26" s="4">
        <f t="shared" si="5"/>
        <v>0.74228033333333332</v>
      </c>
    </row>
    <row r="27" spans="1:14" ht="15" customHeight="1" x14ac:dyDescent="0.2">
      <c r="A27" s="17"/>
      <c r="B27" s="6" t="s">
        <v>14</v>
      </c>
      <c r="C27" s="12">
        <f t="shared" si="4"/>
        <v>12201</v>
      </c>
      <c r="D27" s="4">
        <f t="shared" si="5"/>
        <v>0.78314666666666677</v>
      </c>
      <c r="E27" s="4">
        <f t="shared" si="5"/>
        <v>0.84646966666666668</v>
      </c>
      <c r="F27" s="4">
        <f t="shared" si="5"/>
        <v>0.74285866666666678</v>
      </c>
      <c r="G27" s="4">
        <f t="shared" si="5"/>
        <v>0.74331866666666668</v>
      </c>
      <c r="H27" s="4">
        <f t="shared" si="5"/>
        <v>0.74308166666666675</v>
      </c>
    </row>
    <row r="28" spans="1:14" ht="15" customHeight="1" x14ac:dyDescent="0.2">
      <c r="A28" s="18"/>
      <c r="B28" s="6" t="s">
        <v>15</v>
      </c>
      <c r="C28" s="12">
        <f t="shared" si="4"/>
        <v>110850</v>
      </c>
      <c r="D28" s="4">
        <f t="shared" si="5"/>
        <v>0.88839166666666669</v>
      </c>
      <c r="E28" s="4">
        <f t="shared" si="5"/>
        <v>0.90899099999999999</v>
      </c>
      <c r="F28" s="4">
        <f t="shared" si="5"/>
        <v>0.74465899999999996</v>
      </c>
      <c r="G28" s="4">
        <f t="shared" si="5"/>
        <v>0.74434033333333327</v>
      </c>
      <c r="H28" s="4">
        <f t="shared" si="5"/>
        <v>0.74449666666666658</v>
      </c>
    </row>
    <row r="29" spans="1:14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14" ht="15" customHeight="1" x14ac:dyDescent="0.2">
      <c r="A30" s="17"/>
      <c r="B30" s="6" t="s">
        <v>8</v>
      </c>
      <c r="C30" s="12">
        <f t="shared" ref="C30:C37" si="6">C69</f>
        <v>2442</v>
      </c>
      <c r="D30" s="4">
        <f t="shared" ref="D30:H37" si="7">AVERAGE(D69,D107,D145)</f>
        <v>0.98542233333333329</v>
      </c>
      <c r="E30" s="4">
        <f t="shared" si="7"/>
        <v>0.86232466666666674</v>
      </c>
      <c r="F30" s="4">
        <f t="shared" si="7"/>
        <v>0.7504019999999999</v>
      </c>
      <c r="G30" s="4">
        <f t="shared" si="7"/>
        <v>0.74328566666666662</v>
      </c>
      <c r="H30" s="4">
        <f t="shared" si="7"/>
        <v>0.74655766666666656</v>
      </c>
    </row>
    <row r="31" spans="1:14" ht="15" customHeight="1" x14ac:dyDescent="0.2">
      <c r="A31" s="17"/>
      <c r="B31" s="6" t="s">
        <v>9</v>
      </c>
      <c r="C31" s="12">
        <f t="shared" si="6"/>
        <v>3189</v>
      </c>
      <c r="D31" s="4">
        <f t="shared" si="7"/>
        <v>0.98295500000000002</v>
      </c>
      <c r="E31" s="4">
        <f t="shared" si="7"/>
        <v>0.82561566666666675</v>
      </c>
      <c r="F31" s="4">
        <f t="shared" si="7"/>
        <v>0.7397999999999999</v>
      </c>
      <c r="G31" s="4">
        <f t="shared" si="7"/>
        <v>0.7314816666666667</v>
      </c>
      <c r="H31" s="4">
        <f t="shared" si="7"/>
        <v>0.73544033333333336</v>
      </c>
    </row>
    <row r="32" spans="1:14" ht="15" customHeight="1" x14ac:dyDescent="0.2">
      <c r="A32" s="17"/>
      <c r="B32" s="6" t="s">
        <v>10</v>
      </c>
      <c r="C32" s="12">
        <f t="shared" si="6"/>
        <v>40929</v>
      </c>
      <c r="D32" s="4">
        <f t="shared" si="7"/>
        <v>0.95735866666666658</v>
      </c>
      <c r="E32" s="4">
        <f t="shared" si="7"/>
        <v>0.90800899999999996</v>
      </c>
      <c r="F32" s="4">
        <f t="shared" si="7"/>
        <v>0.74363166666666658</v>
      </c>
      <c r="G32" s="4">
        <f t="shared" si="7"/>
        <v>0.73864133333333337</v>
      </c>
      <c r="H32" s="4">
        <f t="shared" si="7"/>
        <v>0.74107333333333336</v>
      </c>
    </row>
    <row r="33" spans="1:8" ht="15" customHeight="1" x14ac:dyDescent="0.2">
      <c r="A33" s="17"/>
      <c r="B33" s="6" t="s">
        <v>11</v>
      </c>
      <c r="C33" s="12">
        <f t="shared" si="6"/>
        <v>21997</v>
      </c>
      <c r="D33" s="4">
        <f t="shared" si="7"/>
        <v>0.88637266666666681</v>
      </c>
      <c r="E33" s="4">
        <f t="shared" si="7"/>
        <v>0.90290566666666672</v>
      </c>
      <c r="F33" s="4">
        <f t="shared" si="7"/>
        <v>0.74247533333333349</v>
      </c>
      <c r="G33" s="4">
        <f t="shared" si="7"/>
        <v>0.74069066666666672</v>
      </c>
      <c r="H33" s="4">
        <f t="shared" si="7"/>
        <v>0.74155199999999999</v>
      </c>
    </row>
    <row r="34" spans="1:8" ht="15" customHeight="1" x14ac:dyDescent="0.2">
      <c r="A34" s="17"/>
      <c r="B34" s="6" t="s">
        <v>12</v>
      </c>
      <c r="C34" s="12">
        <f t="shared" si="6"/>
        <v>15128</v>
      </c>
      <c r="D34" s="4">
        <f t="shared" si="7"/>
        <v>0.82970033333333326</v>
      </c>
      <c r="E34" s="4">
        <f t="shared" si="7"/>
        <v>0.87300699999999998</v>
      </c>
      <c r="F34" s="4">
        <f t="shared" si="7"/>
        <v>0.74063533333333342</v>
      </c>
      <c r="G34" s="4">
        <f t="shared" si="7"/>
        <v>0.74070500000000006</v>
      </c>
      <c r="H34" s="4">
        <f t="shared" si="7"/>
        <v>0.74063233333333345</v>
      </c>
    </row>
    <row r="35" spans="1:8" ht="15" customHeight="1" x14ac:dyDescent="0.2">
      <c r="A35" s="17"/>
      <c r="B35" s="6" t="s">
        <v>13</v>
      </c>
      <c r="C35" s="12">
        <f t="shared" si="6"/>
        <v>14964</v>
      </c>
      <c r="D35" s="4">
        <f t="shared" si="7"/>
        <v>0.80051733333333341</v>
      </c>
      <c r="E35" s="4">
        <f t="shared" si="7"/>
        <v>0.85468633333333333</v>
      </c>
      <c r="F35" s="4">
        <f t="shared" si="7"/>
        <v>0.74368999999999996</v>
      </c>
      <c r="G35" s="4">
        <f t="shared" si="7"/>
        <v>0.74452933333333338</v>
      </c>
      <c r="H35" s="4">
        <f t="shared" si="7"/>
        <v>0.74406499999999998</v>
      </c>
    </row>
    <row r="36" spans="1:8" ht="15" customHeight="1" x14ac:dyDescent="0.2">
      <c r="A36" s="17"/>
      <c r="B36" s="6" t="s">
        <v>14</v>
      </c>
      <c r="C36" s="12">
        <f t="shared" si="6"/>
        <v>12201</v>
      </c>
      <c r="D36" s="4">
        <f t="shared" si="7"/>
        <v>0.78129833333333332</v>
      </c>
      <c r="E36" s="4">
        <f t="shared" si="7"/>
        <v>0.83650700000000011</v>
      </c>
      <c r="F36" s="4">
        <f t="shared" si="7"/>
        <v>0.74030299999999993</v>
      </c>
      <c r="G36" s="4">
        <f t="shared" si="7"/>
        <v>0.74178899999999992</v>
      </c>
      <c r="H36" s="4">
        <f t="shared" si="7"/>
        <v>0.74101133333333324</v>
      </c>
    </row>
    <row r="37" spans="1:8" ht="15" customHeight="1" x14ac:dyDescent="0.2">
      <c r="A37" s="18"/>
      <c r="B37" s="6" t="s">
        <v>15</v>
      </c>
      <c r="C37" s="12">
        <f t="shared" si="6"/>
        <v>110850</v>
      </c>
      <c r="D37" s="4">
        <f t="shared" si="7"/>
        <v>0.88665400000000005</v>
      </c>
      <c r="E37" s="4">
        <f t="shared" si="7"/>
        <v>0.90096433333333337</v>
      </c>
      <c r="F37" s="4">
        <f t="shared" si="7"/>
        <v>0.74329499999999993</v>
      </c>
      <c r="G37" s="4">
        <f t="shared" si="7"/>
        <v>0.74203300000000005</v>
      </c>
      <c r="H37" s="4">
        <f t="shared" si="7"/>
        <v>0.74263766666666664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2442</v>
      </c>
      <c r="D42" s="4">
        <v>0.98736100000000004</v>
      </c>
      <c r="E42" s="4">
        <v>0.898281</v>
      </c>
      <c r="F42" s="4">
        <v>0.77344299999999999</v>
      </c>
      <c r="G42" s="4">
        <v>0.77400599999999997</v>
      </c>
      <c r="H42" s="4">
        <v>0.77327699999999999</v>
      </c>
    </row>
    <row r="43" spans="1:8" ht="15" x14ac:dyDescent="0.2">
      <c r="A43" s="17"/>
      <c r="B43" s="6" t="s">
        <v>9</v>
      </c>
      <c r="C43" s="8">
        <v>3189</v>
      </c>
      <c r="D43" s="4">
        <v>0.98588900000000002</v>
      </c>
      <c r="E43" s="4">
        <v>0.88561599999999996</v>
      </c>
      <c r="F43" s="4">
        <v>0.77396100000000001</v>
      </c>
      <c r="G43" s="4">
        <v>0.77454900000000004</v>
      </c>
      <c r="H43" s="4">
        <v>0.77410999999999996</v>
      </c>
    </row>
    <row r="44" spans="1:8" ht="15" x14ac:dyDescent="0.2">
      <c r="A44" s="17"/>
      <c r="B44" s="6" t="s">
        <v>10</v>
      </c>
      <c r="C44" s="8">
        <v>40929</v>
      </c>
      <c r="D44" s="4">
        <v>0.96162300000000001</v>
      </c>
      <c r="E44" s="4">
        <v>0.92974699999999999</v>
      </c>
      <c r="F44" s="4">
        <v>0.75971599999999995</v>
      </c>
      <c r="G44" s="4">
        <v>0.75998600000000005</v>
      </c>
      <c r="H44" s="4">
        <v>0.75983000000000001</v>
      </c>
    </row>
    <row r="45" spans="1:8" ht="15" x14ac:dyDescent="0.2">
      <c r="A45" s="17"/>
      <c r="B45" s="6" t="s">
        <v>11</v>
      </c>
      <c r="C45" s="8">
        <v>21997</v>
      </c>
      <c r="D45" s="4">
        <v>0.89532100000000003</v>
      </c>
      <c r="E45" s="4">
        <v>0.91966300000000001</v>
      </c>
      <c r="F45" s="4">
        <v>0.75845700000000005</v>
      </c>
      <c r="G45" s="4">
        <v>0.75840399999999997</v>
      </c>
      <c r="H45" s="4">
        <v>0.75843099999999997</v>
      </c>
    </row>
    <row r="46" spans="1:8" ht="15" x14ac:dyDescent="0.2">
      <c r="A46" s="17"/>
      <c r="B46" s="6" t="s">
        <v>12</v>
      </c>
      <c r="C46" s="8">
        <v>15128</v>
      </c>
      <c r="D46" s="4">
        <v>0.84039799999999998</v>
      </c>
      <c r="E46" s="4">
        <v>0.89218500000000001</v>
      </c>
      <c r="F46" s="4">
        <v>0.75500500000000004</v>
      </c>
      <c r="G46" s="4">
        <v>0.75498299999999996</v>
      </c>
      <c r="H46" s="4">
        <v>0.75497099999999995</v>
      </c>
    </row>
    <row r="47" spans="1:8" ht="15" x14ac:dyDescent="0.2">
      <c r="A47" s="17"/>
      <c r="B47" s="6" t="s">
        <v>13</v>
      </c>
      <c r="C47" s="8">
        <v>14964</v>
      </c>
      <c r="D47" s="4">
        <v>0.81155500000000003</v>
      </c>
      <c r="E47" s="4">
        <v>0.87383599999999995</v>
      </c>
      <c r="F47" s="4">
        <v>0.75725100000000001</v>
      </c>
      <c r="G47" s="4">
        <v>0.75728600000000001</v>
      </c>
      <c r="H47" s="4">
        <v>0.75726700000000002</v>
      </c>
    </row>
    <row r="48" spans="1:8" ht="15" x14ac:dyDescent="0.2">
      <c r="A48" s="17"/>
      <c r="B48" s="6" t="s">
        <v>14</v>
      </c>
      <c r="C48" s="8">
        <v>12201</v>
      </c>
      <c r="D48" s="4">
        <v>0.79552199999999995</v>
      </c>
      <c r="E48" s="4">
        <v>0.85919800000000002</v>
      </c>
      <c r="F48" s="4">
        <v>0.75759399999999999</v>
      </c>
      <c r="G48" s="4">
        <v>0.75763599999999998</v>
      </c>
      <c r="H48" s="4">
        <v>0.757544</v>
      </c>
    </row>
    <row r="49" spans="1:8" ht="15" x14ac:dyDescent="0.2">
      <c r="A49" s="18"/>
      <c r="B49" s="6" t="s">
        <v>15</v>
      </c>
      <c r="C49" s="8">
        <v>110850</v>
      </c>
      <c r="D49" s="4">
        <v>0.89464699999999997</v>
      </c>
      <c r="E49" s="4">
        <v>0.917103</v>
      </c>
      <c r="F49" s="4">
        <v>0.75761500000000004</v>
      </c>
      <c r="G49" s="4">
        <v>0.75761199999999995</v>
      </c>
      <c r="H49" s="4">
        <v>0.75760700000000003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2442</v>
      </c>
      <c r="D51" s="4">
        <v>0.98654200000000003</v>
      </c>
      <c r="E51" s="4">
        <v>0.892401</v>
      </c>
      <c r="F51" s="4">
        <v>0.75884300000000005</v>
      </c>
      <c r="G51" s="4">
        <v>0.76005299999999998</v>
      </c>
      <c r="H51" s="4">
        <v>0.75943099999999997</v>
      </c>
    </row>
    <row r="52" spans="1:8" ht="15" x14ac:dyDescent="0.2">
      <c r="A52" s="17"/>
      <c r="B52" s="6" t="s">
        <v>9</v>
      </c>
      <c r="C52" s="8">
        <v>3189</v>
      </c>
      <c r="D52" s="4">
        <v>0.98457799999999995</v>
      </c>
      <c r="E52" s="4">
        <v>0.87195199999999995</v>
      </c>
      <c r="F52" s="4">
        <v>0.75251299999999999</v>
      </c>
      <c r="G52" s="4">
        <v>0.75569399999999998</v>
      </c>
      <c r="H52" s="4">
        <v>0.75403699999999996</v>
      </c>
    </row>
    <row r="53" spans="1:8" ht="15" x14ac:dyDescent="0.2">
      <c r="A53" s="17"/>
      <c r="B53" s="6" t="s">
        <v>10</v>
      </c>
      <c r="C53" s="8">
        <v>40929</v>
      </c>
      <c r="D53" s="4">
        <v>0.95943999999999996</v>
      </c>
      <c r="E53" s="4">
        <v>0.92343900000000001</v>
      </c>
      <c r="F53" s="4">
        <v>0.74783500000000003</v>
      </c>
      <c r="G53" s="4">
        <v>0.74748999999999999</v>
      </c>
      <c r="H53" s="4">
        <v>0.74766100000000002</v>
      </c>
    </row>
    <row r="54" spans="1:8" ht="15" x14ac:dyDescent="0.2">
      <c r="A54" s="17"/>
      <c r="B54" s="6" t="s">
        <v>11</v>
      </c>
      <c r="C54" s="8">
        <v>21997</v>
      </c>
      <c r="D54" s="4">
        <v>0.889517</v>
      </c>
      <c r="E54" s="4">
        <v>0.91350799999999999</v>
      </c>
      <c r="F54" s="4">
        <v>0.74598500000000001</v>
      </c>
      <c r="G54" s="4">
        <v>0.74567700000000003</v>
      </c>
      <c r="H54" s="4">
        <v>0.74582800000000005</v>
      </c>
    </row>
    <row r="55" spans="1:8" ht="15" x14ac:dyDescent="0.2">
      <c r="A55" s="17"/>
      <c r="B55" s="6" t="s">
        <v>12</v>
      </c>
      <c r="C55" s="8">
        <v>15128</v>
      </c>
      <c r="D55" s="4">
        <v>0.83523599999999998</v>
      </c>
      <c r="E55" s="4">
        <v>0.88681100000000002</v>
      </c>
      <c r="F55" s="4">
        <v>0.74749200000000005</v>
      </c>
      <c r="G55" s="4">
        <v>0.747479</v>
      </c>
      <c r="H55" s="4">
        <v>0.74748400000000004</v>
      </c>
    </row>
    <row r="56" spans="1:8" ht="15" x14ac:dyDescent="0.2">
      <c r="A56" s="17"/>
      <c r="B56" s="6" t="s">
        <v>13</v>
      </c>
      <c r="C56" s="8">
        <v>14964</v>
      </c>
      <c r="D56" s="4">
        <v>0.80297399999999997</v>
      </c>
      <c r="E56" s="4">
        <v>0.86619900000000005</v>
      </c>
      <c r="F56" s="4">
        <v>0.74644699999999997</v>
      </c>
      <c r="G56" s="4">
        <v>0.74656400000000001</v>
      </c>
      <c r="H56" s="4">
        <v>0.74650399999999995</v>
      </c>
    </row>
    <row r="57" spans="1:8" ht="15" x14ac:dyDescent="0.2">
      <c r="A57" s="17"/>
      <c r="B57" s="6" t="s">
        <v>14</v>
      </c>
      <c r="C57" s="8">
        <v>12201</v>
      </c>
      <c r="D57" s="4">
        <v>0.78618600000000005</v>
      </c>
      <c r="E57" s="4">
        <v>0.85055099999999995</v>
      </c>
      <c r="F57" s="4">
        <v>0.74653400000000003</v>
      </c>
      <c r="G57" s="4">
        <v>0.74674499999999999</v>
      </c>
      <c r="H57" s="4">
        <v>0.74663599999999997</v>
      </c>
    </row>
    <row r="58" spans="1:8" ht="15" x14ac:dyDescent="0.2">
      <c r="A58" s="18"/>
      <c r="B58" s="6" t="s">
        <v>15</v>
      </c>
      <c r="C58" s="8">
        <v>110850</v>
      </c>
      <c r="D58" s="4">
        <v>0.88974299999999995</v>
      </c>
      <c r="E58" s="4">
        <v>0.91164800000000001</v>
      </c>
      <c r="F58" s="4">
        <v>0.74711300000000003</v>
      </c>
      <c r="G58" s="4">
        <v>0.74695199999999995</v>
      </c>
      <c r="H58" s="4">
        <v>0.74703200000000003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2442</v>
      </c>
      <c r="D60" s="4">
        <v>0.986896</v>
      </c>
      <c r="E60" s="4">
        <v>0.89104899999999998</v>
      </c>
      <c r="F60" s="4">
        <v>0.76735799999999998</v>
      </c>
      <c r="G60" s="4">
        <v>0.768459</v>
      </c>
      <c r="H60" s="4">
        <v>0.76788299999999998</v>
      </c>
    </row>
    <row r="61" spans="1:8" ht="15" x14ac:dyDescent="0.2">
      <c r="A61" s="17"/>
      <c r="B61" s="6" t="s">
        <v>9</v>
      </c>
      <c r="C61" s="8">
        <v>3189</v>
      </c>
      <c r="D61" s="4">
        <v>0.98464200000000002</v>
      </c>
      <c r="E61" s="4">
        <v>0.86704899999999996</v>
      </c>
      <c r="F61" s="4">
        <v>0.75766900000000004</v>
      </c>
      <c r="G61" s="4">
        <v>0.75805</v>
      </c>
      <c r="H61" s="4">
        <v>0.757687</v>
      </c>
    </row>
    <row r="62" spans="1:8" ht="15" x14ac:dyDescent="0.2">
      <c r="A62" s="17"/>
      <c r="B62" s="6" t="s">
        <v>10</v>
      </c>
      <c r="C62" s="8">
        <v>40929</v>
      </c>
      <c r="D62" s="4">
        <v>0.95835199999999998</v>
      </c>
      <c r="E62" s="4">
        <v>0.91921299999999995</v>
      </c>
      <c r="F62" s="4">
        <v>0.74274499999999999</v>
      </c>
      <c r="G62" s="4">
        <v>0.74165199999999998</v>
      </c>
      <c r="H62" s="4">
        <v>0.74219400000000002</v>
      </c>
    </row>
    <row r="63" spans="1:8" ht="15" x14ac:dyDescent="0.2">
      <c r="A63" s="17"/>
      <c r="B63" s="6" t="s">
        <v>11</v>
      </c>
      <c r="C63" s="8">
        <v>21997</v>
      </c>
      <c r="D63" s="4">
        <v>0.88876999999999995</v>
      </c>
      <c r="E63" s="4">
        <v>0.911242</v>
      </c>
      <c r="F63" s="4">
        <v>0.74496799999999996</v>
      </c>
      <c r="G63" s="4">
        <v>0.744421</v>
      </c>
      <c r="H63" s="4">
        <v>0.74468500000000004</v>
      </c>
    </row>
    <row r="64" spans="1:8" ht="15" x14ac:dyDescent="0.2">
      <c r="A64" s="17"/>
      <c r="B64" s="6" t="s">
        <v>12</v>
      </c>
      <c r="C64" s="8">
        <v>15128</v>
      </c>
      <c r="D64" s="4">
        <v>0.83417399999999997</v>
      </c>
      <c r="E64" s="4">
        <v>0.88431999999999999</v>
      </c>
      <c r="F64" s="4">
        <v>0.74628000000000005</v>
      </c>
      <c r="G64" s="4">
        <v>0.74629199999999996</v>
      </c>
      <c r="H64" s="4">
        <v>0.74626599999999998</v>
      </c>
    </row>
    <row r="65" spans="1:8" ht="15" x14ac:dyDescent="0.2">
      <c r="A65" s="17"/>
      <c r="B65" s="6" t="s">
        <v>13</v>
      </c>
      <c r="C65" s="8">
        <v>14964</v>
      </c>
      <c r="D65" s="4">
        <v>0.80150999999999994</v>
      </c>
      <c r="E65" s="4">
        <v>0.86329100000000003</v>
      </c>
      <c r="F65" s="4">
        <v>0.74463800000000002</v>
      </c>
      <c r="G65" s="4">
        <v>0.74489300000000003</v>
      </c>
      <c r="H65" s="4">
        <v>0.744753</v>
      </c>
    </row>
    <row r="66" spans="1:8" ht="15" x14ac:dyDescent="0.2">
      <c r="A66" s="17"/>
      <c r="B66" s="6" t="s">
        <v>14</v>
      </c>
      <c r="C66" s="8">
        <v>12201</v>
      </c>
      <c r="D66" s="4">
        <v>0.78384200000000004</v>
      </c>
      <c r="E66" s="4">
        <v>0.84697900000000004</v>
      </c>
      <c r="F66" s="4">
        <v>0.74359299999999995</v>
      </c>
      <c r="G66" s="4">
        <v>0.74409199999999998</v>
      </c>
      <c r="H66" s="4">
        <v>0.74383600000000005</v>
      </c>
    </row>
    <row r="67" spans="1:8" ht="15" x14ac:dyDescent="0.2">
      <c r="A67" s="18"/>
      <c r="B67" s="6" t="s">
        <v>15</v>
      </c>
      <c r="C67" s="8">
        <v>110850</v>
      </c>
      <c r="D67" s="4">
        <v>0.888602</v>
      </c>
      <c r="E67" s="4">
        <v>0.90917499999999996</v>
      </c>
      <c r="F67" s="4">
        <v>0.74512599999999996</v>
      </c>
      <c r="G67" s="4">
        <v>0.744815</v>
      </c>
      <c r="H67" s="4">
        <v>0.74496499999999999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2442</v>
      </c>
      <c r="D69" s="4">
        <v>0.98556500000000002</v>
      </c>
      <c r="E69" s="4">
        <v>0.86440499999999998</v>
      </c>
      <c r="F69" s="4">
        <v>0.75349999999999995</v>
      </c>
      <c r="G69" s="4">
        <v>0.74608399999999997</v>
      </c>
      <c r="H69" s="4">
        <v>0.749448</v>
      </c>
    </row>
    <row r="70" spans="1:8" ht="15" x14ac:dyDescent="0.2">
      <c r="A70" s="17"/>
      <c r="B70" s="6" t="s">
        <v>9</v>
      </c>
      <c r="C70" s="8">
        <v>3189</v>
      </c>
      <c r="D70" s="4">
        <v>0.98338000000000003</v>
      </c>
      <c r="E70" s="4">
        <v>0.82569599999999999</v>
      </c>
      <c r="F70" s="4">
        <v>0.74579600000000001</v>
      </c>
      <c r="G70" s="4">
        <v>0.73813499999999999</v>
      </c>
      <c r="H70" s="4">
        <v>0.74176699999999995</v>
      </c>
    </row>
    <row r="71" spans="1:8" ht="15" x14ac:dyDescent="0.2">
      <c r="A71" s="17"/>
      <c r="B71" s="6" t="s">
        <v>10</v>
      </c>
      <c r="C71" s="8">
        <v>40929</v>
      </c>
      <c r="D71" s="4">
        <v>0.957538</v>
      </c>
      <c r="E71" s="4">
        <v>0.90801399999999999</v>
      </c>
      <c r="F71" s="4">
        <v>0.74491099999999999</v>
      </c>
      <c r="G71" s="4">
        <v>0.73973199999999995</v>
      </c>
      <c r="H71" s="4">
        <v>0.74223799999999995</v>
      </c>
    </row>
    <row r="72" spans="1:8" ht="15" x14ac:dyDescent="0.2">
      <c r="A72" s="17"/>
      <c r="B72" s="6" t="s">
        <v>11</v>
      </c>
      <c r="C72" s="8">
        <v>21997</v>
      </c>
      <c r="D72" s="4">
        <v>0.88708100000000001</v>
      </c>
      <c r="E72" s="4">
        <v>0.90349000000000002</v>
      </c>
      <c r="F72" s="4">
        <v>0.74400200000000005</v>
      </c>
      <c r="G72" s="4">
        <v>0.74225600000000003</v>
      </c>
      <c r="H72" s="4">
        <v>0.74309899999999995</v>
      </c>
    </row>
    <row r="73" spans="1:8" ht="15" x14ac:dyDescent="0.2">
      <c r="A73" s="17"/>
      <c r="B73" s="6" t="s">
        <v>12</v>
      </c>
      <c r="C73" s="8">
        <v>15128</v>
      </c>
      <c r="D73" s="4">
        <v>0.82975299999999996</v>
      </c>
      <c r="E73" s="4">
        <v>0.87323899999999999</v>
      </c>
      <c r="F73" s="4">
        <v>0.74072400000000005</v>
      </c>
      <c r="G73" s="4">
        <v>0.74076500000000001</v>
      </c>
      <c r="H73" s="4">
        <v>0.74070000000000003</v>
      </c>
    </row>
    <row r="74" spans="1:8" ht="15" x14ac:dyDescent="0.2">
      <c r="A74" s="17"/>
      <c r="B74" s="6" t="s">
        <v>13</v>
      </c>
      <c r="C74" s="8">
        <v>14964</v>
      </c>
      <c r="D74" s="4">
        <v>0.80209200000000003</v>
      </c>
      <c r="E74" s="4">
        <v>0.85553100000000004</v>
      </c>
      <c r="F74" s="4">
        <v>0.74583500000000003</v>
      </c>
      <c r="G74" s="4">
        <v>0.74659399999999998</v>
      </c>
      <c r="H74" s="4">
        <v>0.74618099999999998</v>
      </c>
    </row>
    <row r="75" spans="1:8" ht="15" x14ac:dyDescent="0.2">
      <c r="A75" s="17"/>
      <c r="B75" s="6" t="s">
        <v>14</v>
      </c>
      <c r="C75" s="8">
        <v>12201</v>
      </c>
      <c r="D75" s="4">
        <v>0.77975000000000005</v>
      </c>
      <c r="E75" s="4">
        <v>0.83529200000000003</v>
      </c>
      <c r="F75" s="4">
        <v>0.73848800000000003</v>
      </c>
      <c r="G75" s="4">
        <v>0.73996899999999999</v>
      </c>
      <c r="H75" s="4">
        <v>0.73919999999999997</v>
      </c>
    </row>
    <row r="76" spans="1:8" ht="15" x14ac:dyDescent="0.2">
      <c r="A76" s="18"/>
      <c r="B76" s="6" t="s">
        <v>15</v>
      </c>
      <c r="C76" s="8">
        <v>110850</v>
      </c>
      <c r="D76" s="4">
        <v>0.88692499999999996</v>
      </c>
      <c r="E76" s="4">
        <v>0.90108699999999997</v>
      </c>
      <c r="F76" s="4">
        <v>0.74394800000000005</v>
      </c>
      <c r="G76" s="4">
        <v>0.74263900000000005</v>
      </c>
      <c r="H76" s="4">
        <v>0.74326899999999996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2442</v>
      </c>
      <c r="D80" s="4">
        <v>0.98622600000000005</v>
      </c>
      <c r="E80" s="4">
        <v>0.89060099999999998</v>
      </c>
      <c r="F80" s="4">
        <v>0.75202999999999998</v>
      </c>
      <c r="G80" s="4">
        <v>0.75280100000000005</v>
      </c>
      <c r="H80" s="4">
        <v>0.75231199999999998</v>
      </c>
    </row>
    <row r="81" spans="1:8" ht="15" x14ac:dyDescent="0.2">
      <c r="A81" s="17"/>
      <c r="B81" s="6" t="s">
        <v>9</v>
      </c>
      <c r="C81" s="8">
        <v>3189</v>
      </c>
      <c r="D81" s="4">
        <v>0.985568</v>
      </c>
      <c r="E81" s="4">
        <v>0.88561500000000004</v>
      </c>
      <c r="F81" s="4">
        <v>0.76760899999999999</v>
      </c>
      <c r="G81" s="4">
        <v>0.76837299999999997</v>
      </c>
      <c r="H81" s="4">
        <v>0.76769600000000005</v>
      </c>
    </row>
    <row r="82" spans="1:8" ht="15" x14ac:dyDescent="0.2">
      <c r="A82" s="17"/>
      <c r="B82" s="6" t="s">
        <v>10</v>
      </c>
      <c r="C82" s="8">
        <v>40929</v>
      </c>
      <c r="D82" s="4">
        <v>0.96062499999999995</v>
      </c>
      <c r="E82" s="4">
        <v>0.92798999999999998</v>
      </c>
      <c r="F82" s="4">
        <v>0.75347699999999995</v>
      </c>
      <c r="G82" s="4">
        <v>0.75371900000000003</v>
      </c>
      <c r="H82" s="4">
        <v>0.75356400000000001</v>
      </c>
    </row>
    <row r="83" spans="1:8" ht="15" x14ac:dyDescent="0.2">
      <c r="A83" s="17"/>
      <c r="B83" s="6" t="s">
        <v>11</v>
      </c>
      <c r="C83" s="8">
        <v>21997</v>
      </c>
      <c r="D83" s="4">
        <v>0.89188900000000004</v>
      </c>
      <c r="E83" s="4">
        <v>0.91708400000000001</v>
      </c>
      <c r="F83" s="4">
        <v>0.75056199999999995</v>
      </c>
      <c r="G83" s="4">
        <v>0.750529</v>
      </c>
      <c r="H83" s="4">
        <v>0.750529</v>
      </c>
    </row>
    <row r="84" spans="1:8" ht="15" x14ac:dyDescent="0.2">
      <c r="A84" s="17"/>
      <c r="B84" s="6" t="s">
        <v>12</v>
      </c>
      <c r="C84" s="8">
        <v>15128</v>
      </c>
      <c r="D84" s="4">
        <v>0.83857700000000002</v>
      </c>
      <c r="E84" s="4">
        <v>0.89112100000000005</v>
      </c>
      <c r="F84" s="4">
        <v>0.75214099999999995</v>
      </c>
      <c r="G84" s="4">
        <v>0.75213099999999999</v>
      </c>
      <c r="H84" s="4">
        <v>0.75212599999999996</v>
      </c>
    </row>
    <row r="85" spans="1:8" ht="15" x14ac:dyDescent="0.2">
      <c r="A85" s="17"/>
      <c r="B85" s="6" t="s">
        <v>13</v>
      </c>
      <c r="C85" s="8">
        <v>14964</v>
      </c>
      <c r="D85" s="4">
        <v>0.80716600000000005</v>
      </c>
      <c r="E85" s="4">
        <v>0.87090599999999996</v>
      </c>
      <c r="F85" s="4">
        <v>0.75161</v>
      </c>
      <c r="G85" s="4">
        <v>0.75164399999999998</v>
      </c>
      <c r="H85" s="4">
        <v>0.75162600000000002</v>
      </c>
    </row>
    <row r="86" spans="1:8" ht="15" x14ac:dyDescent="0.2">
      <c r="A86" s="17"/>
      <c r="B86" s="6" t="s">
        <v>14</v>
      </c>
      <c r="C86" s="8">
        <v>12201</v>
      </c>
      <c r="D86" s="4">
        <v>0.790211</v>
      </c>
      <c r="E86" s="4">
        <v>0.85574399999999995</v>
      </c>
      <c r="F86" s="4">
        <v>0.751224</v>
      </c>
      <c r="G86" s="4">
        <v>0.75128200000000001</v>
      </c>
      <c r="H86" s="4">
        <v>0.75124800000000003</v>
      </c>
    </row>
    <row r="87" spans="1:8" ht="15" x14ac:dyDescent="0.2">
      <c r="A87" s="18"/>
      <c r="B87" s="6" t="s">
        <v>15</v>
      </c>
      <c r="C87" s="8">
        <v>110850</v>
      </c>
      <c r="D87" s="4">
        <v>0.89213799999999999</v>
      </c>
      <c r="E87" s="4">
        <v>0.91523399999999999</v>
      </c>
      <c r="F87" s="4">
        <v>0.75182599999999999</v>
      </c>
      <c r="G87" s="4">
        <v>0.75182199999999999</v>
      </c>
      <c r="H87" s="4">
        <v>0.75182300000000002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2442</v>
      </c>
      <c r="D89" s="4">
        <v>0.98477400000000004</v>
      </c>
      <c r="E89" s="4">
        <v>0.87628499999999998</v>
      </c>
      <c r="F89" s="4">
        <v>0.72799499999999995</v>
      </c>
      <c r="G89" s="4">
        <v>0.72961600000000004</v>
      </c>
      <c r="H89" s="4">
        <v>0.72827900000000001</v>
      </c>
    </row>
    <row r="90" spans="1:8" ht="15" x14ac:dyDescent="0.2">
      <c r="A90" s="17"/>
      <c r="B90" s="6" t="s">
        <v>9</v>
      </c>
      <c r="C90" s="8">
        <v>3189</v>
      </c>
      <c r="D90" s="4">
        <v>0.98278900000000002</v>
      </c>
      <c r="E90" s="4">
        <v>0.85556200000000004</v>
      </c>
      <c r="F90" s="4">
        <v>0.72514100000000004</v>
      </c>
      <c r="G90" s="4">
        <v>0.72787900000000005</v>
      </c>
      <c r="H90" s="4">
        <v>0.72565800000000003</v>
      </c>
    </row>
    <row r="91" spans="1:8" ht="15" x14ac:dyDescent="0.2">
      <c r="A91" s="17"/>
      <c r="B91" s="6" t="s">
        <v>10</v>
      </c>
      <c r="C91" s="8">
        <v>40929</v>
      </c>
      <c r="D91" s="4">
        <v>0.960171</v>
      </c>
      <c r="E91" s="4">
        <v>0.92483800000000005</v>
      </c>
      <c r="F91" s="4">
        <v>0.75234900000000005</v>
      </c>
      <c r="G91" s="4">
        <v>0.75200400000000001</v>
      </c>
      <c r="H91" s="4">
        <v>0.75217299999999998</v>
      </c>
    </row>
    <row r="92" spans="1:8" ht="15" x14ac:dyDescent="0.2">
      <c r="A92" s="17"/>
      <c r="B92" s="6" t="s">
        <v>11</v>
      </c>
      <c r="C92" s="8">
        <v>21997</v>
      </c>
      <c r="D92" s="4">
        <v>0.88889499999999999</v>
      </c>
      <c r="E92" s="4">
        <v>0.91316900000000001</v>
      </c>
      <c r="F92" s="4">
        <v>0.74451999999999996</v>
      </c>
      <c r="G92" s="4">
        <v>0.74423399999999995</v>
      </c>
      <c r="H92" s="4">
        <v>0.74436500000000005</v>
      </c>
    </row>
    <row r="93" spans="1:8" ht="15" x14ac:dyDescent="0.2">
      <c r="A93" s="17"/>
      <c r="B93" s="6" t="s">
        <v>12</v>
      </c>
      <c r="C93" s="8">
        <v>15128</v>
      </c>
      <c r="D93" s="4">
        <v>0.83592299999999997</v>
      </c>
      <c r="E93" s="4">
        <v>0.88719499999999996</v>
      </c>
      <c r="F93" s="4">
        <v>0.748529</v>
      </c>
      <c r="G93" s="4">
        <v>0.748556</v>
      </c>
      <c r="H93" s="4">
        <v>0.74851199999999996</v>
      </c>
    </row>
    <row r="94" spans="1:8" ht="15" x14ac:dyDescent="0.2">
      <c r="A94" s="17"/>
      <c r="B94" s="6" t="s">
        <v>13</v>
      </c>
      <c r="C94" s="8">
        <v>14964</v>
      </c>
      <c r="D94" s="4">
        <v>0.80411600000000005</v>
      </c>
      <c r="E94" s="4">
        <v>0.86693299999999995</v>
      </c>
      <c r="F94" s="4">
        <v>0.74783599999999995</v>
      </c>
      <c r="G94" s="4">
        <v>0.74798600000000004</v>
      </c>
      <c r="H94" s="4">
        <v>0.74790299999999998</v>
      </c>
    </row>
    <row r="95" spans="1:8" ht="15" x14ac:dyDescent="0.2">
      <c r="A95" s="17"/>
      <c r="B95" s="6" t="s">
        <v>14</v>
      </c>
      <c r="C95" s="8">
        <v>12201</v>
      </c>
      <c r="D95" s="4">
        <v>0.79179999999999995</v>
      </c>
      <c r="E95" s="4">
        <v>0.85426599999999997</v>
      </c>
      <c r="F95" s="4">
        <v>0.75317699999999999</v>
      </c>
      <c r="G95" s="4">
        <v>0.75342699999999996</v>
      </c>
      <c r="H95" s="4">
        <v>0.75327200000000005</v>
      </c>
    </row>
    <row r="96" spans="1:8" ht="15" x14ac:dyDescent="0.2">
      <c r="A96" s="18"/>
      <c r="B96" s="6" t="s">
        <v>15</v>
      </c>
      <c r="C96" s="8">
        <v>110850</v>
      </c>
      <c r="D96" s="4">
        <v>0.89066500000000004</v>
      </c>
      <c r="E96" s="4">
        <v>0.91234199999999999</v>
      </c>
      <c r="F96" s="4">
        <v>0.74918499999999999</v>
      </c>
      <c r="G96" s="4">
        <v>0.74904000000000004</v>
      </c>
      <c r="H96" s="4">
        <v>0.74910699999999997</v>
      </c>
    </row>
    <row r="97" spans="1:21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21" ht="15" x14ac:dyDescent="0.2">
      <c r="A98" s="17"/>
      <c r="B98" s="6" t="s">
        <v>8</v>
      </c>
      <c r="C98" s="8">
        <v>2442</v>
      </c>
      <c r="D98" s="4">
        <v>0.98723099999999997</v>
      </c>
      <c r="E98" s="4">
        <v>0.89559699999999998</v>
      </c>
      <c r="F98" s="4">
        <v>0.77208299999999996</v>
      </c>
      <c r="G98" s="4">
        <v>0.77293800000000001</v>
      </c>
      <c r="H98" s="4">
        <v>0.77224000000000004</v>
      </c>
    </row>
    <row r="99" spans="1:21" ht="15" x14ac:dyDescent="0.2">
      <c r="A99" s="17"/>
      <c r="B99" s="6" t="s">
        <v>9</v>
      </c>
      <c r="C99" s="8">
        <v>3189</v>
      </c>
      <c r="D99" s="4">
        <v>0.984649</v>
      </c>
      <c r="E99" s="4">
        <v>0.86892000000000003</v>
      </c>
      <c r="F99" s="4">
        <v>0.75659399999999999</v>
      </c>
      <c r="G99" s="4">
        <v>0.75707800000000003</v>
      </c>
      <c r="H99" s="4">
        <v>0.75661699999999998</v>
      </c>
    </row>
    <row r="100" spans="1:21" ht="15" x14ac:dyDescent="0.2">
      <c r="A100" s="17"/>
      <c r="B100" s="6" t="s">
        <v>10</v>
      </c>
      <c r="C100" s="8">
        <v>40929</v>
      </c>
      <c r="D100" s="4">
        <v>0.959449</v>
      </c>
      <c r="E100" s="4">
        <v>0.92103500000000005</v>
      </c>
      <c r="F100" s="4">
        <v>0.74962399999999996</v>
      </c>
      <c r="G100" s="4">
        <v>0.74853400000000003</v>
      </c>
      <c r="H100" s="4">
        <v>0.74907599999999996</v>
      </c>
    </row>
    <row r="101" spans="1:21" ht="15" x14ac:dyDescent="0.2">
      <c r="A101" s="17"/>
      <c r="B101" s="6" t="s">
        <v>11</v>
      </c>
      <c r="C101" s="8">
        <v>21997</v>
      </c>
      <c r="D101" s="4">
        <v>0.89277399999999996</v>
      </c>
      <c r="E101" s="4">
        <v>0.91429300000000002</v>
      </c>
      <c r="F101" s="4">
        <v>0.75431400000000004</v>
      </c>
      <c r="G101" s="4">
        <v>0.75368800000000002</v>
      </c>
      <c r="H101" s="4">
        <v>0.75399700000000003</v>
      </c>
    </row>
    <row r="102" spans="1:21" ht="15" x14ac:dyDescent="0.2">
      <c r="A102" s="17"/>
      <c r="B102" s="6" t="s">
        <v>12</v>
      </c>
      <c r="C102" s="8">
        <v>15128</v>
      </c>
      <c r="D102" s="4">
        <v>0.835588</v>
      </c>
      <c r="E102" s="4">
        <v>0.88520399999999999</v>
      </c>
      <c r="F102" s="4">
        <v>0.74841800000000003</v>
      </c>
      <c r="G102" s="4">
        <v>0.74840399999999996</v>
      </c>
      <c r="H102" s="4">
        <v>0.74840899999999999</v>
      </c>
    </row>
    <row r="103" spans="1:21" ht="15" x14ac:dyDescent="0.2">
      <c r="A103" s="17"/>
      <c r="B103" s="6" t="s">
        <v>13</v>
      </c>
      <c r="C103" s="8">
        <v>14964</v>
      </c>
      <c r="D103" s="4">
        <v>0.80319300000000005</v>
      </c>
      <c r="E103" s="4">
        <v>0.86437299999999995</v>
      </c>
      <c r="F103" s="4">
        <v>0.74686900000000001</v>
      </c>
      <c r="G103" s="4">
        <v>0.74710600000000005</v>
      </c>
      <c r="H103" s="4">
        <v>0.74698299999999995</v>
      </c>
    </row>
    <row r="104" spans="1:21" ht="15" x14ac:dyDescent="0.2">
      <c r="A104" s="17"/>
      <c r="B104" s="6" t="s">
        <v>14</v>
      </c>
      <c r="C104" s="8">
        <v>12201</v>
      </c>
      <c r="D104" s="4">
        <v>0.78626200000000002</v>
      </c>
      <c r="E104" s="4">
        <v>0.84833700000000001</v>
      </c>
      <c r="F104" s="4">
        <v>0.74663500000000005</v>
      </c>
      <c r="G104" s="4">
        <v>0.74705600000000005</v>
      </c>
      <c r="H104" s="4">
        <v>0.74683500000000003</v>
      </c>
    </row>
    <row r="105" spans="1:21" ht="15" x14ac:dyDescent="0.2">
      <c r="A105" s="18"/>
      <c r="B105" s="6" t="s">
        <v>15</v>
      </c>
      <c r="C105" s="8">
        <v>110850</v>
      </c>
      <c r="D105" s="4">
        <v>0.89049500000000004</v>
      </c>
      <c r="E105" s="4">
        <v>0.91058499999999998</v>
      </c>
      <c r="F105" s="4">
        <v>0.74953800000000004</v>
      </c>
      <c r="G105" s="4">
        <v>0.74919400000000003</v>
      </c>
      <c r="H105" s="4">
        <v>0.74936400000000003</v>
      </c>
    </row>
    <row r="106" spans="1:21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21" ht="15" x14ac:dyDescent="0.2">
      <c r="A107" s="17"/>
      <c r="B107" s="6" t="s">
        <v>8</v>
      </c>
      <c r="C107" s="8">
        <v>2442</v>
      </c>
      <c r="D107" s="4">
        <v>0.98503499999999999</v>
      </c>
      <c r="E107" s="4">
        <v>0.85768699999999998</v>
      </c>
      <c r="F107" s="4">
        <v>0.741564</v>
      </c>
      <c r="G107" s="4">
        <v>0.73551500000000003</v>
      </c>
      <c r="H107" s="4">
        <v>0.73811400000000005</v>
      </c>
      <c r="U107" s="5"/>
    </row>
    <row r="108" spans="1:21" ht="15" x14ac:dyDescent="0.2">
      <c r="A108" s="17"/>
      <c r="B108" s="6" t="s">
        <v>9</v>
      </c>
      <c r="C108" s="8">
        <v>3189</v>
      </c>
      <c r="D108" s="4">
        <v>0.98274600000000001</v>
      </c>
      <c r="E108" s="4">
        <v>0.82458399999999998</v>
      </c>
      <c r="F108" s="4">
        <v>0.73693900000000001</v>
      </c>
      <c r="G108" s="4">
        <v>0.72813899999999998</v>
      </c>
      <c r="H108" s="4">
        <v>0.73235600000000001</v>
      </c>
    </row>
    <row r="109" spans="1:21" ht="15" x14ac:dyDescent="0.2">
      <c r="A109" s="17"/>
      <c r="B109" s="6" t="s">
        <v>10</v>
      </c>
      <c r="C109" s="8">
        <v>40929</v>
      </c>
      <c r="D109" s="4">
        <v>0.95664400000000005</v>
      </c>
      <c r="E109" s="4">
        <v>0.90694200000000003</v>
      </c>
      <c r="F109" s="4">
        <v>0.73909800000000003</v>
      </c>
      <c r="G109" s="4">
        <v>0.734267</v>
      </c>
      <c r="H109" s="4">
        <v>0.73663299999999998</v>
      </c>
    </row>
    <row r="110" spans="1:21" ht="15" x14ac:dyDescent="0.2">
      <c r="A110" s="17"/>
      <c r="B110" s="6" t="s">
        <v>11</v>
      </c>
      <c r="C110" s="8">
        <v>21997</v>
      </c>
      <c r="D110" s="4">
        <v>0.88552600000000004</v>
      </c>
      <c r="E110" s="4">
        <v>0.90224199999999999</v>
      </c>
      <c r="F110" s="4">
        <v>0.74051999999999996</v>
      </c>
      <c r="G110" s="4">
        <v>0.73870800000000003</v>
      </c>
      <c r="H110" s="4">
        <v>0.73958000000000002</v>
      </c>
    </row>
    <row r="111" spans="1:21" ht="15" x14ac:dyDescent="0.2">
      <c r="A111" s="17"/>
      <c r="B111" s="6" t="s">
        <v>12</v>
      </c>
      <c r="C111" s="8">
        <v>15128</v>
      </c>
      <c r="D111" s="4">
        <v>0.830067</v>
      </c>
      <c r="E111" s="4">
        <v>0.87314800000000004</v>
      </c>
      <c r="F111" s="4">
        <v>0.74115799999999998</v>
      </c>
      <c r="G111" s="4">
        <v>0.74126700000000001</v>
      </c>
      <c r="H111" s="4">
        <v>0.741178</v>
      </c>
    </row>
    <row r="112" spans="1:21" ht="15" x14ac:dyDescent="0.2">
      <c r="A112" s="17"/>
      <c r="B112" s="6" t="s">
        <v>13</v>
      </c>
      <c r="C112" s="8">
        <v>14964</v>
      </c>
      <c r="D112" s="4">
        <v>0.79890799999999995</v>
      </c>
      <c r="E112" s="4">
        <v>0.85396399999999995</v>
      </c>
      <c r="F112" s="4">
        <v>0.74157499999999998</v>
      </c>
      <c r="G112" s="4">
        <v>0.74245000000000005</v>
      </c>
      <c r="H112" s="4">
        <v>0.74196499999999999</v>
      </c>
    </row>
    <row r="113" spans="1:8" ht="15" x14ac:dyDescent="0.2">
      <c r="A113" s="17"/>
      <c r="B113" s="6" t="s">
        <v>14</v>
      </c>
      <c r="C113" s="8">
        <v>12201</v>
      </c>
      <c r="D113" s="4">
        <v>0.77944800000000003</v>
      </c>
      <c r="E113" s="4">
        <v>0.83561799999999997</v>
      </c>
      <c r="F113" s="4">
        <v>0.73807400000000001</v>
      </c>
      <c r="G113" s="4">
        <v>0.73956900000000003</v>
      </c>
      <c r="H113" s="4">
        <v>0.73879099999999998</v>
      </c>
    </row>
    <row r="114" spans="1:8" ht="15" x14ac:dyDescent="0.2">
      <c r="A114" s="18"/>
      <c r="B114" s="6" t="s">
        <v>15</v>
      </c>
      <c r="C114" s="8">
        <v>110850</v>
      </c>
      <c r="D114" s="4">
        <v>0.88583699999999999</v>
      </c>
      <c r="E114" s="4">
        <v>0.900474</v>
      </c>
      <c r="F114" s="4">
        <v>0.74136899999999994</v>
      </c>
      <c r="G114" s="4">
        <v>0.74016599999999999</v>
      </c>
      <c r="H114" s="4">
        <v>0.74073800000000001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2442</v>
      </c>
      <c r="D118" s="4">
        <v>0.98650499999999997</v>
      </c>
      <c r="E118" s="4">
        <v>0.894096</v>
      </c>
      <c r="F118" s="4">
        <v>0.75699099999999997</v>
      </c>
      <c r="G118" s="4">
        <v>0.75741499999999995</v>
      </c>
      <c r="H118" s="4">
        <v>0.75680899999999995</v>
      </c>
    </row>
    <row r="119" spans="1:8" ht="15" x14ac:dyDescent="0.2">
      <c r="A119" s="17"/>
      <c r="B119" s="6" t="s">
        <v>9</v>
      </c>
      <c r="C119" s="8">
        <v>3189</v>
      </c>
      <c r="D119" s="4">
        <v>0.98468500000000003</v>
      </c>
      <c r="E119" s="4">
        <v>0.87782499999999997</v>
      </c>
      <c r="F119" s="4">
        <v>0.75417699999999999</v>
      </c>
      <c r="G119" s="4">
        <v>0.75475099999999995</v>
      </c>
      <c r="H119" s="4">
        <v>0.75446199999999997</v>
      </c>
    </row>
    <row r="120" spans="1:8" ht="15" x14ac:dyDescent="0.2">
      <c r="A120" s="17"/>
      <c r="B120" s="6" t="s">
        <v>10</v>
      </c>
      <c r="C120" s="8">
        <v>40929</v>
      </c>
      <c r="D120" s="4">
        <v>0.96106499999999995</v>
      </c>
      <c r="E120" s="4">
        <v>0.92859999999999998</v>
      </c>
      <c r="F120" s="4">
        <v>0.75618200000000002</v>
      </c>
      <c r="G120" s="4">
        <v>0.75648899999999997</v>
      </c>
      <c r="H120" s="4">
        <v>0.75633399999999995</v>
      </c>
    </row>
    <row r="121" spans="1:8" ht="15" x14ac:dyDescent="0.2">
      <c r="A121" s="17"/>
      <c r="B121" s="6" t="s">
        <v>11</v>
      </c>
      <c r="C121" s="8">
        <v>21997</v>
      </c>
      <c r="D121" s="4">
        <v>0.89309499999999997</v>
      </c>
      <c r="E121" s="4">
        <v>0.91804200000000002</v>
      </c>
      <c r="F121" s="4">
        <v>0.75336400000000003</v>
      </c>
      <c r="G121" s="4">
        <v>0.75330900000000001</v>
      </c>
      <c r="H121" s="4">
        <v>0.75330600000000003</v>
      </c>
    </row>
    <row r="122" spans="1:8" ht="15" x14ac:dyDescent="0.2">
      <c r="A122" s="17"/>
      <c r="B122" s="6" t="s">
        <v>12</v>
      </c>
      <c r="C122" s="8">
        <v>15128</v>
      </c>
      <c r="D122" s="4">
        <v>0.83770800000000001</v>
      </c>
      <c r="E122" s="4">
        <v>0.89040200000000003</v>
      </c>
      <c r="F122" s="4">
        <v>0.75087000000000004</v>
      </c>
      <c r="G122" s="4">
        <v>0.75084200000000001</v>
      </c>
      <c r="H122" s="4">
        <v>0.75083100000000003</v>
      </c>
    </row>
    <row r="123" spans="1:8" ht="15" x14ac:dyDescent="0.2">
      <c r="A123" s="17"/>
      <c r="B123" s="6" t="s">
        <v>13</v>
      </c>
      <c r="C123" s="8">
        <v>14964</v>
      </c>
      <c r="D123" s="4">
        <v>0.807172</v>
      </c>
      <c r="E123" s="4">
        <v>0.87094199999999999</v>
      </c>
      <c r="F123" s="4">
        <v>0.75164200000000003</v>
      </c>
      <c r="G123" s="4">
        <v>0.75167200000000001</v>
      </c>
      <c r="H123" s="4">
        <v>0.75165000000000004</v>
      </c>
    </row>
    <row r="124" spans="1:8" ht="15" x14ac:dyDescent="0.2">
      <c r="A124" s="17"/>
      <c r="B124" s="6" t="s">
        <v>14</v>
      </c>
      <c r="C124" s="8">
        <v>12201</v>
      </c>
      <c r="D124" s="4">
        <v>0.79426399999999997</v>
      </c>
      <c r="E124" s="4">
        <v>0.85833099999999996</v>
      </c>
      <c r="F124" s="4">
        <v>0.75604800000000005</v>
      </c>
      <c r="G124" s="4">
        <v>0.75609400000000004</v>
      </c>
      <c r="H124" s="4">
        <v>0.75607000000000002</v>
      </c>
    </row>
    <row r="125" spans="1:8" ht="15" x14ac:dyDescent="0.2">
      <c r="A125" s="18"/>
      <c r="B125" s="6" t="s">
        <v>15</v>
      </c>
      <c r="C125" s="8">
        <v>110850</v>
      </c>
      <c r="D125" s="4">
        <v>0.89284799999999997</v>
      </c>
      <c r="E125" s="4">
        <v>0.91574699999999998</v>
      </c>
      <c r="F125" s="4">
        <v>0.75348599999999999</v>
      </c>
      <c r="G125" s="4">
        <v>0.75348300000000001</v>
      </c>
      <c r="H125" s="4">
        <v>0.75348400000000004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2442</v>
      </c>
      <c r="D127" s="4">
        <v>0.98669099999999998</v>
      </c>
      <c r="E127" s="4">
        <v>0.891899</v>
      </c>
      <c r="F127" s="4">
        <v>0.76261400000000001</v>
      </c>
      <c r="G127" s="4">
        <v>0.76380800000000004</v>
      </c>
      <c r="H127" s="4">
        <v>0.76315</v>
      </c>
    </row>
    <row r="128" spans="1:8" ht="15" x14ac:dyDescent="0.2">
      <c r="A128" s="17"/>
      <c r="B128" s="6" t="s">
        <v>9</v>
      </c>
      <c r="C128" s="8">
        <v>3189</v>
      </c>
      <c r="D128" s="4">
        <v>0.98509800000000003</v>
      </c>
      <c r="E128" s="4">
        <v>0.87750899999999998</v>
      </c>
      <c r="F128" s="4">
        <v>0.761378</v>
      </c>
      <c r="G128" s="4">
        <v>0.76282300000000003</v>
      </c>
      <c r="H128" s="4">
        <v>0.762096</v>
      </c>
    </row>
    <row r="129" spans="1:8" ht="15" x14ac:dyDescent="0.2">
      <c r="A129" s="17"/>
      <c r="B129" s="6" t="s">
        <v>10</v>
      </c>
      <c r="C129" s="8">
        <v>40929</v>
      </c>
      <c r="D129" s="4">
        <v>0.95882800000000001</v>
      </c>
      <c r="E129" s="4">
        <v>0.92240800000000001</v>
      </c>
      <c r="F129" s="4">
        <v>0.74399400000000004</v>
      </c>
      <c r="G129" s="4">
        <v>0.74372499999999997</v>
      </c>
      <c r="H129" s="4">
        <v>0.74379499999999998</v>
      </c>
    </row>
    <row r="130" spans="1:8" ht="15" x14ac:dyDescent="0.2">
      <c r="A130" s="17"/>
      <c r="B130" s="6" t="s">
        <v>11</v>
      </c>
      <c r="C130" s="8">
        <v>21997</v>
      </c>
      <c r="D130" s="4">
        <v>0.88916399999999995</v>
      </c>
      <c r="E130" s="4">
        <v>0.91339199999999998</v>
      </c>
      <c r="F130" s="4">
        <v>0.74514499999999995</v>
      </c>
      <c r="G130" s="4">
        <v>0.74485599999999996</v>
      </c>
      <c r="H130" s="4">
        <v>0.74498399999999998</v>
      </c>
    </row>
    <row r="131" spans="1:8" ht="15" x14ac:dyDescent="0.2">
      <c r="A131" s="17"/>
      <c r="B131" s="6" t="s">
        <v>12</v>
      </c>
      <c r="C131" s="8">
        <v>15128</v>
      </c>
      <c r="D131" s="4">
        <v>0.83521999999999996</v>
      </c>
      <c r="E131" s="4">
        <v>0.88678900000000005</v>
      </c>
      <c r="F131" s="4">
        <v>0.74747799999999998</v>
      </c>
      <c r="G131" s="4">
        <v>0.74746699999999999</v>
      </c>
      <c r="H131" s="4">
        <v>0.74746699999999999</v>
      </c>
    </row>
    <row r="132" spans="1:8" ht="15" x14ac:dyDescent="0.2">
      <c r="A132" s="17"/>
      <c r="B132" s="6" t="s">
        <v>13</v>
      </c>
      <c r="C132" s="8">
        <v>14964</v>
      </c>
      <c r="D132" s="4">
        <v>0.80276499999999995</v>
      </c>
      <c r="E132" s="4">
        <v>0.86597800000000003</v>
      </c>
      <c r="F132" s="4">
        <v>0.74609099999999995</v>
      </c>
      <c r="G132" s="4">
        <v>0.746255</v>
      </c>
      <c r="H132" s="4">
        <v>0.74617199999999995</v>
      </c>
    </row>
    <row r="133" spans="1:8" ht="15" x14ac:dyDescent="0.2">
      <c r="A133" s="17"/>
      <c r="B133" s="6" t="s">
        <v>14</v>
      </c>
      <c r="C133" s="8">
        <v>12201</v>
      </c>
      <c r="D133" s="4">
        <v>0.78752500000000003</v>
      </c>
      <c r="E133" s="4">
        <v>0.85155999999999998</v>
      </c>
      <c r="F133" s="4">
        <v>0.74807800000000002</v>
      </c>
      <c r="G133" s="4">
        <v>0.74833700000000003</v>
      </c>
      <c r="H133" s="4">
        <v>0.74817800000000001</v>
      </c>
    </row>
    <row r="134" spans="1:8" ht="15" x14ac:dyDescent="0.2">
      <c r="A134" s="18"/>
      <c r="B134" s="6" t="s">
        <v>15</v>
      </c>
      <c r="C134" s="8">
        <v>110850</v>
      </c>
      <c r="D134" s="4">
        <v>0.88958199999999998</v>
      </c>
      <c r="E134" s="4">
        <v>0.91153300000000004</v>
      </c>
      <c r="F134" s="4">
        <v>0.74669200000000002</v>
      </c>
      <c r="G134" s="4">
        <v>0.74655000000000005</v>
      </c>
      <c r="H134" s="4">
        <v>0.74661999999999995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2442</v>
      </c>
      <c r="D136" s="4">
        <v>0.98515600000000003</v>
      </c>
      <c r="E136" s="4">
        <v>0.87564500000000001</v>
      </c>
      <c r="F136" s="4">
        <v>0.73658299999999999</v>
      </c>
      <c r="G136" s="4">
        <v>0.73769899999999999</v>
      </c>
      <c r="H136" s="4">
        <v>0.73613200000000001</v>
      </c>
    </row>
    <row r="137" spans="1:8" ht="15" x14ac:dyDescent="0.2">
      <c r="A137" s="17"/>
      <c r="B137" s="6" t="s">
        <v>9</v>
      </c>
      <c r="C137" s="8">
        <v>3189</v>
      </c>
      <c r="D137" s="4">
        <v>0.98380800000000002</v>
      </c>
      <c r="E137" s="4">
        <v>0.86019500000000004</v>
      </c>
      <c r="F137" s="4">
        <v>0.74480400000000002</v>
      </c>
      <c r="G137" s="4">
        <v>0.74515699999999996</v>
      </c>
      <c r="H137" s="4">
        <v>0.74412299999999998</v>
      </c>
    </row>
    <row r="138" spans="1:8" ht="15" x14ac:dyDescent="0.2">
      <c r="A138" s="17"/>
      <c r="B138" s="6" t="s">
        <v>10</v>
      </c>
      <c r="C138" s="8">
        <v>40929</v>
      </c>
      <c r="D138" s="4">
        <v>0.958202</v>
      </c>
      <c r="E138" s="4">
        <v>0.91906299999999996</v>
      </c>
      <c r="F138" s="4">
        <v>0.74176900000000001</v>
      </c>
      <c r="G138" s="4">
        <v>0.74069099999999999</v>
      </c>
      <c r="H138" s="4">
        <v>0.74115900000000001</v>
      </c>
    </row>
    <row r="139" spans="1:8" ht="15" x14ac:dyDescent="0.2">
      <c r="A139" s="17"/>
      <c r="B139" s="6" t="s">
        <v>11</v>
      </c>
      <c r="C139" s="8">
        <v>21997</v>
      </c>
      <c r="D139" s="4">
        <v>0.88641499999999995</v>
      </c>
      <c r="E139" s="4">
        <v>0.909524</v>
      </c>
      <c r="F139" s="4">
        <v>0.73959699999999995</v>
      </c>
      <c r="G139" s="4">
        <v>0.73908200000000002</v>
      </c>
      <c r="H139" s="4">
        <v>0.73933300000000002</v>
      </c>
    </row>
    <row r="140" spans="1:8" ht="15" x14ac:dyDescent="0.2">
      <c r="A140" s="17"/>
      <c r="B140" s="6" t="s">
        <v>12</v>
      </c>
      <c r="C140" s="8">
        <v>15128</v>
      </c>
      <c r="D140" s="4">
        <v>0.83102200000000004</v>
      </c>
      <c r="E140" s="4">
        <v>0.88195199999999996</v>
      </c>
      <c r="F140" s="4">
        <v>0.74148700000000001</v>
      </c>
      <c r="G140" s="4">
        <v>0.74148599999999998</v>
      </c>
      <c r="H140" s="4">
        <v>0.741475</v>
      </c>
    </row>
    <row r="141" spans="1:8" ht="15" x14ac:dyDescent="0.2">
      <c r="A141" s="17"/>
      <c r="B141" s="6" t="s">
        <v>13</v>
      </c>
      <c r="C141" s="8">
        <v>14964</v>
      </c>
      <c r="D141" s="4">
        <v>0.79400700000000002</v>
      </c>
      <c r="E141" s="4">
        <v>0.85843000000000003</v>
      </c>
      <c r="F141" s="4">
        <v>0.73497100000000004</v>
      </c>
      <c r="G141" s="4">
        <v>0.73524400000000001</v>
      </c>
      <c r="H141" s="4">
        <v>0.73510500000000001</v>
      </c>
    </row>
    <row r="142" spans="1:8" ht="15" x14ac:dyDescent="0.2">
      <c r="A142" s="17"/>
      <c r="B142" s="6" t="s">
        <v>14</v>
      </c>
      <c r="C142" s="8">
        <v>12201</v>
      </c>
      <c r="D142" s="4">
        <v>0.77933600000000003</v>
      </c>
      <c r="E142" s="4">
        <v>0.84409299999999998</v>
      </c>
      <c r="F142" s="4">
        <v>0.738348</v>
      </c>
      <c r="G142" s="4">
        <v>0.73880800000000002</v>
      </c>
      <c r="H142" s="4">
        <v>0.73857399999999995</v>
      </c>
    </row>
    <row r="143" spans="1:8" ht="15" x14ac:dyDescent="0.2">
      <c r="A143" s="18"/>
      <c r="B143" s="6" t="s">
        <v>15</v>
      </c>
      <c r="C143" s="8">
        <v>110850</v>
      </c>
      <c r="D143" s="4">
        <v>0.88607800000000003</v>
      </c>
      <c r="E143" s="4">
        <v>0.90721300000000005</v>
      </c>
      <c r="F143" s="4">
        <v>0.739313</v>
      </c>
      <c r="G143" s="4">
        <v>0.739012</v>
      </c>
      <c r="H143" s="4">
        <v>0.73916099999999996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2442</v>
      </c>
      <c r="D145" s="4">
        <v>0.98566699999999996</v>
      </c>
      <c r="E145" s="4">
        <v>0.86488200000000004</v>
      </c>
      <c r="F145" s="4">
        <v>0.75614199999999998</v>
      </c>
      <c r="G145" s="4">
        <v>0.74825799999999998</v>
      </c>
      <c r="H145" s="4">
        <v>0.75211099999999997</v>
      </c>
    </row>
    <row r="146" spans="1:8" ht="15" x14ac:dyDescent="0.2">
      <c r="A146" s="17"/>
      <c r="B146" s="6" t="s">
        <v>9</v>
      </c>
      <c r="C146" s="8">
        <v>3189</v>
      </c>
      <c r="D146" s="4">
        <v>0.98273900000000003</v>
      </c>
      <c r="E146" s="4">
        <v>0.82656700000000005</v>
      </c>
      <c r="F146" s="4">
        <v>0.73666500000000001</v>
      </c>
      <c r="G146" s="4">
        <v>0.72817100000000001</v>
      </c>
      <c r="H146" s="4">
        <v>0.73219800000000002</v>
      </c>
    </row>
    <row r="147" spans="1:8" ht="15" x14ac:dyDescent="0.2">
      <c r="A147" s="17"/>
      <c r="B147" s="6" t="s">
        <v>10</v>
      </c>
      <c r="C147" s="8">
        <v>40929</v>
      </c>
      <c r="D147" s="4">
        <v>0.95789400000000002</v>
      </c>
      <c r="E147" s="4">
        <v>0.90907099999999996</v>
      </c>
      <c r="F147" s="4">
        <v>0.74688600000000005</v>
      </c>
      <c r="G147" s="4">
        <v>0.74192499999999995</v>
      </c>
      <c r="H147" s="4">
        <v>0.74434900000000004</v>
      </c>
    </row>
    <row r="148" spans="1:8" ht="15" x14ac:dyDescent="0.2">
      <c r="A148" s="17"/>
      <c r="B148" s="6" t="s">
        <v>11</v>
      </c>
      <c r="C148" s="8">
        <v>21997</v>
      </c>
      <c r="D148" s="4">
        <v>0.88651100000000005</v>
      </c>
      <c r="E148" s="4">
        <v>0.90298500000000004</v>
      </c>
      <c r="F148" s="4">
        <v>0.74290400000000001</v>
      </c>
      <c r="G148" s="4">
        <v>0.74110799999999999</v>
      </c>
      <c r="H148" s="4">
        <v>0.741977</v>
      </c>
    </row>
    <row r="149" spans="1:8" ht="15" x14ac:dyDescent="0.2">
      <c r="A149" s="17"/>
      <c r="B149" s="6" t="s">
        <v>12</v>
      </c>
      <c r="C149" s="8">
        <v>15128</v>
      </c>
      <c r="D149" s="4">
        <v>0.82928100000000005</v>
      </c>
      <c r="E149" s="4">
        <v>0.87263400000000002</v>
      </c>
      <c r="F149" s="4">
        <v>0.74002400000000002</v>
      </c>
      <c r="G149" s="4">
        <v>0.74008300000000005</v>
      </c>
      <c r="H149" s="4">
        <v>0.74001899999999998</v>
      </c>
    </row>
    <row r="150" spans="1:8" ht="15" x14ac:dyDescent="0.2">
      <c r="A150" s="17"/>
      <c r="B150" s="6" t="s">
        <v>13</v>
      </c>
      <c r="C150" s="8">
        <v>14964</v>
      </c>
      <c r="D150" s="4">
        <v>0.80055200000000004</v>
      </c>
      <c r="E150" s="4">
        <v>0.85456399999999999</v>
      </c>
      <c r="F150" s="4">
        <v>0.74365999999999999</v>
      </c>
      <c r="G150" s="4">
        <v>0.74454399999999998</v>
      </c>
      <c r="H150" s="4">
        <v>0.74404899999999996</v>
      </c>
    </row>
    <row r="151" spans="1:8" ht="15" x14ac:dyDescent="0.2">
      <c r="A151" s="17"/>
      <c r="B151" s="6" t="s">
        <v>14</v>
      </c>
      <c r="C151" s="8">
        <v>12201</v>
      </c>
      <c r="D151" s="4">
        <v>0.78469699999999998</v>
      </c>
      <c r="E151" s="4">
        <v>0.838611</v>
      </c>
      <c r="F151" s="4">
        <v>0.74434699999999998</v>
      </c>
      <c r="G151" s="4">
        <v>0.74582899999999996</v>
      </c>
      <c r="H151" s="4">
        <v>0.74504300000000001</v>
      </c>
    </row>
    <row r="152" spans="1:8" ht="15" x14ac:dyDescent="0.2">
      <c r="A152" s="18"/>
      <c r="B152" s="6" t="s">
        <v>15</v>
      </c>
      <c r="C152" s="8">
        <v>110850</v>
      </c>
      <c r="D152" s="4">
        <v>0.88719999999999999</v>
      </c>
      <c r="E152" s="4">
        <v>0.90133200000000002</v>
      </c>
      <c r="F152" s="4">
        <v>0.74456800000000001</v>
      </c>
      <c r="G152" s="4">
        <v>0.74329400000000001</v>
      </c>
      <c r="H152" s="4">
        <v>0.74390599999999996</v>
      </c>
    </row>
  </sheetData>
  <mergeCells count="19">
    <mergeCell ref="A88:A96"/>
    <mergeCell ref="A2:A10"/>
    <mergeCell ref="A11:A19"/>
    <mergeCell ref="A20:A28"/>
    <mergeCell ref="A29:A37"/>
    <mergeCell ref="A40:H40"/>
    <mergeCell ref="A41:A49"/>
    <mergeCell ref="A50:A58"/>
    <mergeCell ref="A59:A67"/>
    <mergeCell ref="A68:A76"/>
    <mergeCell ref="A78:H78"/>
    <mergeCell ref="A79:A87"/>
    <mergeCell ref="A144:A152"/>
    <mergeCell ref="A97:A105"/>
    <mergeCell ref="A106:A114"/>
    <mergeCell ref="A116:H116"/>
    <mergeCell ref="A117:A125"/>
    <mergeCell ref="A126:A134"/>
    <mergeCell ref="A135:A14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4148EAF-EBEF-9E47-AE8D-8D8F3D7A3BA8}">
            <xm:f>D3=MAX(D3,SGDP_SCDA!D3,SGDP_Unet!D3)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C4CB-D6D9-4744-952C-5BA4755E8F91}">
  <sheetPr>
    <tabColor rgb="FFFFC000"/>
  </sheetPr>
  <dimension ref="A1:S152"/>
  <sheetViews>
    <sheetView zoomScale="150" zoomScaleNormal="150" workbookViewId="0">
      <selection activeCell="B20" sqref="B20:H28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5" width="10.83203125" style="5" customWidth="1"/>
    <col min="16" max="19" width="10.83203125" style="5"/>
    <col min="20" max="16384" width="10.83203125" style="1"/>
  </cols>
  <sheetData>
    <row r="1" spans="1:8" x14ac:dyDescent="0.2">
      <c r="A1" s="20" t="s">
        <v>28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2631</v>
      </c>
      <c r="D3" s="4">
        <f t="shared" ref="D3:H10" si="1">AVERAGE(D42,D80,D118)</f>
        <v>0.97442766666666658</v>
      </c>
      <c r="E3" s="4">
        <f t="shared" si="1"/>
        <v>0.52639533333333333</v>
      </c>
      <c r="F3" s="4">
        <f t="shared" si="1"/>
        <v>0.70573166666666676</v>
      </c>
      <c r="G3" s="4">
        <f t="shared" si="1"/>
        <v>0.7353696666666667</v>
      </c>
      <c r="H3" s="4">
        <f t="shared" si="1"/>
        <v>0.71609066666666665</v>
      </c>
    </row>
    <row r="4" spans="1:8" ht="15" customHeight="1" x14ac:dyDescent="0.2">
      <c r="A4" s="17"/>
      <c r="B4" s="6" t="s">
        <v>9</v>
      </c>
      <c r="C4" s="12">
        <f t="shared" si="0"/>
        <v>3398</v>
      </c>
      <c r="D4" s="4">
        <f t="shared" si="1"/>
        <v>0.97449266666666678</v>
      </c>
      <c r="E4" s="4">
        <f t="shared" si="1"/>
        <v>0.53141933333333335</v>
      </c>
      <c r="F4" s="4">
        <f t="shared" si="1"/>
        <v>0.71997266666666659</v>
      </c>
      <c r="G4" s="4">
        <f t="shared" si="1"/>
        <v>0.75663500000000006</v>
      </c>
      <c r="H4" s="4">
        <f t="shared" si="1"/>
        <v>0.73256233333333343</v>
      </c>
    </row>
    <row r="5" spans="1:8" ht="15" customHeight="1" x14ac:dyDescent="0.2">
      <c r="A5" s="17"/>
      <c r="B5" s="6" t="s">
        <v>10</v>
      </c>
      <c r="C5" s="12">
        <f t="shared" si="0"/>
        <v>43281</v>
      </c>
      <c r="D5" s="4">
        <f t="shared" si="1"/>
        <v>0.96642166666666662</v>
      </c>
      <c r="E5" s="4">
        <f t="shared" si="1"/>
        <v>0.83456266666666679</v>
      </c>
      <c r="F5" s="4">
        <f t="shared" si="1"/>
        <v>0.87211866666666671</v>
      </c>
      <c r="G5" s="4">
        <f t="shared" si="1"/>
        <v>0.8607840000000001</v>
      </c>
      <c r="H5" s="4">
        <f t="shared" si="1"/>
        <v>0.86587233333333324</v>
      </c>
    </row>
    <row r="6" spans="1:8" ht="15" customHeight="1" x14ac:dyDescent="0.2">
      <c r="A6" s="17"/>
      <c r="B6" s="6" t="s">
        <v>11</v>
      </c>
      <c r="C6" s="12">
        <f t="shared" si="0"/>
        <v>23204</v>
      </c>
      <c r="D6" s="4">
        <f t="shared" si="1"/>
        <v>0.94829733333333344</v>
      </c>
      <c r="E6" s="4">
        <f t="shared" si="1"/>
        <v>0.89738066666666672</v>
      </c>
      <c r="F6" s="4">
        <f t="shared" si="1"/>
        <v>0.92020666666666662</v>
      </c>
      <c r="G6" s="4">
        <f t="shared" si="1"/>
        <v>0.90698033333333328</v>
      </c>
      <c r="H6" s="4">
        <f t="shared" si="1"/>
        <v>0.91328733333333334</v>
      </c>
    </row>
    <row r="7" spans="1:8" ht="15" customHeight="1" x14ac:dyDescent="0.2">
      <c r="A7" s="17"/>
      <c r="B7" s="6" t="s">
        <v>12</v>
      </c>
      <c r="C7" s="12">
        <f t="shared" si="0"/>
        <v>15873</v>
      </c>
      <c r="D7" s="4">
        <f t="shared" si="1"/>
        <v>0.93854199999999999</v>
      </c>
      <c r="E7" s="4">
        <f t="shared" si="1"/>
        <v>0.89561666666666673</v>
      </c>
      <c r="F7" s="4">
        <f t="shared" si="1"/>
        <v>0.92752233333333345</v>
      </c>
      <c r="G7" s="4">
        <f t="shared" si="1"/>
        <v>0.92006866666666676</v>
      </c>
      <c r="H7" s="4">
        <f t="shared" si="1"/>
        <v>0.92363933333333337</v>
      </c>
    </row>
    <row r="8" spans="1:8" ht="15" customHeight="1" x14ac:dyDescent="0.2">
      <c r="A8" s="17"/>
      <c r="B8" s="6" t="s">
        <v>13</v>
      </c>
      <c r="C8" s="12">
        <f t="shared" si="0"/>
        <v>15835</v>
      </c>
      <c r="D8" s="4">
        <f t="shared" si="1"/>
        <v>0.94174133333333332</v>
      </c>
      <c r="E8" s="4">
        <f t="shared" si="1"/>
        <v>0.90113033333333326</v>
      </c>
      <c r="F8" s="4">
        <f t="shared" si="1"/>
        <v>0.93717400000000006</v>
      </c>
      <c r="G8" s="4">
        <f t="shared" si="1"/>
        <v>0.93394433333333327</v>
      </c>
      <c r="H8" s="4">
        <f t="shared" si="1"/>
        <v>0.93546899999999999</v>
      </c>
    </row>
    <row r="9" spans="1:8" ht="15" customHeight="1" x14ac:dyDescent="0.2">
      <c r="A9" s="17"/>
      <c r="B9" s="6" t="s">
        <v>14</v>
      </c>
      <c r="C9" s="12">
        <f t="shared" si="0"/>
        <v>13096</v>
      </c>
      <c r="D9" s="4">
        <f t="shared" si="1"/>
        <v>0.94083166666666662</v>
      </c>
      <c r="E9" s="4">
        <f t="shared" si="1"/>
        <v>0.8952606666666667</v>
      </c>
      <c r="F9" s="4">
        <f t="shared" si="1"/>
        <v>0.93802299999999994</v>
      </c>
      <c r="G9" s="4">
        <f t="shared" si="1"/>
        <v>0.93651866666666661</v>
      </c>
      <c r="H9" s="4">
        <f t="shared" si="1"/>
        <v>0.93717966666666663</v>
      </c>
    </row>
    <row r="10" spans="1:8" ht="15" customHeight="1" x14ac:dyDescent="0.2">
      <c r="A10" s="18"/>
      <c r="B10" s="6" t="s">
        <v>15</v>
      </c>
      <c r="C10" s="12">
        <f t="shared" si="0"/>
        <v>117318</v>
      </c>
      <c r="D10" s="4">
        <f t="shared" si="1"/>
        <v>0.95329033333333335</v>
      </c>
      <c r="E10" s="4">
        <f t="shared" si="1"/>
        <v>0.90376733333333326</v>
      </c>
      <c r="F10" s="4">
        <f t="shared" si="1"/>
        <v>0.92624299999999993</v>
      </c>
      <c r="G10" s="4">
        <f t="shared" si="1"/>
        <v>0.91702533333333325</v>
      </c>
      <c r="H10" s="4">
        <f t="shared" si="1"/>
        <v>0.92148466666666673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2631</v>
      </c>
      <c r="D12" s="4">
        <f t="shared" ref="D12:H19" si="3">AVERAGE(D51,D89,D127)</f>
        <v>0.94483033333333333</v>
      </c>
      <c r="E12" s="4">
        <f t="shared" si="3"/>
        <v>0.20845633333333333</v>
      </c>
      <c r="F12" s="4">
        <f t="shared" si="3"/>
        <v>0.45726333333333335</v>
      </c>
      <c r="G12" s="4">
        <f t="shared" si="3"/>
        <v>0.61811066666666659</v>
      </c>
      <c r="H12" s="4">
        <f t="shared" si="3"/>
        <v>0.5119083333333333</v>
      </c>
    </row>
    <row r="13" spans="1:8" ht="15" customHeight="1" x14ac:dyDescent="0.2">
      <c r="A13" s="17"/>
      <c r="B13" s="6" t="s">
        <v>9</v>
      </c>
      <c r="C13" s="12">
        <f t="shared" si="2"/>
        <v>3398</v>
      </c>
      <c r="D13" s="4">
        <f t="shared" si="3"/>
        <v>0.94580366666666682</v>
      </c>
      <c r="E13" s="4">
        <f t="shared" si="3"/>
        <v>0.21738033333333337</v>
      </c>
      <c r="F13" s="4">
        <f t="shared" si="3"/>
        <v>0.47519966666666669</v>
      </c>
      <c r="G13" s="4">
        <f t="shared" si="3"/>
        <v>0.64629233333333336</v>
      </c>
      <c r="H13" s="4">
        <f t="shared" si="3"/>
        <v>0.53079033333333336</v>
      </c>
    </row>
    <row r="14" spans="1:8" ht="15" customHeight="1" x14ac:dyDescent="0.2">
      <c r="A14" s="17"/>
      <c r="B14" s="6" t="s">
        <v>10</v>
      </c>
      <c r="C14" s="12">
        <f t="shared" si="2"/>
        <v>43281</v>
      </c>
      <c r="D14" s="4">
        <f t="shared" si="3"/>
        <v>0.92845800000000001</v>
      </c>
      <c r="E14" s="4">
        <f t="shared" si="3"/>
        <v>0.63488200000000006</v>
      </c>
      <c r="F14" s="4">
        <f t="shared" si="3"/>
        <v>0.72611233333333336</v>
      </c>
      <c r="G14" s="4">
        <f t="shared" si="3"/>
        <v>0.75348066666666658</v>
      </c>
      <c r="H14" s="4">
        <f t="shared" si="3"/>
        <v>0.73921500000000007</v>
      </c>
    </row>
    <row r="15" spans="1:8" ht="15" customHeight="1" x14ac:dyDescent="0.2">
      <c r="A15" s="17"/>
      <c r="B15" s="6" t="s">
        <v>11</v>
      </c>
      <c r="C15" s="12">
        <f t="shared" si="2"/>
        <v>23204</v>
      </c>
      <c r="D15" s="4">
        <f t="shared" si="3"/>
        <v>0.89540866666666652</v>
      </c>
      <c r="E15" s="4">
        <f t="shared" si="3"/>
        <v>0.77002199999999998</v>
      </c>
      <c r="F15" s="4">
        <f t="shared" si="3"/>
        <v>0.8423790000000001</v>
      </c>
      <c r="G15" s="4">
        <f t="shared" si="3"/>
        <v>0.82305066666666671</v>
      </c>
      <c r="H15" s="4">
        <f t="shared" si="3"/>
        <v>0.83224733333333345</v>
      </c>
    </row>
    <row r="16" spans="1:8" ht="15" customHeight="1" x14ac:dyDescent="0.2">
      <c r="A16" s="17"/>
      <c r="B16" s="6" t="s">
        <v>12</v>
      </c>
      <c r="C16" s="12">
        <f t="shared" si="2"/>
        <v>15873</v>
      </c>
      <c r="D16" s="4">
        <f t="shared" si="3"/>
        <v>0.87846233333333323</v>
      </c>
      <c r="E16" s="4">
        <f t="shared" si="3"/>
        <v>0.76934633333333335</v>
      </c>
      <c r="F16" s="4">
        <f t="shared" si="3"/>
        <v>0.86273100000000003</v>
      </c>
      <c r="G16" s="4">
        <f t="shared" si="3"/>
        <v>0.8455423333333334</v>
      </c>
      <c r="H16" s="4">
        <f t="shared" si="3"/>
        <v>0.85356200000000004</v>
      </c>
    </row>
    <row r="17" spans="1:8" ht="15" customHeight="1" x14ac:dyDescent="0.2">
      <c r="A17" s="17"/>
      <c r="B17" s="6" t="s">
        <v>13</v>
      </c>
      <c r="C17" s="12">
        <f t="shared" si="2"/>
        <v>15835</v>
      </c>
      <c r="D17" s="4">
        <f t="shared" si="3"/>
        <v>0.88294600000000001</v>
      </c>
      <c r="E17" s="4">
        <f t="shared" si="3"/>
        <v>0.77586566666666668</v>
      </c>
      <c r="F17" s="4">
        <f t="shared" si="3"/>
        <v>0.87966766666666663</v>
      </c>
      <c r="G17" s="4">
        <f t="shared" si="3"/>
        <v>0.86819133333333331</v>
      </c>
      <c r="H17" s="4">
        <f t="shared" si="3"/>
        <v>0.87329633333333334</v>
      </c>
    </row>
    <row r="18" spans="1:8" ht="15" customHeight="1" x14ac:dyDescent="0.2">
      <c r="A18" s="17"/>
      <c r="B18" s="6" t="s">
        <v>14</v>
      </c>
      <c r="C18" s="12">
        <f t="shared" si="2"/>
        <v>13096</v>
      </c>
      <c r="D18" s="4">
        <f t="shared" si="3"/>
        <v>0.88185599999999997</v>
      </c>
      <c r="E18" s="4">
        <f t="shared" si="3"/>
        <v>0.76606966666666665</v>
      </c>
      <c r="F18" s="4">
        <f t="shared" si="3"/>
        <v>0.88080299999999989</v>
      </c>
      <c r="G18" s="4">
        <f t="shared" si="3"/>
        <v>0.87378233333333333</v>
      </c>
      <c r="H18" s="4">
        <f t="shared" si="3"/>
        <v>0.87649066666666664</v>
      </c>
    </row>
    <row r="19" spans="1:8" ht="15" customHeight="1" x14ac:dyDescent="0.2">
      <c r="A19" s="18"/>
      <c r="B19" s="6" t="s">
        <v>15</v>
      </c>
      <c r="C19" s="12">
        <f t="shared" si="2"/>
        <v>117318</v>
      </c>
      <c r="D19" s="4">
        <f t="shared" si="3"/>
        <v>0.90468133333333334</v>
      </c>
      <c r="E19" s="4">
        <f t="shared" si="3"/>
        <v>0.78084966666666666</v>
      </c>
      <c r="F19" s="4">
        <f t="shared" si="3"/>
        <v>0.85395066666666664</v>
      </c>
      <c r="G19" s="4">
        <f t="shared" si="3"/>
        <v>0.84114833333333328</v>
      </c>
      <c r="H19" s="4">
        <f t="shared" si="3"/>
        <v>0.84734466666666675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2631</v>
      </c>
      <c r="D21" s="4">
        <f t="shared" ref="D21:H28" si="5">AVERAGE(D60,D98,D136)</f>
        <v>0.92087933333333327</v>
      </c>
      <c r="E21" s="4">
        <f t="shared" si="5"/>
        <v>0.13603433333333334</v>
      </c>
      <c r="F21" s="4">
        <f t="shared" si="5"/>
        <v>0.38894833333333328</v>
      </c>
      <c r="G21" s="4">
        <f t="shared" si="5"/>
        <v>0.61481433333333335</v>
      </c>
      <c r="H21" s="4">
        <f t="shared" si="5"/>
        <v>0.44515233333333337</v>
      </c>
    </row>
    <row r="22" spans="1:8" ht="15" customHeight="1" x14ac:dyDescent="0.2">
      <c r="A22" s="17"/>
      <c r="B22" s="6" t="s">
        <v>9</v>
      </c>
      <c r="C22" s="12">
        <f t="shared" si="4"/>
        <v>3398</v>
      </c>
      <c r="D22" s="4">
        <f t="shared" si="5"/>
        <v>0.92305866666666658</v>
      </c>
      <c r="E22" s="4">
        <f t="shared" si="5"/>
        <v>0.14308833333333335</v>
      </c>
      <c r="F22" s="4">
        <f t="shared" si="5"/>
        <v>0.40489033333333335</v>
      </c>
      <c r="G22" s="4">
        <f t="shared" si="5"/>
        <v>0.63841300000000001</v>
      </c>
      <c r="H22" s="4">
        <f t="shared" si="5"/>
        <v>0.46284166666666665</v>
      </c>
    </row>
    <row r="23" spans="1:8" ht="15" customHeight="1" x14ac:dyDescent="0.2">
      <c r="A23" s="17"/>
      <c r="B23" s="6" t="s">
        <v>10</v>
      </c>
      <c r="C23" s="12">
        <f t="shared" si="4"/>
        <v>43281</v>
      </c>
      <c r="D23" s="4">
        <f t="shared" si="5"/>
        <v>0.90323999999999993</v>
      </c>
      <c r="E23" s="4">
        <f t="shared" si="5"/>
        <v>0.51176533333333329</v>
      </c>
      <c r="F23" s="4">
        <f t="shared" si="5"/>
        <v>0.6454173333333334</v>
      </c>
      <c r="G23" s="4">
        <f t="shared" si="5"/>
        <v>0.71922300000000006</v>
      </c>
      <c r="H23" s="4">
        <f t="shared" si="5"/>
        <v>0.67857233333333333</v>
      </c>
    </row>
    <row r="24" spans="1:8" ht="15" customHeight="1" x14ac:dyDescent="0.2">
      <c r="A24" s="17"/>
      <c r="B24" s="6" t="s">
        <v>11</v>
      </c>
      <c r="C24" s="12">
        <f t="shared" si="4"/>
        <v>23204</v>
      </c>
      <c r="D24" s="4">
        <f t="shared" si="5"/>
        <v>0.86552866666666672</v>
      </c>
      <c r="E24" s="4">
        <f t="shared" si="5"/>
        <v>0.68173966666666663</v>
      </c>
      <c r="F24" s="4">
        <f t="shared" si="5"/>
        <v>0.80010566666666671</v>
      </c>
      <c r="G24" s="4">
        <f t="shared" si="5"/>
        <v>0.78592466666666672</v>
      </c>
      <c r="H24" s="4">
        <f t="shared" si="5"/>
        <v>0.79262866666666676</v>
      </c>
    </row>
    <row r="25" spans="1:8" ht="15" customHeight="1" x14ac:dyDescent="0.2">
      <c r="A25" s="17"/>
      <c r="B25" s="6" t="s">
        <v>12</v>
      </c>
      <c r="C25" s="12">
        <f t="shared" si="4"/>
        <v>15873</v>
      </c>
      <c r="D25" s="4">
        <f t="shared" si="5"/>
        <v>0.84550733333333339</v>
      </c>
      <c r="E25" s="4">
        <f t="shared" si="5"/>
        <v>0.68354266666666674</v>
      </c>
      <c r="F25" s="4">
        <f t="shared" si="5"/>
        <v>0.83006499999999994</v>
      </c>
      <c r="G25" s="4">
        <f t="shared" si="5"/>
        <v>0.80814666666666657</v>
      </c>
      <c r="H25" s="4">
        <f t="shared" si="5"/>
        <v>0.81810433333333332</v>
      </c>
    </row>
    <row r="26" spans="1:8" ht="15" customHeight="1" x14ac:dyDescent="0.2">
      <c r="A26" s="17"/>
      <c r="B26" s="6" t="s">
        <v>13</v>
      </c>
      <c r="C26" s="12">
        <f t="shared" si="4"/>
        <v>15835</v>
      </c>
      <c r="D26" s="4">
        <f t="shared" si="5"/>
        <v>0.84946199999999994</v>
      </c>
      <c r="E26" s="4">
        <f t="shared" si="5"/>
        <v>0.68965699999999996</v>
      </c>
      <c r="F26" s="4">
        <f t="shared" si="5"/>
        <v>0.85014533333333331</v>
      </c>
      <c r="G26" s="4">
        <f t="shared" si="5"/>
        <v>0.83227266666666677</v>
      </c>
      <c r="H26" s="4">
        <f t="shared" si="5"/>
        <v>0.83978300000000006</v>
      </c>
    </row>
    <row r="27" spans="1:8" ht="15" customHeight="1" x14ac:dyDescent="0.2">
      <c r="A27" s="17"/>
      <c r="B27" s="6" t="s">
        <v>14</v>
      </c>
      <c r="C27" s="12">
        <f t="shared" si="4"/>
        <v>13096</v>
      </c>
      <c r="D27" s="4">
        <f t="shared" si="5"/>
        <v>0.84892333333333336</v>
      </c>
      <c r="E27" s="4">
        <f t="shared" si="5"/>
        <v>0.67963533333333326</v>
      </c>
      <c r="F27" s="4">
        <f t="shared" si="5"/>
        <v>0.85226266666666672</v>
      </c>
      <c r="G27" s="4">
        <f t="shared" si="5"/>
        <v>0.8396353333333334</v>
      </c>
      <c r="H27" s="4">
        <f t="shared" si="5"/>
        <v>0.84401866666666658</v>
      </c>
    </row>
    <row r="28" spans="1:8" ht="15" customHeight="1" x14ac:dyDescent="0.2">
      <c r="A28" s="18"/>
      <c r="B28" s="6" t="s">
        <v>15</v>
      </c>
      <c r="C28" s="12">
        <f t="shared" si="4"/>
        <v>117318</v>
      </c>
      <c r="D28" s="4">
        <f t="shared" si="5"/>
        <v>0.87561766666666674</v>
      </c>
      <c r="E28" s="4">
        <f t="shared" si="5"/>
        <v>0.69196866666666679</v>
      </c>
      <c r="F28" s="4">
        <f t="shared" si="5"/>
        <v>0.8125420000000001</v>
      </c>
      <c r="G28" s="4">
        <f t="shared" si="5"/>
        <v>0.80517400000000006</v>
      </c>
      <c r="H28" s="4">
        <f t="shared" si="5"/>
        <v>0.80870033333333335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2631</v>
      </c>
      <c r="D30" s="4">
        <f t="shared" ref="D30:H37" si="7">AVERAGE(D69,D107,D145)</f>
        <v>0.80412433333333333</v>
      </c>
      <c r="E30" s="4">
        <f t="shared" si="7"/>
        <v>3.5284333333333327E-2</v>
      </c>
      <c r="F30" s="4">
        <f t="shared" si="7"/>
        <v>0.303896</v>
      </c>
      <c r="G30" s="4">
        <f t="shared" si="7"/>
        <v>0.56168433333333334</v>
      </c>
      <c r="H30" s="4">
        <f t="shared" si="7"/>
        <v>0.32020300000000002</v>
      </c>
    </row>
    <row r="31" spans="1:8" ht="15" customHeight="1" x14ac:dyDescent="0.2">
      <c r="A31" s="17"/>
      <c r="B31" s="6" t="s">
        <v>9</v>
      </c>
      <c r="C31" s="12">
        <f t="shared" si="6"/>
        <v>3398</v>
      </c>
      <c r="D31" s="4">
        <f t="shared" si="7"/>
        <v>0.81303400000000003</v>
      </c>
      <c r="E31" s="4">
        <f t="shared" si="7"/>
        <v>3.9657666666666667E-2</v>
      </c>
      <c r="F31" s="4">
        <f t="shared" si="7"/>
        <v>0.31184000000000001</v>
      </c>
      <c r="G31" s="4">
        <f t="shared" si="7"/>
        <v>0.57894866666666667</v>
      </c>
      <c r="H31" s="4">
        <f t="shared" si="7"/>
        <v>0.33251466666666668</v>
      </c>
    </row>
    <row r="32" spans="1:8" ht="15" customHeight="1" x14ac:dyDescent="0.2">
      <c r="A32" s="17"/>
      <c r="B32" s="6" t="s">
        <v>10</v>
      </c>
      <c r="C32" s="12">
        <f t="shared" si="6"/>
        <v>43281</v>
      </c>
      <c r="D32" s="4">
        <f t="shared" si="7"/>
        <v>0.79382699999999995</v>
      </c>
      <c r="E32" s="4">
        <f t="shared" si="7"/>
        <v>0.19270399999999999</v>
      </c>
      <c r="F32" s="4">
        <f t="shared" si="7"/>
        <v>0.45066933333333337</v>
      </c>
      <c r="G32" s="4">
        <f t="shared" si="7"/>
        <v>0.61416499999999996</v>
      </c>
      <c r="H32" s="4">
        <f t="shared" si="7"/>
        <v>0.50014400000000003</v>
      </c>
    </row>
    <row r="33" spans="1:8" ht="15" customHeight="1" x14ac:dyDescent="0.2">
      <c r="A33" s="17"/>
      <c r="B33" s="6" t="s">
        <v>11</v>
      </c>
      <c r="C33" s="12">
        <f t="shared" si="6"/>
        <v>23204</v>
      </c>
      <c r="D33" s="4">
        <f t="shared" si="7"/>
        <v>0.7554829999999999</v>
      </c>
      <c r="E33" s="4">
        <f t="shared" si="7"/>
        <v>0.37231133333333338</v>
      </c>
      <c r="F33" s="4">
        <f t="shared" si="7"/>
        <v>0.65500766666666665</v>
      </c>
      <c r="G33" s="4">
        <f t="shared" si="7"/>
        <v>0.66710366666666676</v>
      </c>
      <c r="H33" s="4">
        <f t="shared" si="7"/>
        <v>0.65988933333333344</v>
      </c>
    </row>
    <row r="34" spans="1:8" ht="15" customHeight="1" x14ac:dyDescent="0.2">
      <c r="A34" s="17"/>
      <c r="B34" s="6" t="s">
        <v>12</v>
      </c>
      <c r="C34" s="12">
        <f t="shared" si="6"/>
        <v>15873</v>
      </c>
      <c r="D34" s="4">
        <f t="shared" si="7"/>
        <v>0.73088599999999992</v>
      </c>
      <c r="E34" s="4">
        <f t="shared" si="7"/>
        <v>0.39409933333333336</v>
      </c>
      <c r="F34" s="4">
        <f t="shared" si="7"/>
        <v>0.71531099999999992</v>
      </c>
      <c r="G34" s="4">
        <f t="shared" si="7"/>
        <v>0.68426766666666661</v>
      </c>
      <c r="H34" s="4">
        <f t="shared" si="7"/>
        <v>0.69663699999999995</v>
      </c>
    </row>
    <row r="35" spans="1:8" ht="15" customHeight="1" x14ac:dyDescent="0.2">
      <c r="A35" s="17"/>
      <c r="B35" s="6" t="s">
        <v>13</v>
      </c>
      <c r="C35" s="12">
        <f t="shared" si="6"/>
        <v>15835</v>
      </c>
      <c r="D35" s="4">
        <f t="shared" si="7"/>
        <v>0.73384133333333335</v>
      </c>
      <c r="E35" s="4">
        <f t="shared" si="7"/>
        <v>0.40607899999999991</v>
      </c>
      <c r="F35" s="4">
        <f t="shared" si="7"/>
        <v>0.75109733333333339</v>
      </c>
      <c r="G35" s="4">
        <f t="shared" si="7"/>
        <v>0.71019666666666659</v>
      </c>
      <c r="H35" s="4">
        <f t="shared" si="7"/>
        <v>0.72436766666666674</v>
      </c>
    </row>
    <row r="36" spans="1:8" ht="15" customHeight="1" x14ac:dyDescent="0.2">
      <c r="A36" s="17"/>
      <c r="B36" s="6" t="s">
        <v>14</v>
      </c>
      <c r="C36" s="12">
        <f t="shared" si="6"/>
        <v>13096</v>
      </c>
      <c r="D36" s="4">
        <f t="shared" si="7"/>
        <v>0.73363066666666665</v>
      </c>
      <c r="E36" s="4">
        <f t="shared" si="7"/>
        <v>0.40309833333333334</v>
      </c>
      <c r="F36" s="4">
        <f t="shared" si="7"/>
        <v>0.7602793333333332</v>
      </c>
      <c r="G36" s="4">
        <f t="shared" si="7"/>
        <v>0.72067233333333336</v>
      </c>
      <c r="H36" s="4">
        <f t="shared" si="7"/>
        <v>0.73119699999999999</v>
      </c>
    </row>
    <row r="37" spans="1:8" ht="15" customHeight="1" x14ac:dyDescent="0.2">
      <c r="A37" s="18"/>
      <c r="B37" s="6" t="s">
        <v>15</v>
      </c>
      <c r="C37" s="12">
        <f t="shared" si="6"/>
        <v>117318</v>
      </c>
      <c r="D37" s="4">
        <f t="shared" si="7"/>
        <v>0.7636980000000001</v>
      </c>
      <c r="E37" s="4">
        <f t="shared" si="7"/>
        <v>0.3746673333333333</v>
      </c>
      <c r="F37" s="4">
        <f t="shared" si="7"/>
        <v>0.66475733333333331</v>
      </c>
      <c r="G37" s="4">
        <f t="shared" si="7"/>
        <v>0.6834003333333335</v>
      </c>
      <c r="H37" s="4">
        <f t="shared" si="7"/>
        <v>0.67264400000000002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2631</v>
      </c>
      <c r="D42" s="4">
        <v>0.96226800000000001</v>
      </c>
      <c r="E42" s="4">
        <v>0.30967</v>
      </c>
      <c r="F42" s="4">
        <v>0.56272900000000003</v>
      </c>
      <c r="G42" s="4">
        <v>0.61793900000000002</v>
      </c>
      <c r="H42" s="4">
        <v>0.58340099999999995</v>
      </c>
    </row>
    <row r="43" spans="1:8" ht="15" x14ac:dyDescent="0.2">
      <c r="A43" s="17"/>
      <c r="B43" s="6" t="s">
        <v>9</v>
      </c>
      <c r="C43" s="8">
        <v>3398</v>
      </c>
      <c r="D43" s="4">
        <v>0.96251799999999998</v>
      </c>
      <c r="E43" s="4">
        <v>0.31781500000000001</v>
      </c>
      <c r="F43" s="4">
        <v>0.588951</v>
      </c>
      <c r="G43" s="4">
        <v>0.64569100000000001</v>
      </c>
      <c r="H43" s="4">
        <v>0.60851500000000003</v>
      </c>
    </row>
    <row r="44" spans="1:8" ht="15" x14ac:dyDescent="0.2">
      <c r="A44" s="17"/>
      <c r="B44" s="6" t="s">
        <v>10</v>
      </c>
      <c r="C44" s="8">
        <v>43281</v>
      </c>
      <c r="D44" s="4">
        <v>0.95066099999999998</v>
      </c>
      <c r="E44" s="4">
        <v>0.75863100000000006</v>
      </c>
      <c r="F44" s="4">
        <v>0.81349499999999997</v>
      </c>
      <c r="G44" s="4">
        <v>0.793014</v>
      </c>
      <c r="H44" s="4">
        <v>0.80240599999999995</v>
      </c>
    </row>
    <row r="45" spans="1:8" ht="15" x14ac:dyDescent="0.2">
      <c r="A45" s="17"/>
      <c r="B45" s="6" t="s">
        <v>11</v>
      </c>
      <c r="C45" s="8">
        <v>23204</v>
      </c>
      <c r="D45" s="4">
        <v>0.92532800000000004</v>
      </c>
      <c r="E45" s="4">
        <v>0.85355800000000004</v>
      </c>
      <c r="F45" s="4">
        <v>0.88461599999999996</v>
      </c>
      <c r="G45" s="4">
        <v>0.86458299999999999</v>
      </c>
      <c r="H45" s="4">
        <v>0.87412900000000004</v>
      </c>
    </row>
    <row r="46" spans="1:8" ht="15" x14ac:dyDescent="0.2">
      <c r="A46" s="17"/>
      <c r="B46" s="6" t="s">
        <v>12</v>
      </c>
      <c r="C46" s="8">
        <v>15873</v>
      </c>
      <c r="D46" s="4">
        <v>0.91168800000000005</v>
      </c>
      <c r="E46" s="4">
        <v>0.851773</v>
      </c>
      <c r="F46" s="4">
        <v>0.89551999999999998</v>
      </c>
      <c r="G46" s="4">
        <v>0.88469100000000001</v>
      </c>
      <c r="H46" s="4">
        <v>0.88986900000000002</v>
      </c>
    </row>
    <row r="47" spans="1:8" ht="15" x14ac:dyDescent="0.2">
      <c r="A47" s="17"/>
      <c r="B47" s="6" t="s">
        <v>13</v>
      </c>
      <c r="C47" s="8">
        <v>15835</v>
      </c>
      <c r="D47" s="4">
        <v>0.91623299999999996</v>
      </c>
      <c r="E47" s="4">
        <v>0.85994999999999999</v>
      </c>
      <c r="F47" s="4">
        <v>0.90960399999999997</v>
      </c>
      <c r="G47" s="4">
        <v>0.90458700000000003</v>
      </c>
      <c r="H47" s="4">
        <v>0.90695999999999999</v>
      </c>
    </row>
    <row r="48" spans="1:8" ht="15" x14ac:dyDescent="0.2">
      <c r="A48" s="17"/>
      <c r="B48" s="6" t="s">
        <v>14</v>
      </c>
      <c r="C48" s="8">
        <v>13096</v>
      </c>
      <c r="D48" s="4">
        <v>0.91454400000000002</v>
      </c>
      <c r="E48" s="4">
        <v>0.85085100000000002</v>
      </c>
      <c r="F48" s="4">
        <v>0.91048499999999999</v>
      </c>
      <c r="G48" s="4">
        <v>0.90803199999999995</v>
      </c>
      <c r="H48" s="4">
        <v>0.90911699999999995</v>
      </c>
    </row>
    <row r="49" spans="1:8" ht="15" x14ac:dyDescent="0.2">
      <c r="A49" s="18"/>
      <c r="B49" s="6" t="s">
        <v>15</v>
      </c>
      <c r="C49" s="8">
        <v>117318</v>
      </c>
      <c r="D49" s="4">
        <v>0.93230299999999999</v>
      </c>
      <c r="E49" s="4">
        <v>0.861927</v>
      </c>
      <c r="F49" s="4">
        <v>0.89322900000000005</v>
      </c>
      <c r="G49" s="4">
        <v>0.87886299999999995</v>
      </c>
      <c r="H49" s="4">
        <v>0.88581900000000002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2631</v>
      </c>
      <c r="D51" s="4">
        <v>0.94562199999999996</v>
      </c>
      <c r="E51" s="4">
        <v>0.21099999999999999</v>
      </c>
      <c r="F51" s="4">
        <v>0.46121600000000001</v>
      </c>
      <c r="G51" s="4">
        <v>0.61956199999999995</v>
      </c>
      <c r="H51" s="4">
        <v>0.51559299999999997</v>
      </c>
    </row>
    <row r="52" spans="1:8" ht="15" x14ac:dyDescent="0.2">
      <c r="A52" s="17"/>
      <c r="B52" s="6" t="s">
        <v>9</v>
      </c>
      <c r="C52" s="8">
        <v>3398</v>
      </c>
      <c r="D52" s="4">
        <v>0.94550299999999998</v>
      </c>
      <c r="E52" s="4">
        <v>0.21542700000000001</v>
      </c>
      <c r="F52" s="4">
        <v>0.47467199999999998</v>
      </c>
      <c r="G52" s="4">
        <v>0.64531099999999997</v>
      </c>
      <c r="H52" s="4">
        <v>0.53073000000000004</v>
      </c>
    </row>
    <row r="53" spans="1:8" ht="15" x14ac:dyDescent="0.2">
      <c r="A53" s="17"/>
      <c r="B53" s="6" t="s">
        <v>10</v>
      </c>
      <c r="C53" s="8">
        <v>43281</v>
      </c>
      <c r="D53" s="4">
        <v>0.92834499999999998</v>
      </c>
      <c r="E53" s="4">
        <v>0.63482400000000005</v>
      </c>
      <c r="F53" s="4">
        <v>0.72585</v>
      </c>
      <c r="G53" s="4">
        <v>0.753</v>
      </c>
      <c r="H53" s="4">
        <v>0.73885100000000004</v>
      </c>
    </row>
    <row r="54" spans="1:8" ht="15" x14ac:dyDescent="0.2">
      <c r="A54" s="17"/>
      <c r="B54" s="6" t="s">
        <v>11</v>
      </c>
      <c r="C54" s="8">
        <v>23204</v>
      </c>
      <c r="D54" s="4">
        <v>0.89549199999999995</v>
      </c>
      <c r="E54" s="4">
        <v>0.76999099999999998</v>
      </c>
      <c r="F54" s="4">
        <v>0.84249200000000002</v>
      </c>
      <c r="G54" s="4">
        <v>0.82310000000000005</v>
      </c>
      <c r="H54" s="4">
        <v>0.83232300000000004</v>
      </c>
    </row>
    <row r="55" spans="1:8" ht="15" x14ac:dyDescent="0.2">
      <c r="A55" s="17"/>
      <c r="B55" s="6" t="s">
        <v>12</v>
      </c>
      <c r="C55" s="8">
        <v>15873</v>
      </c>
      <c r="D55" s="4">
        <v>0.87846999999999997</v>
      </c>
      <c r="E55" s="4">
        <v>0.76897899999999997</v>
      </c>
      <c r="F55" s="4">
        <v>0.86276900000000001</v>
      </c>
      <c r="G55" s="4">
        <v>0.84574400000000005</v>
      </c>
      <c r="H55" s="4">
        <v>0.85369799999999996</v>
      </c>
    </row>
    <row r="56" spans="1:8" ht="15" x14ac:dyDescent="0.2">
      <c r="A56" s="17"/>
      <c r="B56" s="6" t="s">
        <v>13</v>
      </c>
      <c r="C56" s="8">
        <v>15835</v>
      </c>
      <c r="D56" s="4">
        <v>0.88321899999999998</v>
      </c>
      <c r="E56" s="4">
        <v>0.77595000000000003</v>
      </c>
      <c r="F56" s="4">
        <v>0.87992499999999996</v>
      </c>
      <c r="G56" s="4">
        <v>0.86855400000000005</v>
      </c>
      <c r="H56" s="4">
        <v>0.87361800000000001</v>
      </c>
    </row>
    <row r="57" spans="1:8" ht="15" x14ac:dyDescent="0.2">
      <c r="A57" s="17"/>
      <c r="B57" s="6" t="s">
        <v>14</v>
      </c>
      <c r="C57" s="8">
        <v>13096</v>
      </c>
      <c r="D57" s="4">
        <v>0.88230399999999998</v>
      </c>
      <c r="E57" s="4">
        <v>0.76693800000000001</v>
      </c>
      <c r="F57" s="4">
        <v>0.88119199999999998</v>
      </c>
      <c r="G57" s="4">
        <v>0.87430399999999997</v>
      </c>
      <c r="H57" s="4">
        <v>0.876973</v>
      </c>
    </row>
    <row r="58" spans="1:8" ht="15" x14ac:dyDescent="0.2">
      <c r="A58" s="18"/>
      <c r="B58" s="6" t="s">
        <v>15</v>
      </c>
      <c r="C58" s="8">
        <v>117318</v>
      </c>
      <c r="D58" s="4">
        <v>0.90475300000000003</v>
      </c>
      <c r="E58" s="4">
        <v>0.78097300000000003</v>
      </c>
      <c r="F58" s="4">
        <v>0.85404899999999995</v>
      </c>
      <c r="G58" s="4">
        <v>0.84136699999999998</v>
      </c>
      <c r="H58" s="4">
        <v>0.84750700000000001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2631</v>
      </c>
      <c r="D60" s="4">
        <v>0.92105499999999996</v>
      </c>
      <c r="E60" s="4">
        <v>0.13852500000000001</v>
      </c>
      <c r="F60" s="4">
        <v>0.39195999999999998</v>
      </c>
      <c r="G60" s="4">
        <v>0.62194899999999997</v>
      </c>
      <c r="H60" s="4">
        <v>0.449573</v>
      </c>
    </row>
    <row r="61" spans="1:8" ht="15" x14ac:dyDescent="0.2">
      <c r="A61" s="17"/>
      <c r="B61" s="6" t="s">
        <v>9</v>
      </c>
      <c r="C61" s="8">
        <v>3398</v>
      </c>
      <c r="D61" s="4">
        <v>0.92256099999999996</v>
      </c>
      <c r="E61" s="4">
        <v>0.14341899999999999</v>
      </c>
      <c r="F61" s="4">
        <v>0.40435900000000002</v>
      </c>
      <c r="G61" s="4">
        <v>0.63879900000000001</v>
      </c>
      <c r="H61" s="4">
        <v>0.46267900000000001</v>
      </c>
    </row>
    <row r="62" spans="1:8" ht="15" x14ac:dyDescent="0.2">
      <c r="A62" s="17"/>
      <c r="B62" s="6" t="s">
        <v>10</v>
      </c>
      <c r="C62" s="8">
        <v>43281</v>
      </c>
      <c r="D62" s="4">
        <v>0.90328699999999995</v>
      </c>
      <c r="E62" s="4">
        <v>0.51111099999999998</v>
      </c>
      <c r="F62" s="4">
        <v>0.64546000000000003</v>
      </c>
      <c r="G62" s="4">
        <v>0.71938999999999997</v>
      </c>
      <c r="H62" s="4">
        <v>0.67866300000000002</v>
      </c>
    </row>
    <row r="63" spans="1:8" ht="15" x14ac:dyDescent="0.2">
      <c r="A63" s="17"/>
      <c r="B63" s="6" t="s">
        <v>11</v>
      </c>
      <c r="C63" s="8">
        <v>23204</v>
      </c>
      <c r="D63" s="4">
        <v>0.86561600000000005</v>
      </c>
      <c r="E63" s="4">
        <v>0.68192200000000003</v>
      </c>
      <c r="F63" s="4">
        <v>0.80034899999999998</v>
      </c>
      <c r="G63" s="4">
        <v>0.78588000000000002</v>
      </c>
      <c r="H63" s="4">
        <v>0.79270600000000002</v>
      </c>
    </row>
    <row r="64" spans="1:8" ht="15" x14ac:dyDescent="0.2">
      <c r="A64" s="17"/>
      <c r="B64" s="6" t="s">
        <v>12</v>
      </c>
      <c r="C64" s="8">
        <v>15873</v>
      </c>
      <c r="D64" s="4">
        <v>0.84545800000000004</v>
      </c>
      <c r="E64" s="4">
        <v>0.68363600000000002</v>
      </c>
      <c r="F64" s="4">
        <v>0.83001899999999995</v>
      </c>
      <c r="G64" s="4">
        <v>0.80819200000000002</v>
      </c>
      <c r="H64" s="4">
        <v>0.81810400000000005</v>
      </c>
    </row>
    <row r="65" spans="1:8" ht="15" x14ac:dyDescent="0.2">
      <c r="A65" s="17"/>
      <c r="B65" s="6" t="s">
        <v>13</v>
      </c>
      <c r="C65" s="8">
        <v>15835</v>
      </c>
      <c r="D65" s="4">
        <v>0.84971300000000005</v>
      </c>
      <c r="E65" s="4">
        <v>0.69104100000000002</v>
      </c>
      <c r="F65" s="4">
        <v>0.85044900000000001</v>
      </c>
      <c r="G65" s="4">
        <v>0.83236100000000002</v>
      </c>
      <c r="H65" s="4">
        <v>0.83994599999999997</v>
      </c>
    </row>
    <row r="66" spans="1:8" ht="15" x14ac:dyDescent="0.2">
      <c r="A66" s="17"/>
      <c r="B66" s="6" t="s">
        <v>14</v>
      </c>
      <c r="C66" s="8">
        <v>13096</v>
      </c>
      <c r="D66" s="4">
        <v>0.84867300000000001</v>
      </c>
      <c r="E66" s="4">
        <v>0.67966499999999996</v>
      </c>
      <c r="F66" s="4">
        <v>0.85195600000000005</v>
      </c>
      <c r="G66" s="4">
        <v>0.83931900000000004</v>
      </c>
      <c r="H66" s="4">
        <v>0.84370199999999995</v>
      </c>
    </row>
    <row r="67" spans="1:8" ht="15" x14ac:dyDescent="0.2">
      <c r="A67" s="18"/>
      <c r="B67" s="6" t="s">
        <v>15</v>
      </c>
      <c r="C67" s="8">
        <v>117318</v>
      </c>
      <c r="D67" s="4">
        <v>0.875641</v>
      </c>
      <c r="E67" s="4">
        <v>0.69211100000000003</v>
      </c>
      <c r="F67" s="4">
        <v>0.81257100000000004</v>
      </c>
      <c r="G67" s="4">
        <v>0.80513800000000002</v>
      </c>
      <c r="H67" s="4">
        <v>0.80869000000000002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2631</v>
      </c>
      <c r="D69" s="4">
        <v>0.80365200000000003</v>
      </c>
      <c r="E69" s="4">
        <v>3.5472999999999998E-2</v>
      </c>
      <c r="F69" s="4">
        <v>0.303232</v>
      </c>
      <c r="G69" s="4">
        <v>0.55971800000000005</v>
      </c>
      <c r="H69" s="4">
        <v>0.319158</v>
      </c>
    </row>
    <row r="70" spans="1:8" ht="15" x14ac:dyDescent="0.2">
      <c r="A70" s="17"/>
      <c r="B70" s="6" t="s">
        <v>9</v>
      </c>
      <c r="C70" s="8">
        <v>3398</v>
      </c>
      <c r="D70" s="4">
        <v>0.81288499999999997</v>
      </c>
      <c r="E70" s="4">
        <v>3.8844999999999998E-2</v>
      </c>
      <c r="F70" s="4">
        <v>0.31220999999999999</v>
      </c>
      <c r="G70" s="4">
        <v>0.58231699999999997</v>
      </c>
      <c r="H70" s="4">
        <v>0.33309499999999997</v>
      </c>
    </row>
    <row r="71" spans="1:8" ht="15" x14ac:dyDescent="0.2">
      <c r="A71" s="17"/>
      <c r="B71" s="6" t="s">
        <v>10</v>
      </c>
      <c r="C71" s="8">
        <v>43281</v>
      </c>
      <c r="D71" s="4">
        <v>0.79377399999999998</v>
      </c>
      <c r="E71" s="4">
        <v>0.19276299999999999</v>
      </c>
      <c r="F71" s="4">
        <v>0.45057999999999998</v>
      </c>
      <c r="G71" s="4">
        <v>0.61405200000000004</v>
      </c>
      <c r="H71" s="4">
        <v>0.50004199999999999</v>
      </c>
    </row>
    <row r="72" spans="1:8" ht="15" x14ac:dyDescent="0.2">
      <c r="A72" s="17"/>
      <c r="B72" s="6" t="s">
        <v>11</v>
      </c>
      <c r="C72" s="8">
        <v>23204</v>
      </c>
      <c r="D72" s="4">
        <v>0.754992</v>
      </c>
      <c r="E72" s="4">
        <v>0.37152499999999999</v>
      </c>
      <c r="F72" s="4">
        <v>0.65436499999999997</v>
      </c>
      <c r="G72" s="4">
        <v>0.66675300000000004</v>
      </c>
      <c r="H72" s="4">
        <v>0.65936499999999998</v>
      </c>
    </row>
    <row r="73" spans="1:8" ht="15" x14ac:dyDescent="0.2">
      <c r="A73" s="17"/>
      <c r="B73" s="6" t="s">
        <v>12</v>
      </c>
      <c r="C73" s="8">
        <v>15873</v>
      </c>
      <c r="D73" s="4">
        <v>0.731348</v>
      </c>
      <c r="E73" s="4">
        <v>0.394874</v>
      </c>
      <c r="F73" s="4">
        <v>0.71598300000000004</v>
      </c>
      <c r="G73" s="4">
        <v>0.68455200000000005</v>
      </c>
      <c r="H73" s="4">
        <v>0.69707300000000005</v>
      </c>
    </row>
    <row r="74" spans="1:8" ht="15" x14ac:dyDescent="0.2">
      <c r="A74" s="17"/>
      <c r="B74" s="6" t="s">
        <v>13</v>
      </c>
      <c r="C74" s="8">
        <v>15835</v>
      </c>
      <c r="D74" s="4">
        <v>0.73370400000000002</v>
      </c>
      <c r="E74" s="4">
        <v>0.40530899999999997</v>
      </c>
      <c r="F74" s="4">
        <v>0.75095699999999999</v>
      </c>
      <c r="G74" s="4">
        <v>0.71006899999999995</v>
      </c>
      <c r="H74" s="4">
        <v>0.72424500000000003</v>
      </c>
    </row>
    <row r="75" spans="1:8" ht="15" x14ac:dyDescent="0.2">
      <c r="A75" s="17"/>
      <c r="B75" s="6" t="s">
        <v>14</v>
      </c>
      <c r="C75" s="8">
        <v>13096</v>
      </c>
      <c r="D75" s="4">
        <v>0.73356500000000002</v>
      </c>
      <c r="E75" s="4">
        <v>0.40248600000000001</v>
      </c>
      <c r="F75" s="4">
        <v>0.76052799999999998</v>
      </c>
      <c r="G75" s="4">
        <v>0.72060299999999999</v>
      </c>
      <c r="H75" s="4">
        <v>0.73122699999999996</v>
      </c>
    </row>
    <row r="76" spans="1:8" ht="15" x14ac:dyDescent="0.2">
      <c r="A76" s="18"/>
      <c r="B76" s="6" t="s">
        <v>15</v>
      </c>
      <c r="C76" s="8">
        <v>117318</v>
      </c>
      <c r="D76" s="4">
        <v>0.76360300000000003</v>
      </c>
      <c r="E76" s="4">
        <v>0.37438399999999999</v>
      </c>
      <c r="F76" s="4">
        <v>0.66470899999999999</v>
      </c>
      <c r="G76" s="4">
        <v>0.68333500000000003</v>
      </c>
      <c r="H76" s="4">
        <v>0.67258399999999996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5">
        <v>2631</v>
      </c>
      <c r="D80" s="5">
        <v>0.998367</v>
      </c>
      <c r="E80" s="5">
        <v>0.95856200000000003</v>
      </c>
      <c r="F80" s="5">
        <v>0.98743800000000004</v>
      </c>
      <c r="G80" s="5">
        <v>0.97547399999999995</v>
      </c>
      <c r="H80" s="5">
        <v>0.98135399999999995</v>
      </c>
    </row>
    <row r="81" spans="1:8" ht="15" x14ac:dyDescent="0.2">
      <c r="A81" s="17"/>
      <c r="B81" s="6" t="s">
        <v>9</v>
      </c>
      <c r="C81" s="5">
        <v>3398</v>
      </c>
      <c r="D81" s="5">
        <v>0.99864900000000001</v>
      </c>
      <c r="E81" s="5">
        <v>0.96218000000000004</v>
      </c>
      <c r="F81" s="5">
        <v>0.985259</v>
      </c>
      <c r="G81" s="5">
        <v>0.98280500000000004</v>
      </c>
      <c r="H81" s="5">
        <v>0.98401799999999995</v>
      </c>
    </row>
    <row r="82" spans="1:8" ht="15" x14ac:dyDescent="0.2">
      <c r="A82" s="17"/>
      <c r="B82" s="6" t="s">
        <v>10</v>
      </c>
      <c r="C82" s="5">
        <v>43281</v>
      </c>
      <c r="D82" s="5">
        <v>0.99781600000000004</v>
      </c>
      <c r="E82" s="5">
        <v>0.98583900000000002</v>
      </c>
      <c r="F82" s="5">
        <v>0.98882700000000001</v>
      </c>
      <c r="G82" s="5">
        <v>0.99575100000000005</v>
      </c>
      <c r="H82" s="5">
        <v>0.99226000000000003</v>
      </c>
    </row>
    <row r="83" spans="1:8" ht="15" x14ac:dyDescent="0.2">
      <c r="A83" s="17"/>
      <c r="B83" s="6" t="s">
        <v>11</v>
      </c>
      <c r="C83" s="5">
        <v>23204</v>
      </c>
      <c r="D83" s="5">
        <v>0.99392000000000003</v>
      </c>
      <c r="E83" s="5">
        <v>0.98502400000000001</v>
      </c>
      <c r="F83" s="5">
        <v>0.99113899999999999</v>
      </c>
      <c r="G83" s="5">
        <v>0.99099199999999998</v>
      </c>
      <c r="H83" s="5">
        <v>0.99106499999999997</v>
      </c>
    </row>
    <row r="84" spans="1:8" ht="15" x14ac:dyDescent="0.2">
      <c r="A84" s="17"/>
      <c r="B84" s="6" t="s">
        <v>12</v>
      </c>
      <c r="C84" s="5">
        <v>15873</v>
      </c>
      <c r="D84" s="5">
        <v>0.99202800000000002</v>
      </c>
      <c r="E84" s="5">
        <v>0.98249399999999998</v>
      </c>
      <c r="F84" s="5">
        <v>0.99128300000000003</v>
      </c>
      <c r="G84" s="5">
        <v>0.99060300000000001</v>
      </c>
      <c r="H84" s="5">
        <v>0.99094199999999999</v>
      </c>
    </row>
    <row r="85" spans="1:8" ht="15" x14ac:dyDescent="0.2">
      <c r="A85" s="17"/>
      <c r="B85" s="6" t="s">
        <v>13</v>
      </c>
      <c r="C85" s="5">
        <v>15835</v>
      </c>
      <c r="D85" s="5">
        <v>0.99292599999999998</v>
      </c>
      <c r="E85" s="5">
        <v>0.98403600000000002</v>
      </c>
      <c r="F85" s="5">
        <v>0.99247600000000002</v>
      </c>
      <c r="G85" s="5">
        <v>0.99282700000000002</v>
      </c>
      <c r="H85" s="5">
        <v>0.99265099999999995</v>
      </c>
    </row>
    <row r="86" spans="1:8" ht="15" x14ac:dyDescent="0.2">
      <c r="A86" s="17"/>
      <c r="B86" s="6" t="s">
        <v>14</v>
      </c>
      <c r="C86" s="5">
        <v>13096</v>
      </c>
      <c r="D86" s="5">
        <v>0.99307199999999995</v>
      </c>
      <c r="E86" s="5">
        <v>0.983734</v>
      </c>
      <c r="F86" s="5">
        <v>0.99280900000000005</v>
      </c>
      <c r="G86" s="5">
        <v>0.99309099999999995</v>
      </c>
      <c r="H86" s="5">
        <v>0.99294800000000005</v>
      </c>
    </row>
    <row r="87" spans="1:8" ht="15" x14ac:dyDescent="0.2">
      <c r="A87" s="18"/>
      <c r="B87" s="6" t="s">
        <v>15</v>
      </c>
      <c r="C87" s="5">
        <v>117318</v>
      </c>
      <c r="D87" s="5">
        <v>0.99510900000000002</v>
      </c>
      <c r="E87" s="5">
        <v>0.98723099999999997</v>
      </c>
      <c r="F87" s="5">
        <v>0.99209899999999995</v>
      </c>
      <c r="G87" s="5">
        <v>0.99303300000000005</v>
      </c>
      <c r="H87" s="5">
        <v>0.99256500000000003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2631</v>
      </c>
      <c r="D89" s="4">
        <v>0.94414500000000001</v>
      </c>
      <c r="E89" s="4">
        <v>0.208175</v>
      </c>
      <c r="F89" s="4">
        <v>0.45414900000000002</v>
      </c>
      <c r="G89" s="4">
        <v>0.61680000000000001</v>
      </c>
      <c r="H89" s="4">
        <v>0.50907100000000005</v>
      </c>
    </row>
    <row r="90" spans="1:8" ht="15" x14ac:dyDescent="0.2">
      <c r="A90" s="17"/>
      <c r="B90" s="6" t="s">
        <v>9</v>
      </c>
      <c r="C90" s="8">
        <v>3398</v>
      </c>
      <c r="D90" s="4">
        <v>0.94622499999999998</v>
      </c>
      <c r="E90" s="4">
        <v>0.21718000000000001</v>
      </c>
      <c r="F90" s="4">
        <v>0.47517500000000001</v>
      </c>
      <c r="G90" s="4">
        <v>0.64391399999999999</v>
      </c>
      <c r="H90" s="4">
        <v>0.52963899999999997</v>
      </c>
    </row>
    <row r="91" spans="1:8" ht="15" x14ac:dyDescent="0.2">
      <c r="A91" s="17"/>
      <c r="B91" s="6" t="s">
        <v>10</v>
      </c>
      <c r="C91" s="8">
        <v>43281</v>
      </c>
      <c r="D91" s="4">
        <v>0.92847000000000002</v>
      </c>
      <c r="E91" s="4">
        <v>0.63435399999999997</v>
      </c>
      <c r="F91" s="4">
        <v>0.72627799999999998</v>
      </c>
      <c r="G91" s="4">
        <v>0.75368400000000002</v>
      </c>
      <c r="H91" s="4">
        <v>0.73940300000000003</v>
      </c>
    </row>
    <row r="92" spans="1:8" ht="15" x14ac:dyDescent="0.2">
      <c r="A92" s="17"/>
      <c r="B92" s="6" t="s">
        <v>11</v>
      </c>
      <c r="C92" s="8">
        <v>23204</v>
      </c>
      <c r="D92" s="4">
        <v>0.89517999999999998</v>
      </c>
      <c r="E92" s="4">
        <v>0.769617</v>
      </c>
      <c r="F92" s="4">
        <v>0.84204100000000004</v>
      </c>
      <c r="G92" s="4">
        <v>0.82270500000000002</v>
      </c>
      <c r="H92" s="4">
        <v>0.83190799999999998</v>
      </c>
    </row>
    <row r="93" spans="1:8" ht="15" x14ac:dyDescent="0.2">
      <c r="A93" s="17"/>
      <c r="B93" s="6" t="s">
        <v>12</v>
      </c>
      <c r="C93" s="8">
        <v>15873</v>
      </c>
      <c r="D93" s="4">
        <v>0.87833399999999995</v>
      </c>
      <c r="E93" s="4">
        <v>0.76910400000000001</v>
      </c>
      <c r="F93" s="4">
        <v>0.86241999999999996</v>
      </c>
      <c r="G93" s="4">
        <v>0.84541599999999995</v>
      </c>
      <c r="H93" s="4">
        <v>0.85335399999999995</v>
      </c>
    </row>
    <row r="94" spans="1:8" ht="15" x14ac:dyDescent="0.2">
      <c r="A94" s="17"/>
      <c r="B94" s="6" t="s">
        <v>13</v>
      </c>
      <c r="C94" s="8">
        <v>15835</v>
      </c>
      <c r="D94" s="4">
        <v>0.88273400000000002</v>
      </c>
      <c r="E94" s="4">
        <v>0.77573800000000004</v>
      </c>
      <c r="F94" s="4">
        <v>0.87951100000000004</v>
      </c>
      <c r="G94" s="4">
        <v>0.86793900000000002</v>
      </c>
      <c r="H94" s="4">
        <v>0.87308200000000002</v>
      </c>
    </row>
    <row r="95" spans="1:8" ht="15" x14ac:dyDescent="0.2">
      <c r="A95" s="17"/>
      <c r="B95" s="6" t="s">
        <v>14</v>
      </c>
      <c r="C95" s="8">
        <v>13096</v>
      </c>
      <c r="D95" s="4">
        <v>0.88190500000000005</v>
      </c>
      <c r="E95" s="4">
        <v>0.76651499999999995</v>
      </c>
      <c r="F95" s="4">
        <v>0.88082099999999997</v>
      </c>
      <c r="G95" s="4">
        <v>0.87380500000000005</v>
      </c>
      <c r="H95" s="4">
        <v>0.87651500000000004</v>
      </c>
    </row>
    <row r="96" spans="1:8" ht="15" x14ac:dyDescent="0.2">
      <c r="A96" s="18"/>
      <c r="B96" s="6" t="s">
        <v>15</v>
      </c>
      <c r="C96" s="8">
        <v>117318</v>
      </c>
      <c r="D96" s="4">
        <v>0.90459699999999998</v>
      </c>
      <c r="E96" s="4">
        <v>0.78068000000000004</v>
      </c>
      <c r="F96" s="4">
        <v>0.85380199999999995</v>
      </c>
      <c r="G96" s="4">
        <v>0.84101999999999999</v>
      </c>
      <c r="H96" s="4">
        <v>0.84720600000000001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2631</v>
      </c>
      <c r="D98" s="4">
        <v>0.920848</v>
      </c>
      <c r="E98" s="4">
        <v>0.13486999999999999</v>
      </c>
      <c r="F98" s="4">
        <v>0.387488</v>
      </c>
      <c r="G98" s="4">
        <v>0.61189499999999997</v>
      </c>
      <c r="H98" s="4">
        <v>0.44307800000000003</v>
      </c>
    </row>
    <row r="99" spans="1:8" ht="15" x14ac:dyDescent="0.2">
      <c r="A99" s="17"/>
      <c r="B99" s="6" t="s">
        <v>9</v>
      </c>
      <c r="C99" s="8">
        <v>3398</v>
      </c>
      <c r="D99" s="4">
        <v>0.92367200000000005</v>
      </c>
      <c r="E99" s="4">
        <v>0.14555199999999999</v>
      </c>
      <c r="F99" s="4">
        <v>0.40645599999999998</v>
      </c>
      <c r="G99" s="4">
        <v>0.640706</v>
      </c>
      <c r="H99" s="4">
        <v>0.46460200000000001</v>
      </c>
    </row>
    <row r="100" spans="1:8" ht="15" x14ac:dyDescent="0.2">
      <c r="A100" s="17"/>
      <c r="B100" s="6" t="s">
        <v>10</v>
      </c>
      <c r="C100" s="8">
        <v>43281</v>
      </c>
      <c r="D100" s="4">
        <v>0.90323100000000001</v>
      </c>
      <c r="E100" s="4">
        <v>0.512903</v>
      </c>
      <c r="F100" s="4">
        <v>0.64546000000000003</v>
      </c>
      <c r="G100" s="4">
        <v>0.71959399999999996</v>
      </c>
      <c r="H100" s="4">
        <v>0.67874900000000005</v>
      </c>
    </row>
    <row r="101" spans="1:8" ht="15" x14ac:dyDescent="0.2">
      <c r="A101" s="17"/>
      <c r="B101" s="6" t="s">
        <v>11</v>
      </c>
      <c r="C101" s="8">
        <v>23204</v>
      </c>
      <c r="D101" s="4">
        <v>0.86569200000000002</v>
      </c>
      <c r="E101" s="4">
        <v>0.68243399999999999</v>
      </c>
      <c r="F101" s="4">
        <v>0.80003000000000002</v>
      </c>
      <c r="G101" s="4">
        <v>0.786107</v>
      </c>
      <c r="H101" s="4">
        <v>0.79269699999999998</v>
      </c>
    </row>
    <row r="102" spans="1:8" ht="15" x14ac:dyDescent="0.2">
      <c r="A102" s="17"/>
      <c r="B102" s="6" t="s">
        <v>12</v>
      </c>
      <c r="C102" s="8">
        <v>15873</v>
      </c>
      <c r="D102" s="4">
        <v>0.84567999999999999</v>
      </c>
      <c r="E102" s="4">
        <v>0.68340400000000001</v>
      </c>
      <c r="F102" s="4">
        <v>0.83028299999999999</v>
      </c>
      <c r="G102" s="4">
        <v>0.80832099999999996</v>
      </c>
      <c r="H102" s="4">
        <v>0.81831100000000001</v>
      </c>
    </row>
    <row r="103" spans="1:8" ht="15" x14ac:dyDescent="0.2">
      <c r="A103" s="17"/>
      <c r="B103" s="6" t="s">
        <v>13</v>
      </c>
      <c r="C103" s="8">
        <v>15835</v>
      </c>
      <c r="D103" s="4">
        <v>0.84918499999999997</v>
      </c>
      <c r="E103" s="4">
        <v>0.68889800000000001</v>
      </c>
      <c r="F103" s="4">
        <v>0.84982599999999997</v>
      </c>
      <c r="G103" s="4">
        <v>0.83203800000000006</v>
      </c>
      <c r="H103" s="4">
        <v>0.83951799999999999</v>
      </c>
    </row>
    <row r="104" spans="1:8" ht="15" x14ac:dyDescent="0.2">
      <c r="A104" s="17"/>
      <c r="B104" s="6" t="s">
        <v>14</v>
      </c>
      <c r="C104" s="8">
        <v>13096</v>
      </c>
      <c r="D104" s="4">
        <v>0.84945300000000001</v>
      </c>
      <c r="E104" s="4">
        <v>0.68067100000000003</v>
      </c>
      <c r="F104" s="4">
        <v>0.85282199999999997</v>
      </c>
      <c r="G104" s="4">
        <v>0.84016900000000005</v>
      </c>
      <c r="H104" s="4">
        <v>0.84456100000000001</v>
      </c>
    </row>
    <row r="105" spans="1:8" ht="15" x14ac:dyDescent="0.2">
      <c r="A105" s="18"/>
      <c r="B105" s="6" t="s">
        <v>15</v>
      </c>
      <c r="C105" s="8">
        <v>117318</v>
      </c>
      <c r="D105" s="4">
        <v>0.87570899999999996</v>
      </c>
      <c r="E105" s="4">
        <v>0.69230400000000003</v>
      </c>
      <c r="F105" s="4">
        <v>0.81262100000000004</v>
      </c>
      <c r="G105" s="4">
        <v>0.80532800000000004</v>
      </c>
      <c r="H105" s="4">
        <v>0.80882299999999996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2631</v>
      </c>
      <c r="D107" s="4">
        <v>0.80510300000000001</v>
      </c>
      <c r="E107" s="4">
        <v>3.4925999999999999E-2</v>
      </c>
      <c r="F107" s="4">
        <v>0.305566</v>
      </c>
      <c r="G107" s="4">
        <v>0.56564000000000003</v>
      </c>
      <c r="H107" s="4">
        <v>0.32271100000000003</v>
      </c>
    </row>
    <row r="108" spans="1:8" ht="15" x14ac:dyDescent="0.2">
      <c r="A108" s="17"/>
      <c r="B108" s="6" t="s">
        <v>9</v>
      </c>
      <c r="C108" s="8">
        <v>3398</v>
      </c>
      <c r="D108" s="4">
        <v>0.81352000000000002</v>
      </c>
      <c r="E108" s="4">
        <v>4.1118000000000002E-2</v>
      </c>
      <c r="F108" s="4">
        <v>0.31245499999999998</v>
      </c>
      <c r="G108" s="4">
        <v>0.58207799999999998</v>
      </c>
      <c r="H108" s="4">
        <v>0.33352199999999999</v>
      </c>
    </row>
    <row r="109" spans="1:8" ht="15" x14ac:dyDescent="0.2">
      <c r="A109" s="17"/>
      <c r="B109" s="6" t="s">
        <v>10</v>
      </c>
      <c r="C109" s="8">
        <v>43281</v>
      </c>
      <c r="D109" s="4">
        <v>0.79377900000000001</v>
      </c>
      <c r="E109" s="4">
        <v>0.192437</v>
      </c>
      <c r="F109" s="4">
        <v>0.45058399999999998</v>
      </c>
      <c r="G109" s="4">
        <v>0.61399199999999998</v>
      </c>
      <c r="H109" s="4">
        <v>0.50002199999999997</v>
      </c>
    </row>
    <row r="110" spans="1:8" ht="15" x14ac:dyDescent="0.2">
      <c r="A110" s="17"/>
      <c r="B110" s="6" t="s">
        <v>11</v>
      </c>
      <c r="C110" s="8">
        <v>23204</v>
      </c>
      <c r="D110" s="4">
        <v>0.75566999999999995</v>
      </c>
      <c r="E110" s="4">
        <v>0.37317600000000001</v>
      </c>
      <c r="F110" s="4">
        <v>0.65515100000000004</v>
      </c>
      <c r="G110" s="4">
        <v>0.66723900000000003</v>
      </c>
      <c r="H110" s="4">
        <v>0.66001699999999996</v>
      </c>
    </row>
    <row r="111" spans="1:8" ht="15" x14ac:dyDescent="0.2">
      <c r="A111" s="17"/>
      <c r="B111" s="6" t="s">
        <v>12</v>
      </c>
      <c r="C111" s="8">
        <v>15873</v>
      </c>
      <c r="D111" s="4">
        <v>0.73058900000000004</v>
      </c>
      <c r="E111" s="4">
        <v>0.39269999999999999</v>
      </c>
      <c r="F111" s="4">
        <v>0.71501000000000003</v>
      </c>
      <c r="G111" s="4">
        <v>0.68401000000000001</v>
      </c>
      <c r="H111" s="4">
        <v>0.696353</v>
      </c>
    </row>
    <row r="112" spans="1:8" ht="15" x14ac:dyDescent="0.2">
      <c r="A112" s="17"/>
      <c r="B112" s="6" t="s">
        <v>13</v>
      </c>
      <c r="C112" s="8">
        <v>15835</v>
      </c>
      <c r="D112" s="4">
        <v>0.73387500000000006</v>
      </c>
      <c r="E112" s="4">
        <v>0.40600999999999998</v>
      </c>
      <c r="F112" s="4">
        <v>0.75117599999999995</v>
      </c>
      <c r="G112" s="4">
        <v>0.71024799999999999</v>
      </c>
      <c r="H112" s="4">
        <v>0.72443000000000002</v>
      </c>
    </row>
    <row r="113" spans="1:8" ht="15" x14ac:dyDescent="0.2">
      <c r="A113" s="17"/>
      <c r="B113" s="6" t="s">
        <v>14</v>
      </c>
      <c r="C113" s="8">
        <v>13096</v>
      </c>
      <c r="D113" s="4">
        <v>0.73338700000000001</v>
      </c>
      <c r="E113" s="4">
        <v>0.40373999999999999</v>
      </c>
      <c r="F113" s="4">
        <v>0.75985199999999997</v>
      </c>
      <c r="G113" s="4">
        <v>0.72031999999999996</v>
      </c>
      <c r="H113" s="4">
        <v>0.73080699999999998</v>
      </c>
    </row>
    <row r="114" spans="1:8" ht="15" x14ac:dyDescent="0.2">
      <c r="A114" s="18"/>
      <c r="B114" s="6" t="s">
        <v>15</v>
      </c>
      <c r="C114" s="8">
        <v>117318</v>
      </c>
      <c r="D114" s="4">
        <v>0.76369100000000001</v>
      </c>
      <c r="E114" s="4">
        <v>0.37464999999999998</v>
      </c>
      <c r="F114" s="4">
        <v>0.66471499999999994</v>
      </c>
      <c r="G114" s="4">
        <v>0.68333900000000003</v>
      </c>
      <c r="H114" s="4">
        <v>0.67258200000000001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2631</v>
      </c>
      <c r="D118" s="4">
        <v>0.96264799999999995</v>
      </c>
      <c r="E118" s="4">
        <v>0.31095400000000001</v>
      </c>
      <c r="F118" s="4">
        <v>0.56702799999999998</v>
      </c>
      <c r="G118" s="4">
        <v>0.61269600000000002</v>
      </c>
      <c r="H118" s="4">
        <v>0.58351699999999995</v>
      </c>
    </row>
    <row r="119" spans="1:8" ht="15" x14ac:dyDescent="0.2">
      <c r="A119" s="17"/>
      <c r="B119" s="6" t="s">
        <v>9</v>
      </c>
      <c r="C119" s="8">
        <v>3398</v>
      </c>
      <c r="D119" s="4">
        <v>0.96231100000000003</v>
      </c>
      <c r="E119" s="4">
        <v>0.31426300000000001</v>
      </c>
      <c r="F119" s="4">
        <v>0.58570800000000001</v>
      </c>
      <c r="G119" s="4">
        <v>0.64140900000000001</v>
      </c>
      <c r="H119" s="4">
        <v>0.60515399999999997</v>
      </c>
    </row>
    <row r="120" spans="1:8" ht="15" x14ac:dyDescent="0.2">
      <c r="A120" s="17"/>
      <c r="B120" s="6" t="s">
        <v>10</v>
      </c>
      <c r="C120" s="8">
        <v>43281</v>
      </c>
      <c r="D120" s="4">
        <v>0.95078799999999997</v>
      </c>
      <c r="E120" s="4">
        <v>0.75921799999999995</v>
      </c>
      <c r="F120" s="4">
        <v>0.81403400000000004</v>
      </c>
      <c r="G120" s="4">
        <v>0.79358700000000004</v>
      </c>
      <c r="H120" s="4">
        <v>0.80295099999999997</v>
      </c>
    </row>
    <row r="121" spans="1:8" ht="15" x14ac:dyDescent="0.2">
      <c r="A121" s="17"/>
      <c r="B121" s="6" t="s">
        <v>11</v>
      </c>
      <c r="C121" s="8">
        <v>23204</v>
      </c>
      <c r="D121" s="4">
        <v>0.92564400000000002</v>
      </c>
      <c r="E121" s="4">
        <v>0.85355999999999999</v>
      </c>
      <c r="F121" s="4">
        <v>0.88486500000000001</v>
      </c>
      <c r="G121" s="4">
        <v>0.86536599999999997</v>
      </c>
      <c r="H121" s="4">
        <v>0.874668</v>
      </c>
    </row>
    <row r="122" spans="1:8" ht="15" x14ac:dyDescent="0.2">
      <c r="A122" s="17"/>
      <c r="B122" s="6" t="s">
        <v>12</v>
      </c>
      <c r="C122" s="8">
        <v>15873</v>
      </c>
      <c r="D122" s="4">
        <v>0.91191</v>
      </c>
      <c r="E122" s="4">
        <v>0.85258299999999998</v>
      </c>
      <c r="F122" s="4">
        <v>0.895764</v>
      </c>
      <c r="G122" s="4">
        <v>0.88491200000000003</v>
      </c>
      <c r="H122" s="4">
        <v>0.89010699999999998</v>
      </c>
    </row>
    <row r="123" spans="1:8" ht="15" x14ac:dyDescent="0.2">
      <c r="A123" s="17"/>
      <c r="B123" s="6" t="s">
        <v>13</v>
      </c>
      <c r="C123" s="8">
        <v>15835</v>
      </c>
      <c r="D123" s="4">
        <v>0.91606500000000002</v>
      </c>
      <c r="E123" s="4">
        <v>0.85940499999999997</v>
      </c>
      <c r="F123" s="4">
        <v>0.90944199999999997</v>
      </c>
      <c r="G123" s="4">
        <v>0.90441899999999997</v>
      </c>
      <c r="H123" s="4">
        <v>0.90679600000000005</v>
      </c>
    </row>
    <row r="124" spans="1:8" ht="15" x14ac:dyDescent="0.2">
      <c r="A124" s="17"/>
      <c r="B124" s="6" t="s">
        <v>14</v>
      </c>
      <c r="C124" s="8">
        <v>13096</v>
      </c>
      <c r="D124" s="4">
        <v>0.914879</v>
      </c>
      <c r="E124" s="4">
        <v>0.85119699999999998</v>
      </c>
      <c r="F124" s="4">
        <v>0.910775</v>
      </c>
      <c r="G124" s="4">
        <v>0.90843300000000005</v>
      </c>
      <c r="H124" s="4">
        <v>0.909474</v>
      </c>
    </row>
    <row r="125" spans="1:8" ht="15" x14ac:dyDescent="0.2">
      <c r="A125" s="18"/>
      <c r="B125" s="6" t="s">
        <v>15</v>
      </c>
      <c r="C125" s="8">
        <v>117318</v>
      </c>
      <c r="D125" s="4">
        <v>0.93245900000000004</v>
      </c>
      <c r="E125" s="4">
        <v>0.86214400000000002</v>
      </c>
      <c r="F125" s="4">
        <v>0.893401</v>
      </c>
      <c r="G125" s="4">
        <v>0.87917999999999996</v>
      </c>
      <c r="H125" s="4">
        <v>0.88607000000000002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2631</v>
      </c>
      <c r="D127" s="4">
        <v>0.94472400000000001</v>
      </c>
      <c r="E127" s="4">
        <v>0.20619399999999999</v>
      </c>
      <c r="F127" s="4">
        <v>0.45642500000000003</v>
      </c>
      <c r="G127" s="4">
        <v>0.61797000000000002</v>
      </c>
      <c r="H127" s="4">
        <v>0.51106099999999999</v>
      </c>
    </row>
    <row r="128" spans="1:8" ht="15" x14ac:dyDescent="0.2">
      <c r="A128" s="17"/>
      <c r="B128" s="6" t="s">
        <v>9</v>
      </c>
      <c r="C128" s="8">
        <v>3398</v>
      </c>
      <c r="D128" s="4">
        <v>0.94568300000000005</v>
      </c>
      <c r="E128" s="4">
        <v>0.21953400000000001</v>
      </c>
      <c r="F128" s="4">
        <v>0.47575200000000001</v>
      </c>
      <c r="G128" s="4">
        <v>0.64965200000000001</v>
      </c>
      <c r="H128" s="4">
        <v>0.53200199999999997</v>
      </c>
    </row>
    <row r="129" spans="1:8" ht="15" x14ac:dyDescent="0.2">
      <c r="A129" s="17"/>
      <c r="B129" s="6" t="s">
        <v>10</v>
      </c>
      <c r="C129" s="8">
        <v>43281</v>
      </c>
      <c r="D129" s="4">
        <v>0.92855900000000002</v>
      </c>
      <c r="E129" s="4">
        <v>0.63546800000000003</v>
      </c>
      <c r="F129" s="4">
        <v>0.72620899999999999</v>
      </c>
      <c r="G129" s="4">
        <v>0.75375800000000004</v>
      </c>
      <c r="H129" s="4">
        <v>0.73939100000000002</v>
      </c>
    </row>
    <row r="130" spans="1:8" ht="15" x14ac:dyDescent="0.2">
      <c r="A130" s="17"/>
      <c r="B130" s="6" t="s">
        <v>11</v>
      </c>
      <c r="C130" s="8">
        <v>23204</v>
      </c>
      <c r="D130" s="4">
        <v>0.89555399999999996</v>
      </c>
      <c r="E130" s="4">
        <v>0.77045799999999998</v>
      </c>
      <c r="F130" s="4">
        <v>0.84260400000000002</v>
      </c>
      <c r="G130" s="4">
        <v>0.82334700000000005</v>
      </c>
      <c r="H130" s="4">
        <v>0.832511</v>
      </c>
    </row>
    <row r="131" spans="1:8" ht="15" x14ac:dyDescent="0.2">
      <c r="A131" s="17"/>
      <c r="B131" s="6" t="s">
        <v>12</v>
      </c>
      <c r="C131" s="8">
        <v>15873</v>
      </c>
      <c r="D131" s="4">
        <v>0.878583</v>
      </c>
      <c r="E131" s="4">
        <v>0.76995599999999997</v>
      </c>
      <c r="F131" s="4">
        <v>0.86300399999999999</v>
      </c>
      <c r="G131" s="4">
        <v>0.84546699999999997</v>
      </c>
      <c r="H131" s="4">
        <v>0.853634</v>
      </c>
    </row>
    <row r="132" spans="1:8" ht="15" x14ac:dyDescent="0.2">
      <c r="A132" s="17"/>
      <c r="B132" s="6" t="s">
        <v>13</v>
      </c>
      <c r="C132" s="8">
        <v>15835</v>
      </c>
      <c r="D132" s="4">
        <v>0.88288500000000003</v>
      </c>
      <c r="E132" s="4">
        <v>0.77590899999999996</v>
      </c>
      <c r="F132" s="4">
        <v>0.87956699999999999</v>
      </c>
      <c r="G132" s="4">
        <v>0.86808099999999999</v>
      </c>
      <c r="H132" s="4">
        <v>0.87318899999999999</v>
      </c>
    </row>
    <row r="133" spans="1:8" ht="15" x14ac:dyDescent="0.2">
      <c r="A133" s="17"/>
      <c r="B133" s="6" t="s">
        <v>14</v>
      </c>
      <c r="C133" s="8">
        <v>13096</v>
      </c>
      <c r="D133" s="4">
        <v>0.881359</v>
      </c>
      <c r="E133" s="4">
        <v>0.76475599999999999</v>
      </c>
      <c r="F133" s="4">
        <v>0.88039599999999996</v>
      </c>
      <c r="G133" s="4">
        <v>0.87323799999999996</v>
      </c>
      <c r="H133" s="4">
        <v>0.87598399999999998</v>
      </c>
    </row>
    <row r="134" spans="1:8" ht="15" x14ac:dyDescent="0.2">
      <c r="A134" s="18"/>
      <c r="B134" s="6" t="s">
        <v>15</v>
      </c>
      <c r="C134" s="8">
        <v>117318</v>
      </c>
      <c r="D134" s="4">
        <v>0.904694</v>
      </c>
      <c r="E134" s="4">
        <v>0.78089600000000003</v>
      </c>
      <c r="F134" s="4">
        <v>0.85400100000000001</v>
      </c>
      <c r="G134" s="4">
        <v>0.84105799999999997</v>
      </c>
      <c r="H134" s="4">
        <v>0.84732099999999999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2631</v>
      </c>
      <c r="D136" s="4">
        <v>0.92073499999999997</v>
      </c>
      <c r="E136" s="4">
        <v>0.13470799999999999</v>
      </c>
      <c r="F136" s="4">
        <v>0.38739699999999999</v>
      </c>
      <c r="G136" s="4">
        <v>0.610599</v>
      </c>
      <c r="H136" s="4">
        <v>0.44280599999999998</v>
      </c>
    </row>
    <row r="137" spans="1:8" ht="15" x14ac:dyDescent="0.2">
      <c r="A137" s="17"/>
      <c r="B137" s="6" t="s">
        <v>9</v>
      </c>
      <c r="C137" s="8">
        <v>3398</v>
      </c>
      <c r="D137" s="4">
        <v>0.92294299999999996</v>
      </c>
      <c r="E137" s="4">
        <v>0.140294</v>
      </c>
      <c r="F137" s="4">
        <v>0.40385599999999999</v>
      </c>
      <c r="G137" s="4">
        <v>0.63573400000000002</v>
      </c>
      <c r="H137" s="4">
        <v>0.46124399999999999</v>
      </c>
    </row>
    <row r="138" spans="1:8" ht="15" x14ac:dyDescent="0.2">
      <c r="A138" s="17"/>
      <c r="B138" s="6" t="s">
        <v>10</v>
      </c>
      <c r="C138" s="8">
        <v>43281</v>
      </c>
      <c r="D138" s="4">
        <v>0.90320199999999995</v>
      </c>
      <c r="E138" s="4">
        <v>0.51128200000000001</v>
      </c>
      <c r="F138" s="4">
        <v>0.64533200000000002</v>
      </c>
      <c r="G138" s="4">
        <v>0.71868500000000002</v>
      </c>
      <c r="H138" s="4">
        <v>0.67830500000000005</v>
      </c>
    </row>
    <row r="139" spans="1:8" ht="15" x14ac:dyDescent="0.2">
      <c r="A139" s="17"/>
      <c r="B139" s="6" t="s">
        <v>11</v>
      </c>
      <c r="C139" s="8">
        <v>23204</v>
      </c>
      <c r="D139" s="4">
        <v>0.86527799999999999</v>
      </c>
      <c r="E139" s="4">
        <v>0.680863</v>
      </c>
      <c r="F139" s="4">
        <v>0.79993800000000004</v>
      </c>
      <c r="G139" s="4">
        <v>0.78578700000000001</v>
      </c>
      <c r="H139" s="4">
        <v>0.79248300000000005</v>
      </c>
    </row>
    <row r="140" spans="1:8" ht="15" x14ac:dyDescent="0.2">
      <c r="A140" s="17"/>
      <c r="B140" s="6" t="s">
        <v>12</v>
      </c>
      <c r="C140" s="8">
        <v>15873</v>
      </c>
      <c r="D140" s="4">
        <v>0.84538400000000002</v>
      </c>
      <c r="E140" s="4">
        <v>0.68358799999999997</v>
      </c>
      <c r="F140" s="4">
        <v>0.82989299999999999</v>
      </c>
      <c r="G140" s="4">
        <v>0.80792699999999995</v>
      </c>
      <c r="H140" s="4">
        <v>0.81789800000000001</v>
      </c>
    </row>
    <row r="141" spans="1:8" ht="15" x14ac:dyDescent="0.2">
      <c r="A141" s="17"/>
      <c r="B141" s="6" t="s">
        <v>13</v>
      </c>
      <c r="C141" s="8">
        <v>15835</v>
      </c>
      <c r="D141" s="4">
        <v>0.84948800000000002</v>
      </c>
      <c r="E141" s="4">
        <v>0.68903199999999998</v>
      </c>
      <c r="F141" s="4">
        <v>0.85016099999999994</v>
      </c>
      <c r="G141" s="4">
        <v>0.83241900000000002</v>
      </c>
      <c r="H141" s="4">
        <v>0.83988499999999999</v>
      </c>
    </row>
    <row r="142" spans="1:8" ht="15" x14ac:dyDescent="0.2">
      <c r="A142" s="17"/>
      <c r="B142" s="6" t="s">
        <v>14</v>
      </c>
      <c r="C142" s="8">
        <v>13096</v>
      </c>
      <c r="D142" s="4">
        <v>0.84864399999999995</v>
      </c>
      <c r="E142" s="4">
        <v>0.67857000000000001</v>
      </c>
      <c r="F142" s="4">
        <v>0.85201000000000005</v>
      </c>
      <c r="G142" s="4">
        <v>0.839418</v>
      </c>
      <c r="H142" s="4">
        <v>0.84379300000000002</v>
      </c>
    </row>
    <row r="143" spans="1:8" ht="15" x14ac:dyDescent="0.2">
      <c r="A143" s="18"/>
      <c r="B143" s="6" t="s">
        <v>15</v>
      </c>
      <c r="C143" s="8">
        <v>117318</v>
      </c>
      <c r="D143" s="4">
        <v>0.87550300000000003</v>
      </c>
      <c r="E143" s="4">
        <v>0.69149099999999997</v>
      </c>
      <c r="F143" s="4">
        <v>0.81243399999999999</v>
      </c>
      <c r="G143" s="4">
        <v>0.80505599999999999</v>
      </c>
      <c r="H143" s="4">
        <v>0.80858799999999997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2631</v>
      </c>
      <c r="D145" s="4">
        <v>0.80361800000000005</v>
      </c>
      <c r="E145" s="4">
        <v>3.5453999999999999E-2</v>
      </c>
      <c r="F145" s="4">
        <v>0.30288999999999999</v>
      </c>
      <c r="G145" s="4">
        <v>0.55969500000000005</v>
      </c>
      <c r="H145" s="4">
        <v>0.31874000000000002</v>
      </c>
    </row>
    <row r="146" spans="1:8" ht="15" x14ac:dyDescent="0.2">
      <c r="A146" s="17"/>
      <c r="B146" s="6" t="s">
        <v>9</v>
      </c>
      <c r="C146" s="8">
        <v>3398</v>
      </c>
      <c r="D146" s="4">
        <v>0.812697</v>
      </c>
      <c r="E146" s="4">
        <v>3.9010000000000003E-2</v>
      </c>
      <c r="F146" s="4">
        <v>0.31085499999999999</v>
      </c>
      <c r="G146" s="4">
        <v>0.57245100000000004</v>
      </c>
      <c r="H146" s="4">
        <v>0.33092700000000003</v>
      </c>
    </row>
    <row r="147" spans="1:8" ht="15" x14ac:dyDescent="0.2">
      <c r="A147" s="17"/>
      <c r="B147" s="6" t="s">
        <v>10</v>
      </c>
      <c r="C147" s="8">
        <v>43281</v>
      </c>
      <c r="D147" s="4">
        <v>0.79392799999999997</v>
      </c>
      <c r="E147" s="4">
        <v>0.192912</v>
      </c>
      <c r="F147" s="4">
        <v>0.45084400000000002</v>
      </c>
      <c r="G147" s="4">
        <v>0.61445099999999997</v>
      </c>
      <c r="H147" s="4">
        <v>0.50036800000000003</v>
      </c>
    </row>
    <row r="148" spans="1:8" ht="15" x14ac:dyDescent="0.2">
      <c r="A148" s="17"/>
      <c r="B148" s="6" t="s">
        <v>11</v>
      </c>
      <c r="C148" s="8">
        <v>23204</v>
      </c>
      <c r="D148" s="4">
        <v>0.75578699999999999</v>
      </c>
      <c r="E148" s="4">
        <v>0.37223299999999998</v>
      </c>
      <c r="F148" s="4">
        <v>0.65550699999999995</v>
      </c>
      <c r="G148" s="4">
        <v>0.667319</v>
      </c>
      <c r="H148" s="4">
        <v>0.66028600000000004</v>
      </c>
    </row>
    <row r="149" spans="1:8" ht="15" x14ac:dyDescent="0.2">
      <c r="A149" s="17"/>
      <c r="B149" s="6" t="s">
        <v>12</v>
      </c>
      <c r="C149" s="8">
        <v>15873</v>
      </c>
      <c r="D149" s="4">
        <v>0.73072099999999995</v>
      </c>
      <c r="E149" s="4">
        <v>0.39472400000000002</v>
      </c>
      <c r="F149" s="4">
        <v>0.71494000000000002</v>
      </c>
      <c r="G149" s="4">
        <v>0.68424099999999999</v>
      </c>
      <c r="H149" s="4">
        <v>0.69648500000000002</v>
      </c>
    </row>
    <row r="150" spans="1:8" ht="15" x14ac:dyDescent="0.2">
      <c r="A150" s="17"/>
      <c r="B150" s="6" t="s">
        <v>13</v>
      </c>
      <c r="C150" s="8">
        <v>15835</v>
      </c>
      <c r="D150" s="4">
        <v>0.73394499999999996</v>
      </c>
      <c r="E150" s="4">
        <v>0.406918</v>
      </c>
      <c r="F150" s="4">
        <v>0.75115900000000002</v>
      </c>
      <c r="G150" s="4">
        <v>0.71027300000000004</v>
      </c>
      <c r="H150" s="4">
        <v>0.72442799999999996</v>
      </c>
    </row>
    <row r="151" spans="1:8" ht="15" x14ac:dyDescent="0.2">
      <c r="A151" s="17"/>
      <c r="B151" s="6" t="s">
        <v>14</v>
      </c>
      <c r="C151" s="8">
        <v>13096</v>
      </c>
      <c r="D151" s="4">
        <v>0.73394000000000004</v>
      </c>
      <c r="E151" s="4">
        <v>0.40306900000000001</v>
      </c>
      <c r="F151" s="4">
        <v>0.76045799999999997</v>
      </c>
      <c r="G151" s="4">
        <v>0.72109400000000001</v>
      </c>
      <c r="H151" s="4">
        <v>0.73155700000000001</v>
      </c>
    </row>
    <row r="152" spans="1:8" ht="15" x14ac:dyDescent="0.2">
      <c r="A152" s="18"/>
      <c r="B152" s="6" t="s">
        <v>15</v>
      </c>
      <c r="C152" s="8">
        <v>117318</v>
      </c>
      <c r="D152" s="4">
        <v>0.76380000000000003</v>
      </c>
      <c r="E152" s="4">
        <v>0.37496800000000002</v>
      </c>
      <c r="F152" s="4">
        <v>0.66484799999999999</v>
      </c>
      <c r="G152" s="4">
        <v>0.683527</v>
      </c>
      <c r="H152" s="4">
        <v>0.67276599999999998</v>
      </c>
    </row>
  </sheetData>
  <mergeCells count="20">
    <mergeCell ref="A144:A152"/>
    <mergeCell ref="A126:A134"/>
    <mergeCell ref="A135:A143"/>
    <mergeCell ref="A1:H1"/>
    <mergeCell ref="A97:A105"/>
    <mergeCell ref="A106:A114"/>
    <mergeCell ref="A116:H116"/>
    <mergeCell ref="A117:A125"/>
    <mergeCell ref="A50:A58"/>
    <mergeCell ref="A59:A67"/>
    <mergeCell ref="A68:A76"/>
    <mergeCell ref="A78:H78"/>
    <mergeCell ref="A79:A87"/>
    <mergeCell ref="A88:A96"/>
    <mergeCell ref="A2:A10"/>
    <mergeCell ref="A11:A19"/>
    <mergeCell ref="A20:A28"/>
    <mergeCell ref="A29:A37"/>
    <mergeCell ref="A40:H40"/>
    <mergeCell ref="A41:A4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B92F8C3-F1ED-7347-9FC3-DF4DD5373596}">
            <xm:f>D3=MAX(D3,SGDP_Beagle!D3,SGDP_Unet!D3)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68E8-BA81-E048-9FB8-48916F84B698}">
  <sheetPr>
    <tabColor rgb="FFFFC000"/>
  </sheetPr>
  <dimension ref="A1:T152"/>
  <sheetViews>
    <sheetView zoomScale="150" zoomScaleNormal="150" workbookViewId="0">
      <selection activeCell="C36" sqref="C36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1" spans="1:8" x14ac:dyDescent="0.2">
      <c r="A1" s="20" t="s">
        <v>27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2631</v>
      </c>
      <c r="D3" s="4">
        <f t="shared" ref="D3:H10" si="1">AVERAGE(D42,D80,D118)</f>
        <v>0.99840166666666663</v>
      </c>
      <c r="E3" s="4">
        <f t="shared" si="1"/>
        <v>0.95928233333333335</v>
      </c>
      <c r="F3" s="4">
        <f t="shared" si="1"/>
        <v>0.98843033333333341</v>
      </c>
      <c r="G3" s="4">
        <f t="shared" si="1"/>
        <v>0.97531699999999999</v>
      </c>
      <c r="H3" s="4">
        <f t="shared" si="1"/>
        <v>0.98177666666666674</v>
      </c>
    </row>
    <row r="4" spans="1:8" ht="15" customHeight="1" x14ac:dyDescent="0.2">
      <c r="A4" s="17"/>
      <c r="B4" s="6" t="s">
        <v>9</v>
      </c>
      <c r="C4" s="12">
        <f t="shared" si="0"/>
        <v>3398</v>
      </c>
      <c r="D4" s="4">
        <f t="shared" si="1"/>
        <v>0.9986799999999999</v>
      </c>
      <c r="E4" s="4">
        <f t="shared" si="1"/>
        <v>0.96011233333333335</v>
      </c>
      <c r="F4" s="4">
        <f t="shared" si="1"/>
        <v>0.98469499999999999</v>
      </c>
      <c r="G4" s="4">
        <f t="shared" si="1"/>
        <v>0.98251166666666678</v>
      </c>
      <c r="H4" s="4">
        <f t="shared" si="1"/>
        <v>0.98359066666666661</v>
      </c>
    </row>
    <row r="5" spans="1:8" ht="15" customHeight="1" x14ac:dyDescent="0.2">
      <c r="A5" s="17"/>
      <c r="B5" s="6" t="s">
        <v>10</v>
      </c>
      <c r="C5" s="12">
        <f t="shared" si="0"/>
        <v>43281</v>
      </c>
      <c r="D5" s="4">
        <f t="shared" si="1"/>
        <v>0.99785033333333339</v>
      </c>
      <c r="E5" s="4">
        <f t="shared" si="1"/>
        <v>0.98603833333333324</v>
      </c>
      <c r="F5" s="4">
        <f t="shared" si="1"/>
        <v>0.98904966666666672</v>
      </c>
      <c r="G5" s="4">
        <f t="shared" si="1"/>
        <v>0.99574000000000007</v>
      </c>
      <c r="H5" s="4">
        <f t="shared" si="1"/>
        <v>0.99236766666666665</v>
      </c>
    </row>
    <row r="6" spans="1:8" ht="15" customHeight="1" x14ac:dyDescent="0.2">
      <c r="A6" s="17"/>
      <c r="B6" s="6" t="s">
        <v>11</v>
      </c>
      <c r="C6" s="12">
        <f t="shared" si="0"/>
        <v>23204</v>
      </c>
      <c r="D6" s="4">
        <f t="shared" si="1"/>
        <v>0.99385666666666672</v>
      </c>
      <c r="E6" s="4">
        <f t="shared" si="1"/>
        <v>0.98462366666666667</v>
      </c>
      <c r="F6" s="4">
        <f t="shared" si="1"/>
        <v>0.99100300000000008</v>
      </c>
      <c r="G6" s="4">
        <f t="shared" si="1"/>
        <v>0.99099700000000002</v>
      </c>
      <c r="H6" s="4">
        <f t="shared" si="1"/>
        <v>0.99099966666666661</v>
      </c>
    </row>
    <row r="7" spans="1:8" ht="15" customHeight="1" x14ac:dyDescent="0.2">
      <c r="A7" s="17"/>
      <c r="B7" s="6" t="s">
        <v>12</v>
      </c>
      <c r="C7" s="12">
        <f t="shared" si="0"/>
        <v>15873</v>
      </c>
      <c r="D7" s="4">
        <f t="shared" si="1"/>
        <v>0.99201099999999987</v>
      </c>
      <c r="E7" s="4">
        <f t="shared" si="1"/>
        <v>0.98242499999999999</v>
      </c>
      <c r="F7" s="4">
        <f t="shared" si="1"/>
        <v>0.99125099999999999</v>
      </c>
      <c r="G7" s="4">
        <f t="shared" si="1"/>
        <v>0.99057866666666661</v>
      </c>
      <c r="H7" s="4">
        <f t="shared" si="1"/>
        <v>0.99091433333333334</v>
      </c>
    </row>
    <row r="8" spans="1:8" ht="15" customHeight="1" x14ac:dyDescent="0.2">
      <c r="A8" s="17"/>
      <c r="B8" s="6" t="s">
        <v>13</v>
      </c>
      <c r="C8" s="12">
        <f t="shared" si="0"/>
        <v>15835</v>
      </c>
      <c r="D8" s="4">
        <f t="shared" si="1"/>
        <v>0.99295966666666668</v>
      </c>
      <c r="E8" s="4">
        <f t="shared" si="1"/>
        <v>0.98415833333333325</v>
      </c>
      <c r="F8" s="4">
        <f t="shared" si="1"/>
        <v>0.99250166666666662</v>
      </c>
      <c r="G8" s="4">
        <f t="shared" si="1"/>
        <v>0.99284333333333341</v>
      </c>
      <c r="H8" s="4">
        <f t="shared" si="1"/>
        <v>0.99267166666666673</v>
      </c>
    </row>
    <row r="9" spans="1:8" ht="15" customHeight="1" x14ac:dyDescent="0.2">
      <c r="A9" s="17"/>
      <c r="B9" s="6" t="s">
        <v>14</v>
      </c>
      <c r="C9" s="12">
        <f t="shared" si="0"/>
        <v>13096</v>
      </c>
      <c r="D9" s="4">
        <f t="shared" si="1"/>
        <v>0.99315033333333336</v>
      </c>
      <c r="E9" s="4">
        <f t="shared" si="1"/>
        <v>0.983873</v>
      </c>
      <c r="F9" s="4">
        <f t="shared" si="1"/>
        <v>0.99289300000000003</v>
      </c>
      <c r="G9" s="4">
        <f t="shared" si="1"/>
        <v>0.99315433333333336</v>
      </c>
      <c r="H9" s="4">
        <f t="shared" si="1"/>
        <v>0.99302233333333334</v>
      </c>
    </row>
    <row r="10" spans="1:8" ht="15" customHeight="1" x14ac:dyDescent="0.2">
      <c r="A10" s="18"/>
      <c r="B10" s="6" t="s">
        <v>15</v>
      </c>
      <c r="C10" s="12">
        <f t="shared" si="0"/>
        <v>117318</v>
      </c>
      <c r="D10" s="4">
        <f t="shared" si="1"/>
        <v>0.99512199999999995</v>
      </c>
      <c r="E10" s="4">
        <f t="shared" si="1"/>
        <v>0.98720333333333332</v>
      </c>
      <c r="F10" s="4">
        <f t="shared" si="1"/>
        <v>0.99211066666666659</v>
      </c>
      <c r="G10" s="4">
        <f t="shared" si="1"/>
        <v>0.993035</v>
      </c>
      <c r="H10" s="4">
        <f t="shared" si="1"/>
        <v>0.99257200000000001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2631</v>
      </c>
      <c r="D12" s="4">
        <f t="shared" ref="D12:H19" si="3">AVERAGE(D51,D89,D127)</f>
        <v>0.99764466666666662</v>
      </c>
      <c r="E12" s="4">
        <f t="shared" si="3"/>
        <v>0.93426166666666666</v>
      </c>
      <c r="F12" s="4">
        <f t="shared" si="3"/>
        <v>0.97084933333333334</v>
      </c>
      <c r="G12" s="4">
        <f t="shared" si="3"/>
        <v>0.97164399999999995</v>
      </c>
      <c r="H12" s="4">
        <f t="shared" si="3"/>
        <v>0.97121866666666667</v>
      </c>
    </row>
    <row r="13" spans="1:8" ht="15" customHeight="1" x14ac:dyDescent="0.2">
      <c r="A13" s="17"/>
      <c r="B13" s="6" t="s">
        <v>9</v>
      </c>
      <c r="C13" s="12">
        <f t="shared" si="2"/>
        <v>3398</v>
      </c>
      <c r="D13" s="4">
        <f t="shared" si="3"/>
        <v>0.99738700000000013</v>
      </c>
      <c r="E13" s="4">
        <f t="shared" si="3"/>
        <v>0.9286403333333334</v>
      </c>
      <c r="F13" s="4">
        <f t="shared" si="3"/>
        <v>0.9640439999999999</v>
      </c>
      <c r="G13" s="4">
        <f t="shared" si="3"/>
        <v>0.97433266666666674</v>
      </c>
      <c r="H13" s="4">
        <f t="shared" si="3"/>
        <v>0.96913266666666675</v>
      </c>
    </row>
    <row r="14" spans="1:8" ht="15" customHeight="1" x14ac:dyDescent="0.2">
      <c r="A14" s="17"/>
      <c r="B14" s="6" t="s">
        <v>10</v>
      </c>
      <c r="C14" s="12">
        <f t="shared" si="2"/>
        <v>43281</v>
      </c>
      <c r="D14" s="4">
        <f t="shared" si="3"/>
        <v>0.98860000000000003</v>
      </c>
      <c r="E14" s="4">
        <f t="shared" si="3"/>
        <v>0.93349666666666664</v>
      </c>
      <c r="F14" s="4">
        <f t="shared" si="3"/>
        <v>0.9660160000000001</v>
      </c>
      <c r="G14" s="4">
        <f t="shared" si="3"/>
        <v>0.95329399999999997</v>
      </c>
      <c r="H14" s="4">
        <f t="shared" si="3"/>
        <v>0.9595823333333332</v>
      </c>
    </row>
    <row r="15" spans="1:8" ht="15" customHeight="1" x14ac:dyDescent="0.2">
      <c r="A15" s="17"/>
      <c r="B15" s="6" t="s">
        <v>11</v>
      </c>
      <c r="C15" s="12">
        <f t="shared" si="2"/>
        <v>23204</v>
      </c>
      <c r="D15" s="4">
        <f t="shared" si="3"/>
        <v>0.97808166666666674</v>
      </c>
      <c r="E15" s="4">
        <f t="shared" si="3"/>
        <v>0.94704099999999991</v>
      </c>
      <c r="F15" s="4">
        <f t="shared" si="3"/>
        <v>0.97045633333333337</v>
      </c>
      <c r="G15" s="4">
        <f t="shared" si="3"/>
        <v>0.96543766666666675</v>
      </c>
      <c r="H15" s="4">
        <f t="shared" si="3"/>
        <v>0.96792933333333331</v>
      </c>
    </row>
    <row r="16" spans="1:8" ht="15" customHeight="1" x14ac:dyDescent="0.2">
      <c r="A16" s="17"/>
      <c r="B16" s="6" t="s">
        <v>12</v>
      </c>
      <c r="C16" s="12">
        <f t="shared" si="2"/>
        <v>15873</v>
      </c>
      <c r="D16" s="4">
        <f t="shared" si="3"/>
        <v>0.9752010000000001</v>
      </c>
      <c r="E16" s="4">
        <f t="shared" si="3"/>
        <v>0.94580266666666668</v>
      </c>
      <c r="F16" s="4">
        <f t="shared" si="3"/>
        <v>0.97237700000000016</v>
      </c>
      <c r="G16" s="4">
        <f t="shared" si="3"/>
        <v>0.97177733333333327</v>
      </c>
      <c r="H16" s="4">
        <f t="shared" si="3"/>
        <v>0.97207633333333332</v>
      </c>
    </row>
    <row r="17" spans="1:8" ht="15" customHeight="1" x14ac:dyDescent="0.2">
      <c r="A17" s="17"/>
      <c r="B17" s="6" t="s">
        <v>13</v>
      </c>
      <c r="C17" s="12">
        <f t="shared" si="2"/>
        <v>15835</v>
      </c>
      <c r="D17" s="4">
        <f t="shared" si="3"/>
        <v>0.97775200000000007</v>
      </c>
      <c r="E17" s="4">
        <f t="shared" si="3"/>
        <v>0.95039433333333323</v>
      </c>
      <c r="F17" s="4">
        <f t="shared" si="3"/>
        <v>0.97661999999999993</v>
      </c>
      <c r="G17" s="4">
        <f t="shared" si="3"/>
        <v>0.97718833333333333</v>
      </c>
      <c r="H17" s="4">
        <f t="shared" si="3"/>
        <v>0.97690233333333332</v>
      </c>
    </row>
    <row r="18" spans="1:8" ht="15" customHeight="1" x14ac:dyDescent="0.2">
      <c r="A18" s="17"/>
      <c r="B18" s="6" t="s">
        <v>14</v>
      </c>
      <c r="C18" s="12">
        <f t="shared" si="2"/>
        <v>13096</v>
      </c>
      <c r="D18" s="4">
        <f t="shared" si="3"/>
        <v>0.97773600000000005</v>
      </c>
      <c r="E18" s="4">
        <f t="shared" si="3"/>
        <v>0.94898166666666672</v>
      </c>
      <c r="F18" s="4">
        <f t="shared" si="3"/>
        <v>0.97705900000000001</v>
      </c>
      <c r="G18" s="4">
        <f t="shared" si="3"/>
        <v>0.97753666666666661</v>
      </c>
      <c r="H18" s="4">
        <f t="shared" si="3"/>
        <v>0.97729266666666659</v>
      </c>
    </row>
    <row r="19" spans="1:8" ht="15" customHeight="1" x14ac:dyDescent="0.2">
      <c r="A19" s="18"/>
      <c r="B19" s="6" t="s">
        <v>15</v>
      </c>
      <c r="C19" s="12">
        <f t="shared" si="2"/>
        <v>117318</v>
      </c>
      <c r="D19" s="4">
        <f t="shared" si="3"/>
        <v>0.982487</v>
      </c>
      <c r="E19" s="4">
        <f t="shared" si="3"/>
        <v>0.95565266666666659</v>
      </c>
      <c r="F19" s="4">
        <f t="shared" si="3"/>
        <v>0.97463299999999997</v>
      </c>
      <c r="G19" s="4">
        <f t="shared" si="3"/>
        <v>0.97269700000000003</v>
      </c>
      <c r="H19" s="4">
        <f t="shared" si="3"/>
        <v>0.97366166666666665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2631</v>
      </c>
      <c r="D21" s="4">
        <f t="shared" ref="D21:H28" si="5">AVERAGE(D60,D98,D136)</f>
        <v>0.99620466666666674</v>
      </c>
      <c r="E21" s="4">
        <f t="shared" si="5"/>
        <v>0.89582800000000018</v>
      </c>
      <c r="F21" s="4">
        <f t="shared" si="5"/>
        <v>0.96195033333333324</v>
      </c>
      <c r="G21" s="4">
        <f t="shared" si="5"/>
        <v>0.9474543333333334</v>
      </c>
      <c r="H21" s="4">
        <f t="shared" si="5"/>
        <v>0.95460500000000004</v>
      </c>
    </row>
    <row r="22" spans="1:8" ht="15" customHeight="1" x14ac:dyDescent="0.2">
      <c r="A22" s="17"/>
      <c r="B22" s="6" t="s">
        <v>9</v>
      </c>
      <c r="C22" s="12">
        <f t="shared" si="4"/>
        <v>3398</v>
      </c>
      <c r="D22" s="4">
        <f t="shared" si="5"/>
        <v>0.99559199999999992</v>
      </c>
      <c r="E22" s="4">
        <f t="shared" si="5"/>
        <v>0.88121599999999989</v>
      </c>
      <c r="F22" s="4">
        <f t="shared" si="5"/>
        <v>0.951654</v>
      </c>
      <c r="G22" s="4">
        <f t="shared" si="5"/>
        <v>0.94961133333333336</v>
      </c>
      <c r="H22" s="4">
        <f t="shared" si="5"/>
        <v>0.95053866666666664</v>
      </c>
    </row>
    <row r="23" spans="1:8" ht="15" customHeight="1" x14ac:dyDescent="0.2">
      <c r="A23" s="17"/>
      <c r="B23" s="6" t="s">
        <v>10</v>
      </c>
      <c r="C23" s="12">
        <f t="shared" si="4"/>
        <v>43281</v>
      </c>
      <c r="D23" s="4">
        <f t="shared" si="5"/>
        <v>0.98127933333333328</v>
      </c>
      <c r="E23" s="4">
        <f t="shared" si="5"/>
        <v>0.89307866666666669</v>
      </c>
      <c r="F23" s="4">
        <f t="shared" si="5"/>
        <v>0.94885966666666677</v>
      </c>
      <c r="G23" s="4">
        <f t="shared" si="5"/>
        <v>0.91772166666666666</v>
      </c>
      <c r="H23" s="4">
        <f t="shared" si="5"/>
        <v>0.93279866666666666</v>
      </c>
    </row>
    <row r="24" spans="1:8" ht="15" customHeight="1" x14ac:dyDescent="0.2">
      <c r="A24" s="17"/>
      <c r="B24" s="6" t="s">
        <v>11</v>
      </c>
      <c r="C24" s="12">
        <f t="shared" si="4"/>
        <v>23204</v>
      </c>
      <c r="D24" s="4">
        <f t="shared" si="5"/>
        <v>0.96600600000000003</v>
      </c>
      <c r="E24" s="4">
        <f t="shared" si="5"/>
        <v>0.91787033333333345</v>
      </c>
      <c r="F24" s="4">
        <f t="shared" si="5"/>
        <v>0.95475399999999999</v>
      </c>
      <c r="G24" s="4">
        <f t="shared" si="5"/>
        <v>0.94588899999999987</v>
      </c>
      <c r="H24" s="4">
        <f t="shared" si="5"/>
        <v>0.95026133333333329</v>
      </c>
    </row>
    <row r="25" spans="1:8" ht="15" customHeight="1" x14ac:dyDescent="0.2">
      <c r="A25" s="17"/>
      <c r="B25" s="6" t="s">
        <v>12</v>
      </c>
      <c r="C25" s="12">
        <f t="shared" si="4"/>
        <v>15873</v>
      </c>
      <c r="D25" s="4">
        <f t="shared" si="5"/>
        <v>0.9620143333333333</v>
      </c>
      <c r="E25" s="4">
        <f t="shared" si="5"/>
        <v>0.91786566666666669</v>
      </c>
      <c r="F25" s="4">
        <f t="shared" si="5"/>
        <v>0.95773699999999995</v>
      </c>
      <c r="G25" s="4">
        <f t="shared" si="5"/>
        <v>0.95676100000000008</v>
      </c>
      <c r="H25" s="4">
        <f t="shared" si="5"/>
        <v>0.95724600000000004</v>
      </c>
    </row>
    <row r="26" spans="1:8" ht="15" customHeight="1" x14ac:dyDescent="0.2">
      <c r="A26" s="17"/>
      <c r="B26" s="6" t="s">
        <v>13</v>
      </c>
      <c r="C26" s="12">
        <f t="shared" si="4"/>
        <v>15835</v>
      </c>
      <c r="D26" s="4">
        <f t="shared" si="5"/>
        <v>0.96576133333333336</v>
      </c>
      <c r="E26" s="4">
        <f t="shared" si="5"/>
        <v>0.92421900000000001</v>
      </c>
      <c r="F26" s="4">
        <f t="shared" si="5"/>
        <v>0.96408333333333329</v>
      </c>
      <c r="G26" s="4">
        <f t="shared" si="5"/>
        <v>0.96490200000000004</v>
      </c>
      <c r="H26" s="4">
        <f t="shared" si="5"/>
        <v>0.96448900000000004</v>
      </c>
    </row>
    <row r="27" spans="1:8" ht="15" customHeight="1" x14ac:dyDescent="0.2">
      <c r="A27" s="17"/>
      <c r="B27" s="6" t="s">
        <v>14</v>
      </c>
      <c r="C27" s="12">
        <f t="shared" si="4"/>
        <v>13096</v>
      </c>
      <c r="D27" s="4">
        <f t="shared" si="5"/>
        <v>0.96584000000000003</v>
      </c>
      <c r="E27" s="4">
        <f t="shared" si="5"/>
        <v>0.92206100000000013</v>
      </c>
      <c r="F27" s="4">
        <f t="shared" si="5"/>
        <v>0.96484499999999995</v>
      </c>
      <c r="G27" s="4">
        <f t="shared" si="5"/>
        <v>0.96556900000000001</v>
      </c>
      <c r="H27" s="4">
        <f t="shared" si="5"/>
        <v>0.96519033333333348</v>
      </c>
    </row>
    <row r="28" spans="1:8" ht="15" customHeight="1" x14ac:dyDescent="0.2">
      <c r="A28" s="18"/>
      <c r="B28" s="6" t="s">
        <v>15</v>
      </c>
      <c r="C28" s="12">
        <f t="shared" si="4"/>
        <v>117318</v>
      </c>
      <c r="D28" s="4">
        <f t="shared" si="5"/>
        <v>0.97258299999999986</v>
      </c>
      <c r="E28" s="4">
        <f t="shared" si="5"/>
        <v>0.93119366666666659</v>
      </c>
      <c r="F28" s="4">
        <f t="shared" si="5"/>
        <v>0.96116333333333337</v>
      </c>
      <c r="G28" s="4">
        <f t="shared" si="5"/>
        <v>0.95649600000000001</v>
      </c>
      <c r="H28" s="4">
        <f t="shared" si="5"/>
        <v>0.95881166666666662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2631</v>
      </c>
      <c r="D30" s="4">
        <f t="shared" ref="D30:H37" si="7">AVERAGE(D69,D107,D145)</f>
        <v>0.99207000000000001</v>
      </c>
      <c r="E30" s="4">
        <f t="shared" si="7"/>
        <v>0.80211466666666664</v>
      </c>
      <c r="F30" s="4">
        <f t="shared" si="7"/>
        <v>0.95520666666666665</v>
      </c>
      <c r="G30" s="4">
        <f t="shared" si="7"/>
        <v>0.86669799999999997</v>
      </c>
      <c r="H30" s="4">
        <f t="shared" si="7"/>
        <v>0.9073053333333333</v>
      </c>
    </row>
    <row r="31" spans="1:8" ht="15" customHeight="1" x14ac:dyDescent="0.2">
      <c r="A31" s="17"/>
      <c r="B31" s="6" t="s">
        <v>9</v>
      </c>
      <c r="C31" s="12">
        <f t="shared" si="6"/>
        <v>3398</v>
      </c>
      <c r="D31" s="4">
        <f t="shared" si="7"/>
        <v>0.98904899999999996</v>
      </c>
      <c r="E31" s="4">
        <f t="shared" si="7"/>
        <v>0.73709266666666673</v>
      </c>
      <c r="F31" s="4">
        <f t="shared" si="7"/>
        <v>0.94145000000000001</v>
      </c>
      <c r="G31" s="4">
        <f t="shared" si="7"/>
        <v>0.83466733333333332</v>
      </c>
      <c r="H31" s="4">
        <f t="shared" si="7"/>
        <v>0.88193199999999994</v>
      </c>
    </row>
    <row r="32" spans="1:8" ht="15" customHeight="1" x14ac:dyDescent="0.2">
      <c r="A32" s="17"/>
      <c r="B32" s="6" t="s">
        <v>10</v>
      </c>
      <c r="C32" s="12">
        <f t="shared" si="6"/>
        <v>43281</v>
      </c>
      <c r="D32" s="4">
        <f t="shared" si="7"/>
        <v>0.9633303333333334</v>
      </c>
      <c r="E32" s="4">
        <f t="shared" si="7"/>
        <v>0.79874933333333331</v>
      </c>
      <c r="F32" s="4">
        <f t="shared" si="7"/>
        <v>0.91107400000000005</v>
      </c>
      <c r="G32" s="4">
        <f t="shared" si="7"/>
        <v>0.81962233333333323</v>
      </c>
      <c r="H32" s="4">
        <f t="shared" si="7"/>
        <v>0.86034899999999992</v>
      </c>
    </row>
    <row r="33" spans="1:8" ht="15" customHeight="1" x14ac:dyDescent="0.2">
      <c r="A33" s="17"/>
      <c r="B33" s="6" t="s">
        <v>11</v>
      </c>
      <c r="C33" s="12">
        <f t="shared" si="6"/>
        <v>23204</v>
      </c>
      <c r="D33" s="4">
        <f t="shared" si="7"/>
        <v>0.9352680000000001</v>
      </c>
      <c r="E33" s="4">
        <f t="shared" si="7"/>
        <v>0.84848699999999999</v>
      </c>
      <c r="F33" s="4">
        <f t="shared" si="7"/>
        <v>0.91644466666666669</v>
      </c>
      <c r="G33" s="4">
        <f t="shared" si="7"/>
        <v>0.89223300000000005</v>
      </c>
      <c r="H33" s="4">
        <f t="shared" si="7"/>
        <v>0.90384999999999993</v>
      </c>
    </row>
    <row r="34" spans="1:8" ht="15" customHeight="1" x14ac:dyDescent="0.2">
      <c r="A34" s="17"/>
      <c r="B34" s="6" t="s">
        <v>12</v>
      </c>
      <c r="C34" s="12">
        <f t="shared" si="6"/>
        <v>15873</v>
      </c>
      <c r="D34" s="4">
        <f t="shared" si="7"/>
        <v>0.92575566666666675</v>
      </c>
      <c r="E34" s="4">
        <f t="shared" si="7"/>
        <v>0.84504400000000002</v>
      </c>
      <c r="F34" s="4">
        <f t="shared" si="7"/>
        <v>0.91834766666666656</v>
      </c>
      <c r="G34" s="4">
        <f t="shared" si="7"/>
        <v>0.91380133333333335</v>
      </c>
      <c r="H34" s="4">
        <f t="shared" si="7"/>
        <v>0.91602766666666657</v>
      </c>
    </row>
    <row r="35" spans="1:8" ht="15" customHeight="1" x14ac:dyDescent="0.2">
      <c r="A35" s="17"/>
      <c r="B35" s="6" t="s">
        <v>13</v>
      </c>
      <c r="C35" s="12">
        <f t="shared" si="6"/>
        <v>15835</v>
      </c>
      <c r="D35" s="4">
        <f t="shared" si="7"/>
        <v>0.9319263333333333</v>
      </c>
      <c r="E35" s="4">
        <f t="shared" si="7"/>
        <v>0.85537766666666659</v>
      </c>
      <c r="F35" s="4">
        <f t="shared" si="7"/>
        <v>0.92885666666666677</v>
      </c>
      <c r="G35" s="4">
        <f t="shared" si="7"/>
        <v>0.92952133333333331</v>
      </c>
      <c r="H35" s="4">
        <f t="shared" si="7"/>
        <v>0.92918000000000001</v>
      </c>
    </row>
    <row r="36" spans="1:8" ht="15" customHeight="1" x14ac:dyDescent="0.2">
      <c r="A36" s="17"/>
      <c r="B36" s="6" t="s">
        <v>14</v>
      </c>
      <c r="C36" s="12">
        <f t="shared" si="6"/>
        <v>13096</v>
      </c>
      <c r="D36" s="4">
        <f t="shared" si="7"/>
        <v>0.93205366666666667</v>
      </c>
      <c r="E36" s="4">
        <f t="shared" si="7"/>
        <v>0.85086033333333333</v>
      </c>
      <c r="F36" s="4">
        <f t="shared" si="7"/>
        <v>0.93025966666666671</v>
      </c>
      <c r="G36" s="4">
        <f t="shared" si="7"/>
        <v>0.93104033333333336</v>
      </c>
      <c r="H36" s="4">
        <f t="shared" si="7"/>
        <v>0.93060299999999996</v>
      </c>
    </row>
    <row r="37" spans="1:8" ht="15" customHeight="1" x14ac:dyDescent="0.2">
      <c r="A37" s="18"/>
      <c r="B37" s="6" t="s">
        <v>15</v>
      </c>
      <c r="C37" s="12">
        <f t="shared" si="6"/>
        <v>117318</v>
      </c>
      <c r="D37" s="4">
        <f t="shared" si="7"/>
        <v>0.94635566666666671</v>
      </c>
      <c r="E37" s="4">
        <f t="shared" si="7"/>
        <v>0.87018499999999988</v>
      </c>
      <c r="F37" s="4">
        <f t="shared" si="7"/>
        <v>0.92659933333333333</v>
      </c>
      <c r="G37" s="4">
        <f t="shared" si="7"/>
        <v>0.91051599999999999</v>
      </c>
      <c r="H37" s="4">
        <f t="shared" si="7"/>
        <v>0.91832766666666654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2631</v>
      </c>
      <c r="D42" s="4">
        <v>0.99844500000000003</v>
      </c>
      <c r="E42" s="4">
        <v>0.96089899999999995</v>
      </c>
      <c r="F42" s="4">
        <v>0.98975999999999997</v>
      </c>
      <c r="G42" s="4">
        <v>0.97557000000000005</v>
      </c>
      <c r="H42" s="4">
        <v>0.98256500000000002</v>
      </c>
    </row>
    <row r="43" spans="1:8" ht="15" x14ac:dyDescent="0.2">
      <c r="A43" s="17"/>
      <c r="B43" s="6" t="s">
        <v>9</v>
      </c>
      <c r="C43" s="8">
        <v>3398</v>
      </c>
      <c r="D43" s="4">
        <v>0.99868199999999996</v>
      </c>
      <c r="E43" s="4">
        <v>0.95920099999999997</v>
      </c>
      <c r="F43" s="4">
        <v>0.984483</v>
      </c>
      <c r="G43" s="4">
        <v>0.98284400000000005</v>
      </c>
      <c r="H43" s="4">
        <v>0.98365100000000005</v>
      </c>
    </row>
    <row r="44" spans="1:8" ht="15" x14ac:dyDescent="0.2">
      <c r="A44" s="17"/>
      <c r="B44" s="6" t="s">
        <v>10</v>
      </c>
      <c r="C44" s="8">
        <v>43281</v>
      </c>
      <c r="D44" s="4">
        <v>0.99786699999999995</v>
      </c>
      <c r="E44" s="4">
        <v>0.98616899999999996</v>
      </c>
      <c r="F44" s="4">
        <v>0.98915699999999995</v>
      </c>
      <c r="G44" s="4">
        <v>0.99571100000000001</v>
      </c>
      <c r="H44" s="4">
        <v>0.99240700000000004</v>
      </c>
    </row>
    <row r="45" spans="1:8" ht="15" x14ac:dyDescent="0.2">
      <c r="A45" s="17"/>
      <c r="B45" s="6" t="s">
        <v>11</v>
      </c>
      <c r="C45" s="8">
        <v>23204</v>
      </c>
      <c r="D45" s="4">
        <v>0.99382800000000004</v>
      </c>
      <c r="E45" s="4">
        <v>0.98438499999999995</v>
      </c>
      <c r="F45" s="4">
        <v>0.99091499999999999</v>
      </c>
      <c r="G45" s="4">
        <v>0.99099899999999996</v>
      </c>
      <c r="H45" s="4">
        <v>0.99095699999999998</v>
      </c>
    </row>
    <row r="46" spans="1:8" ht="15" x14ac:dyDescent="0.2">
      <c r="A46" s="17"/>
      <c r="B46" s="6" t="s">
        <v>12</v>
      </c>
      <c r="C46" s="8">
        <v>15873</v>
      </c>
      <c r="D46" s="4">
        <v>0.99207599999999996</v>
      </c>
      <c r="E46" s="4">
        <v>0.98255099999999995</v>
      </c>
      <c r="F46" s="4">
        <v>0.99134299999999997</v>
      </c>
      <c r="G46" s="4">
        <v>0.99063900000000005</v>
      </c>
      <c r="H46" s="4">
        <v>0.99099099999999996</v>
      </c>
    </row>
    <row r="47" spans="1:8" ht="15" x14ac:dyDescent="0.2">
      <c r="A47" s="17"/>
      <c r="B47" s="6" t="s">
        <v>13</v>
      </c>
      <c r="C47" s="8">
        <v>15835</v>
      </c>
      <c r="D47" s="4">
        <v>0.99298900000000001</v>
      </c>
      <c r="E47" s="4">
        <v>0.98418000000000005</v>
      </c>
      <c r="F47" s="4">
        <v>0.99253499999999995</v>
      </c>
      <c r="G47" s="4">
        <v>0.99285299999999999</v>
      </c>
      <c r="H47" s="4">
        <v>0.99269300000000005</v>
      </c>
    </row>
    <row r="48" spans="1:8" ht="15" x14ac:dyDescent="0.2">
      <c r="A48" s="17"/>
      <c r="B48" s="6" t="s">
        <v>14</v>
      </c>
      <c r="C48" s="8">
        <v>13096</v>
      </c>
      <c r="D48" s="4">
        <v>0.99317299999999997</v>
      </c>
      <c r="E48" s="4">
        <v>0.98407100000000003</v>
      </c>
      <c r="F48" s="4">
        <v>0.99291600000000002</v>
      </c>
      <c r="G48" s="4">
        <v>0.99316599999999999</v>
      </c>
      <c r="H48" s="4">
        <v>0.99304000000000003</v>
      </c>
    </row>
    <row r="49" spans="1:8" ht="15" x14ac:dyDescent="0.2">
      <c r="A49" s="18"/>
      <c r="B49" s="6" t="s">
        <v>15</v>
      </c>
      <c r="C49" s="8">
        <v>117318</v>
      </c>
      <c r="D49" s="4">
        <v>0.995139</v>
      </c>
      <c r="E49" s="4">
        <v>0.98722500000000002</v>
      </c>
      <c r="F49" s="4">
        <v>0.99213499999999999</v>
      </c>
      <c r="G49" s="4">
        <v>0.99303699999999995</v>
      </c>
      <c r="H49" s="4">
        <v>0.99258500000000005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2631</v>
      </c>
      <c r="D51" s="4">
        <v>0.99769399999999997</v>
      </c>
      <c r="E51" s="4">
        <v>0.93756899999999999</v>
      </c>
      <c r="F51" s="4">
        <v>0.97269000000000005</v>
      </c>
      <c r="G51" s="4">
        <v>0.97094599999999998</v>
      </c>
      <c r="H51" s="4">
        <v>0.97179199999999999</v>
      </c>
    </row>
    <row r="52" spans="1:8" ht="15" x14ac:dyDescent="0.2">
      <c r="A52" s="17"/>
      <c r="B52" s="6" t="s">
        <v>9</v>
      </c>
      <c r="C52" s="8">
        <v>3398</v>
      </c>
      <c r="D52" s="4">
        <v>0.99739800000000001</v>
      </c>
      <c r="E52" s="4">
        <v>0.931755</v>
      </c>
      <c r="F52" s="4">
        <v>0.96593899999999999</v>
      </c>
      <c r="G52" s="4">
        <v>0.97194700000000001</v>
      </c>
      <c r="H52" s="4">
        <v>0.96891700000000003</v>
      </c>
    </row>
    <row r="53" spans="1:8" ht="15" x14ac:dyDescent="0.2">
      <c r="A53" s="17"/>
      <c r="B53" s="6" t="s">
        <v>10</v>
      </c>
      <c r="C53" s="8">
        <v>43281</v>
      </c>
      <c r="D53" s="4">
        <v>0.98859300000000006</v>
      </c>
      <c r="E53" s="4">
        <v>0.93393700000000002</v>
      </c>
      <c r="F53" s="4">
        <v>0.96585600000000005</v>
      </c>
      <c r="G53" s="4">
        <v>0.95339499999999999</v>
      </c>
      <c r="H53" s="4">
        <v>0.95955599999999996</v>
      </c>
    </row>
    <row r="54" spans="1:8" ht="15" x14ac:dyDescent="0.2">
      <c r="A54" s="17"/>
      <c r="B54" s="6" t="s">
        <v>11</v>
      </c>
      <c r="C54" s="8">
        <v>23204</v>
      </c>
      <c r="D54" s="4">
        <v>0.97792100000000004</v>
      </c>
      <c r="E54" s="4">
        <v>0.94629799999999997</v>
      </c>
      <c r="F54" s="4">
        <v>0.97024100000000002</v>
      </c>
      <c r="G54" s="4">
        <v>0.96529399999999999</v>
      </c>
      <c r="H54" s="4">
        <v>0.96775</v>
      </c>
    </row>
    <row r="55" spans="1:8" ht="15" x14ac:dyDescent="0.2">
      <c r="A55" s="17"/>
      <c r="B55" s="6" t="s">
        <v>12</v>
      </c>
      <c r="C55" s="8">
        <v>15873</v>
      </c>
      <c r="D55" s="4">
        <v>0.97524500000000003</v>
      </c>
      <c r="E55" s="4">
        <v>0.94601999999999997</v>
      </c>
      <c r="F55" s="4">
        <v>0.97242600000000001</v>
      </c>
      <c r="G55" s="4">
        <v>0.97188699999999995</v>
      </c>
      <c r="H55" s="4">
        <v>0.97215600000000002</v>
      </c>
    </row>
    <row r="56" spans="1:8" ht="15" x14ac:dyDescent="0.2">
      <c r="A56" s="17"/>
      <c r="B56" s="6" t="s">
        <v>13</v>
      </c>
      <c r="C56" s="8">
        <v>15835</v>
      </c>
      <c r="D56" s="4">
        <v>0.97795600000000005</v>
      </c>
      <c r="E56" s="4">
        <v>0.95064499999999996</v>
      </c>
      <c r="F56" s="4">
        <v>0.97683299999999995</v>
      </c>
      <c r="G56" s="4">
        <v>0.97741999999999996</v>
      </c>
      <c r="H56" s="4">
        <v>0.97712500000000002</v>
      </c>
    </row>
    <row r="57" spans="1:8" ht="15" x14ac:dyDescent="0.2">
      <c r="A57" s="17"/>
      <c r="B57" s="6" t="s">
        <v>14</v>
      </c>
      <c r="C57" s="8">
        <v>13096</v>
      </c>
      <c r="D57" s="4">
        <v>0.977877</v>
      </c>
      <c r="E57" s="4">
        <v>0.94884100000000005</v>
      </c>
      <c r="F57" s="4">
        <v>0.97719100000000003</v>
      </c>
      <c r="G57" s="4">
        <v>0.977742</v>
      </c>
      <c r="H57" s="4">
        <v>0.97746100000000002</v>
      </c>
    </row>
    <row r="58" spans="1:8" ht="15" x14ac:dyDescent="0.2">
      <c r="A58" s="18"/>
      <c r="B58" s="6" t="s">
        <v>15</v>
      </c>
      <c r="C58" s="8">
        <v>117318</v>
      </c>
      <c r="D58" s="4">
        <v>0.98250300000000002</v>
      </c>
      <c r="E58" s="4">
        <v>0.95564400000000005</v>
      </c>
      <c r="F58" s="4">
        <v>0.97465599999999997</v>
      </c>
      <c r="G58" s="4">
        <v>0.97280100000000003</v>
      </c>
      <c r="H58" s="4">
        <v>0.97372599999999998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2631</v>
      </c>
      <c r="D60" s="4">
        <v>0.99610399999999999</v>
      </c>
      <c r="E60" s="4">
        <v>0.89383500000000005</v>
      </c>
      <c r="F60" s="4">
        <v>0.95952899999999997</v>
      </c>
      <c r="G60" s="4">
        <v>0.94787999999999994</v>
      </c>
      <c r="H60" s="4">
        <v>0.95363100000000001</v>
      </c>
    </row>
    <row r="61" spans="1:8" ht="15" x14ac:dyDescent="0.2">
      <c r="A61" s="17"/>
      <c r="B61" s="6" t="s">
        <v>9</v>
      </c>
      <c r="C61" s="8">
        <v>3398</v>
      </c>
      <c r="D61" s="4">
        <v>0.99550499999999997</v>
      </c>
      <c r="E61" s="4">
        <v>0.88028799999999996</v>
      </c>
      <c r="F61" s="4">
        <v>0.95078399999999996</v>
      </c>
      <c r="G61" s="4">
        <v>0.94782299999999997</v>
      </c>
      <c r="H61" s="4">
        <v>0.94923500000000005</v>
      </c>
    </row>
    <row r="62" spans="1:8" ht="15" x14ac:dyDescent="0.2">
      <c r="A62" s="17"/>
      <c r="B62" s="6" t="s">
        <v>10</v>
      </c>
      <c r="C62" s="8">
        <v>43281</v>
      </c>
      <c r="D62" s="4">
        <v>0.98127500000000001</v>
      </c>
      <c r="E62" s="4">
        <v>0.89317000000000002</v>
      </c>
      <c r="F62" s="4">
        <v>0.94881400000000005</v>
      </c>
      <c r="G62" s="4">
        <v>0.91755100000000001</v>
      </c>
      <c r="H62" s="4">
        <v>0.93268700000000004</v>
      </c>
    </row>
    <row r="63" spans="1:8" ht="15" x14ac:dyDescent="0.2">
      <c r="A63" s="17"/>
      <c r="B63" s="6" t="s">
        <v>11</v>
      </c>
      <c r="C63" s="8">
        <v>23204</v>
      </c>
      <c r="D63" s="4">
        <v>0.96587699999999999</v>
      </c>
      <c r="E63" s="4">
        <v>0.91715899999999995</v>
      </c>
      <c r="F63" s="4">
        <v>0.95459899999999998</v>
      </c>
      <c r="G63" s="4">
        <v>0.94576499999999997</v>
      </c>
      <c r="H63" s="4">
        <v>0.95011999999999996</v>
      </c>
    </row>
    <row r="64" spans="1:8" ht="15" x14ac:dyDescent="0.2">
      <c r="A64" s="17"/>
      <c r="B64" s="6" t="s">
        <v>12</v>
      </c>
      <c r="C64" s="8">
        <v>15873</v>
      </c>
      <c r="D64" s="4">
        <v>0.96214999999999995</v>
      </c>
      <c r="E64" s="4">
        <v>0.91842400000000002</v>
      </c>
      <c r="F64" s="4">
        <v>0.95779499999999995</v>
      </c>
      <c r="G64" s="4">
        <v>0.95688799999999996</v>
      </c>
      <c r="H64" s="4">
        <v>0.95733900000000005</v>
      </c>
    </row>
    <row r="65" spans="1:8" ht="15" x14ac:dyDescent="0.2">
      <c r="A65" s="17"/>
      <c r="B65" s="6" t="s">
        <v>13</v>
      </c>
      <c r="C65" s="8">
        <v>15835</v>
      </c>
      <c r="D65" s="4">
        <v>0.96588099999999999</v>
      </c>
      <c r="E65" s="4">
        <v>0.92434499999999997</v>
      </c>
      <c r="F65" s="4">
        <v>0.96421299999999999</v>
      </c>
      <c r="G65" s="4">
        <v>0.96499299999999999</v>
      </c>
      <c r="H65" s="4">
        <v>0.96460000000000001</v>
      </c>
    </row>
    <row r="66" spans="1:8" ht="15" x14ac:dyDescent="0.2">
      <c r="A66" s="17"/>
      <c r="B66" s="6" t="s">
        <v>14</v>
      </c>
      <c r="C66" s="8">
        <v>13096</v>
      </c>
      <c r="D66" s="4">
        <v>0.96587599999999996</v>
      </c>
      <c r="E66" s="4">
        <v>0.92240200000000006</v>
      </c>
      <c r="F66" s="4">
        <v>0.96485500000000002</v>
      </c>
      <c r="G66" s="4">
        <v>0.96560800000000002</v>
      </c>
      <c r="H66" s="4">
        <v>0.96521299999999999</v>
      </c>
    </row>
    <row r="67" spans="1:8" ht="15" x14ac:dyDescent="0.2">
      <c r="A67" s="18"/>
      <c r="B67" s="6" t="s">
        <v>15</v>
      </c>
      <c r="C67" s="8">
        <v>117318</v>
      </c>
      <c r="D67" s="4">
        <v>0.97258999999999995</v>
      </c>
      <c r="E67" s="4">
        <v>0.93120899999999995</v>
      </c>
      <c r="F67" s="4">
        <v>0.96114100000000002</v>
      </c>
      <c r="G67" s="4">
        <v>0.95650100000000005</v>
      </c>
      <c r="H67" s="4">
        <v>0.95880299999999996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2631</v>
      </c>
      <c r="D69" s="4">
        <v>0.99197500000000005</v>
      </c>
      <c r="E69" s="4">
        <v>0.79793199999999997</v>
      </c>
      <c r="F69" s="4">
        <v>0.951013</v>
      </c>
      <c r="G69" s="4">
        <v>0.86650199999999999</v>
      </c>
      <c r="H69" s="4">
        <v>0.90533799999999998</v>
      </c>
    </row>
    <row r="70" spans="1:8" ht="15" x14ac:dyDescent="0.2">
      <c r="A70" s="17"/>
      <c r="B70" s="6" t="s">
        <v>9</v>
      </c>
      <c r="C70" s="8">
        <v>3398</v>
      </c>
      <c r="D70" s="4">
        <v>0.98901799999999995</v>
      </c>
      <c r="E70" s="4">
        <v>0.72835899999999998</v>
      </c>
      <c r="F70" s="4">
        <v>0.93868399999999996</v>
      </c>
      <c r="G70" s="4">
        <v>0.8357</v>
      </c>
      <c r="H70" s="4">
        <v>0.88119599999999998</v>
      </c>
    </row>
    <row r="71" spans="1:8" ht="15" x14ac:dyDescent="0.2">
      <c r="A71" s="17"/>
      <c r="B71" s="6" t="s">
        <v>10</v>
      </c>
      <c r="C71" s="8">
        <v>43281</v>
      </c>
      <c r="D71" s="4">
        <v>0.96342099999999997</v>
      </c>
      <c r="E71" s="4">
        <v>0.79955399999999999</v>
      </c>
      <c r="F71" s="4">
        <v>0.91164900000000004</v>
      </c>
      <c r="G71" s="4">
        <v>0.81987399999999999</v>
      </c>
      <c r="H71" s="4">
        <v>0.86070999999999998</v>
      </c>
    </row>
    <row r="72" spans="1:8" ht="15" x14ac:dyDescent="0.2">
      <c r="A72" s="17"/>
      <c r="B72" s="6" t="s">
        <v>11</v>
      </c>
      <c r="C72" s="8">
        <v>23204</v>
      </c>
      <c r="D72" s="4">
        <v>0.93515700000000002</v>
      </c>
      <c r="E72" s="4">
        <v>0.84804299999999999</v>
      </c>
      <c r="F72" s="4">
        <v>0.91626799999999997</v>
      </c>
      <c r="G72" s="4">
        <v>0.89202599999999999</v>
      </c>
      <c r="H72" s="4">
        <v>0.90364900000000004</v>
      </c>
    </row>
    <row r="73" spans="1:8" ht="15" x14ac:dyDescent="0.2">
      <c r="A73" s="17"/>
      <c r="B73" s="6" t="s">
        <v>12</v>
      </c>
      <c r="C73" s="8">
        <v>15873</v>
      </c>
      <c r="D73" s="4">
        <v>0.92604799999999998</v>
      </c>
      <c r="E73" s="4">
        <v>0.84536299999999998</v>
      </c>
      <c r="F73" s="4">
        <v>0.91861199999999998</v>
      </c>
      <c r="G73" s="4">
        <v>0.91431799999999996</v>
      </c>
      <c r="H73" s="4">
        <v>0.91642199999999996</v>
      </c>
    </row>
    <row r="74" spans="1:8" ht="15" x14ac:dyDescent="0.2">
      <c r="A74" s="17"/>
      <c r="B74" s="6" t="s">
        <v>13</v>
      </c>
      <c r="C74" s="8">
        <v>15835</v>
      </c>
      <c r="D74" s="4">
        <v>0.93189999999999995</v>
      </c>
      <c r="E74" s="4">
        <v>0.855487</v>
      </c>
      <c r="F74" s="4">
        <v>0.92878400000000005</v>
      </c>
      <c r="G74" s="4">
        <v>0.92950900000000003</v>
      </c>
      <c r="H74" s="4">
        <v>0.92913400000000002</v>
      </c>
    </row>
    <row r="75" spans="1:8" ht="15" x14ac:dyDescent="0.2">
      <c r="A75" s="17"/>
      <c r="B75" s="6" t="s">
        <v>14</v>
      </c>
      <c r="C75" s="8">
        <v>13096</v>
      </c>
      <c r="D75" s="4">
        <v>0.93185499999999999</v>
      </c>
      <c r="E75" s="4">
        <v>0.85011899999999996</v>
      </c>
      <c r="F75" s="4">
        <v>0.93005099999999996</v>
      </c>
      <c r="G75" s="4">
        <v>0.93087699999999995</v>
      </c>
      <c r="H75" s="4">
        <v>0.93041399999999996</v>
      </c>
    </row>
    <row r="76" spans="1:8" ht="15" x14ac:dyDescent="0.2">
      <c r="A76" s="18"/>
      <c r="B76" s="6" t="s">
        <v>15</v>
      </c>
      <c r="C76" s="8">
        <v>117318</v>
      </c>
      <c r="D76" s="4">
        <v>0.94637800000000005</v>
      </c>
      <c r="E76" s="4">
        <v>0.870166</v>
      </c>
      <c r="F76" s="4">
        <v>0.92658300000000005</v>
      </c>
      <c r="G76" s="4">
        <v>0.91061300000000001</v>
      </c>
      <c r="H76" s="4">
        <v>0.91836799999999996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2631</v>
      </c>
      <c r="D80" s="4">
        <v>0.998367</v>
      </c>
      <c r="E80" s="4">
        <v>0.95856200000000003</v>
      </c>
      <c r="F80" s="4">
        <v>0.98743800000000004</v>
      </c>
      <c r="G80" s="4">
        <v>0.97547399999999995</v>
      </c>
      <c r="H80" s="4">
        <v>0.98135399999999995</v>
      </c>
    </row>
    <row r="81" spans="1:8" ht="15" x14ac:dyDescent="0.2">
      <c r="A81" s="17"/>
      <c r="B81" s="6" t="s">
        <v>9</v>
      </c>
      <c r="C81" s="8">
        <v>3398</v>
      </c>
      <c r="D81" s="4">
        <v>0.99864900000000001</v>
      </c>
      <c r="E81" s="4">
        <v>0.96218000000000004</v>
      </c>
      <c r="F81" s="4">
        <v>0.985259</v>
      </c>
      <c r="G81" s="4">
        <v>0.98280500000000004</v>
      </c>
      <c r="H81" s="4">
        <v>0.98401799999999995</v>
      </c>
    </row>
    <row r="82" spans="1:8" ht="15" x14ac:dyDescent="0.2">
      <c r="A82" s="17"/>
      <c r="B82" s="6" t="s">
        <v>10</v>
      </c>
      <c r="C82" s="8">
        <v>43281</v>
      </c>
      <c r="D82" s="4">
        <v>0.99781600000000004</v>
      </c>
      <c r="E82" s="4">
        <v>0.98583900000000002</v>
      </c>
      <c r="F82" s="4">
        <v>0.98882700000000001</v>
      </c>
      <c r="G82" s="4">
        <v>0.99575100000000005</v>
      </c>
      <c r="H82" s="4">
        <v>0.99226000000000003</v>
      </c>
    </row>
    <row r="83" spans="1:8" ht="15" x14ac:dyDescent="0.2">
      <c r="A83" s="17"/>
      <c r="B83" s="6" t="s">
        <v>11</v>
      </c>
      <c r="C83" s="8">
        <v>23204</v>
      </c>
      <c r="D83" s="4">
        <v>0.99392000000000003</v>
      </c>
      <c r="E83" s="4">
        <v>0.98502400000000001</v>
      </c>
      <c r="F83" s="4">
        <v>0.99113899999999999</v>
      </c>
      <c r="G83" s="4">
        <v>0.99099199999999998</v>
      </c>
      <c r="H83" s="4">
        <v>0.99106499999999997</v>
      </c>
    </row>
    <row r="84" spans="1:8" ht="15" x14ac:dyDescent="0.2">
      <c r="A84" s="17"/>
      <c r="B84" s="6" t="s">
        <v>12</v>
      </c>
      <c r="C84" s="8">
        <v>15873</v>
      </c>
      <c r="D84" s="4">
        <v>0.99202800000000002</v>
      </c>
      <c r="E84" s="4">
        <v>0.98249399999999998</v>
      </c>
      <c r="F84" s="4">
        <v>0.99128300000000003</v>
      </c>
      <c r="G84" s="4">
        <v>0.99060300000000001</v>
      </c>
      <c r="H84" s="4">
        <v>0.99094199999999999</v>
      </c>
    </row>
    <row r="85" spans="1:8" ht="15" x14ac:dyDescent="0.2">
      <c r="A85" s="17"/>
      <c r="B85" s="6" t="s">
        <v>13</v>
      </c>
      <c r="C85" s="8">
        <v>15835</v>
      </c>
      <c r="D85" s="4">
        <v>0.99292599999999998</v>
      </c>
      <c r="E85" s="4">
        <v>0.98403600000000002</v>
      </c>
      <c r="F85" s="4">
        <v>0.99247600000000002</v>
      </c>
      <c r="G85" s="4">
        <v>0.99282700000000002</v>
      </c>
      <c r="H85" s="4">
        <v>0.99265099999999995</v>
      </c>
    </row>
    <row r="86" spans="1:8" ht="15" x14ac:dyDescent="0.2">
      <c r="A86" s="17"/>
      <c r="B86" s="6" t="s">
        <v>14</v>
      </c>
      <c r="C86" s="8">
        <v>13096</v>
      </c>
      <c r="D86" s="4">
        <v>0.99307199999999995</v>
      </c>
      <c r="E86" s="4">
        <v>0.983734</v>
      </c>
      <c r="F86" s="4">
        <v>0.99280900000000005</v>
      </c>
      <c r="G86" s="4">
        <v>0.99309099999999995</v>
      </c>
      <c r="H86" s="4">
        <v>0.99294800000000005</v>
      </c>
    </row>
    <row r="87" spans="1:8" ht="15" x14ac:dyDescent="0.2">
      <c r="A87" s="18"/>
      <c r="B87" s="6" t="s">
        <v>15</v>
      </c>
      <c r="C87" s="8">
        <v>117318</v>
      </c>
      <c r="D87" s="4">
        <v>0.99510900000000002</v>
      </c>
      <c r="E87" s="4">
        <v>0.98723099999999997</v>
      </c>
      <c r="F87" s="4">
        <v>0.99209899999999995</v>
      </c>
      <c r="G87" s="4">
        <v>0.99303300000000005</v>
      </c>
      <c r="H87" s="4">
        <v>0.99256500000000003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2631</v>
      </c>
      <c r="D89" s="4">
        <v>0.99760700000000002</v>
      </c>
      <c r="E89" s="4">
        <v>0.93458399999999997</v>
      </c>
      <c r="F89" s="4">
        <v>0.96962499999999996</v>
      </c>
      <c r="G89" s="4">
        <v>0.97290500000000002</v>
      </c>
      <c r="H89" s="4">
        <v>0.97121299999999999</v>
      </c>
    </row>
    <row r="90" spans="1:8" ht="15" x14ac:dyDescent="0.2">
      <c r="A90" s="17"/>
      <c r="B90" s="6" t="s">
        <v>9</v>
      </c>
      <c r="C90" s="8">
        <v>3398</v>
      </c>
      <c r="D90" s="4">
        <v>0.99733799999999995</v>
      </c>
      <c r="E90" s="4">
        <v>0.925674</v>
      </c>
      <c r="F90" s="4">
        <v>0.96135499999999996</v>
      </c>
      <c r="G90" s="4">
        <v>0.97493300000000005</v>
      </c>
      <c r="H90" s="4">
        <v>0.96806300000000001</v>
      </c>
    </row>
    <row r="91" spans="1:8" ht="15" x14ac:dyDescent="0.2">
      <c r="A91" s="17"/>
      <c r="B91" s="6" t="s">
        <v>10</v>
      </c>
      <c r="C91" s="8">
        <v>43281</v>
      </c>
      <c r="D91" s="4">
        <v>0.988533</v>
      </c>
      <c r="E91" s="4">
        <v>0.932307</v>
      </c>
      <c r="F91" s="4">
        <v>0.96569300000000002</v>
      </c>
      <c r="G91" s="4">
        <v>0.95326999999999995</v>
      </c>
      <c r="H91" s="4">
        <v>0.95941299999999996</v>
      </c>
    </row>
    <row r="92" spans="1:8" ht="15" x14ac:dyDescent="0.2">
      <c r="A92" s="17"/>
      <c r="B92" s="6" t="s">
        <v>11</v>
      </c>
      <c r="C92" s="8">
        <v>23204</v>
      </c>
      <c r="D92" s="4">
        <v>0.97809299999999999</v>
      </c>
      <c r="E92" s="4">
        <v>0.94719200000000003</v>
      </c>
      <c r="F92" s="4">
        <v>0.97041999999999995</v>
      </c>
      <c r="G92" s="4">
        <v>0.96543800000000002</v>
      </c>
      <c r="H92" s="4">
        <v>0.96791199999999999</v>
      </c>
    </row>
    <row r="93" spans="1:8" ht="15" x14ac:dyDescent="0.2">
      <c r="A93" s="17"/>
      <c r="B93" s="6" t="s">
        <v>12</v>
      </c>
      <c r="C93" s="8">
        <v>15873</v>
      </c>
      <c r="D93" s="4">
        <v>0.97519100000000003</v>
      </c>
      <c r="E93" s="4">
        <v>0.94569499999999995</v>
      </c>
      <c r="F93" s="4">
        <v>0.97230899999999998</v>
      </c>
      <c r="G93" s="4">
        <v>0.97178500000000001</v>
      </c>
      <c r="H93" s="4">
        <v>0.97204599999999997</v>
      </c>
    </row>
    <row r="94" spans="1:8" ht="15" x14ac:dyDescent="0.2">
      <c r="A94" s="17"/>
      <c r="B94" s="6" t="s">
        <v>13</v>
      </c>
      <c r="C94" s="8">
        <v>15835</v>
      </c>
      <c r="D94" s="4">
        <v>0.977746</v>
      </c>
      <c r="E94" s="4">
        <v>0.950569</v>
      </c>
      <c r="F94" s="4">
        <v>0.97663599999999995</v>
      </c>
      <c r="G94" s="4">
        <v>0.97716499999999995</v>
      </c>
      <c r="H94" s="4">
        <v>0.97689899999999996</v>
      </c>
    </row>
    <row r="95" spans="1:8" ht="15" x14ac:dyDescent="0.2">
      <c r="A95" s="17"/>
      <c r="B95" s="6" t="s">
        <v>14</v>
      </c>
      <c r="C95" s="8">
        <v>13096</v>
      </c>
      <c r="D95" s="4">
        <v>0.97757099999999997</v>
      </c>
      <c r="E95" s="4">
        <v>0.94945800000000002</v>
      </c>
      <c r="F95" s="4">
        <v>0.97686700000000004</v>
      </c>
      <c r="G95" s="4">
        <v>0.97733599999999998</v>
      </c>
      <c r="H95" s="4">
        <v>0.97709599999999996</v>
      </c>
    </row>
    <row r="96" spans="1:8" ht="15" x14ac:dyDescent="0.2">
      <c r="A96" s="18"/>
      <c r="B96" s="6" t="s">
        <v>15</v>
      </c>
      <c r="C96" s="8">
        <v>117318</v>
      </c>
      <c r="D96" s="4">
        <v>0.98244200000000004</v>
      </c>
      <c r="E96" s="4">
        <v>0.95555599999999996</v>
      </c>
      <c r="F96" s="4">
        <v>0.97452700000000003</v>
      </c>
      <c r="G96" s="4">
        <v>0.97265400000000002</v>
      </c>
      <c r="H96" s="4">
        <v>0.97358699999999998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2631</v>
      </c>
      <c r="D98" s="4">
        <v>0.99617299999999998</v>
      </c>
      <c r="E98" s="4">
        <v>0.89401200000000003</v>
      </c>
      <c r="F98" s="4">
        <v>0.96159600000000001</v>
      </c>
      <c r="G98" s="4">
        <v>0.94842000000000004</v>
      </c>
      <c r="H98" s="4">
        <v>0.95493300000000003</v>
      </c>
    </row>
    <row r="99" spans="1:8" ht="15" x14ac:dyDescent="0.2">
      <c r="A99" s="17"/>
      <c r="B99" s="6" t="s">
        <v>9</v>
      </c>
      <c r="C99" s="8">
        <v>3398</v>
      </c>
      <c r="D99" s="4">
        <v>0.99578599999999995</v>
      </c>
      <c r="E99" s="4">
        <v>0.88662700000000005</v>
      </c>
      <c r="F99" s="4">
        <v>0.95489299999999999</v>
      </c>
      <c r="G99" s="4">
        <v>0.95096400000000003</v>
      </c>
      <c r="H99" s="4">
        <v>0.95283799999999996</v>
      </c>
    </row>
    <row r="100" spans="1:8" ht="15" x14ac:dyDescent="0.2">
      <c r="A100" s="17"/>
      <c r="B100" s="6" t="s">
        <v>10</v>
      </c>
      <c r="C100" s="8">
        <v>43281</v>
      </c>
      <c r="D100" s="4">
        <v>0.98124699999999998</v>
      </c>
      <c r="E100" s="4">
        <v>0.8931</v>
      </c>
      <c r="F100" s="4">
        <v>0.94858399999999998</v>
      </c>
      <c r="G100" s="4">
        <v>0.91787300000000005</v>
      </c>
      <c r="H100" s="4">
        <v>0.93274699999999999</v>
      </c>
    </row>
    <row r="101" spans="1:8" ht="15" x14ac:dyDescent="0.2">
      <c r="A101" s="17"/>
      <c r="B101" s="6" t="s">
        <v>11</v>
      </c>
      <c r="C101" s="8">
        <v>23204</v>
      </c>
      <c r="D101" s="4">
        <v>0.96613899999999997</v>
      </c>
      <c r="E101" s="4">
        <v>0.91838500000000001</v>
      </c>
      <c r="F101" s="4">
        <v>0.95497299999999996</v>
      </c>
      <c r="G101" s="4">
        <v>0.94612399999999997</v>
      </c>
      <c r="H101" s="4">
        <v>0.95048999999999995</v>
      </c>
    </row>
    <row r="102" spans="1:8" ht="15" x14ac:dyDescent="0.2">
      <c r="A102" s="17"/>
      <c r="B102" s="6" t="s">
        <v>12</v>
      </c>
      <c r="C102" s="8">
        <v>15873</v>
      </c>
      <c r="D102" s="4">
        <v>0.96185799999999999</v>
      </c>
      <c r="E102" s="4">
        <v>0.91722099999999995</v>
      </c>
      <c r="F102" s="4">
        <v>0.95759000000000005</v>
      </c>
      <c r="G102" s="4">
        <v>0.95667400000000002</v>
      </c>
      <c r="H102" s="4">
        <v>0.95712900000000001</v>
      </c>
    </row>
    <row r="103" spans="1:8" ht="15" x14ac:dyDescent="0.2">
      <c r="A103" s="17"/>
      <c r="B103" s="6" t="s">
        <v>13</v>
      </c>
      <c r="C103" s="8">
        <v>15835</v>
      </c>
      <c r="D103" s="4">
        <v>0.96565299999999998</v>
      </c>
      <c r="E103" s="4">
        <v>0.92389100000000002</v>
      </c>
      <c r="F103" s="4">
        <v>0.96397699999999997</v>
      </c>
      <c r="G103" s="4">
        <v>0.96484700000000001</v>
      </c>
      <c r="H103" s="4">
        <v>0.96440800000000004</v>
      </c>
    </row>
    <row r="104" spans="1:8" ht="15" x14ac:dyDescent="0.2">
      <c r="A104" s="17"/>
      <c r="B104" s="6" t="s">
        <v>14</v>
      </c>
      <c r="C104" s="8">
        <v>13096</v>
      </c>
      <c r="D104" s="4">
        <v>0.96580999999999995</v>
      </c>
      <c r="E104" s="4">
        <v>0.92142199999999996</v>
      </c>
      <c r="F104" s="4">
        <v>0.96484800000000004</v>
      </c>
      <c r="G104" s="4">
        <v>0.96555800000000003</v>
      </c>
      <c r="H104" s="4">
        <v>0.96518700000000002</v>
      </c>
    </row>
    <row r="105" spans="1:8" ht="15" x14ac:dyDescent="0.2">
      <c r="A105" s="18"/>
      <c r="B105" s="6" t="s">
        <v>15</v>
      </c>
      <c r="C105" s="8">
        <v>117318</v>
      </c>
      <c r="D105" s="4">
        <v>0.97256299999999996</v>
      </c>
      <c r="E105" s="4">
        <v>0.93107799999999996</v>
      </c>
      <c r="F105" s="4">
        <v>0.96115300000000004</v>
      </c>
      <c r="G105" s="4">
        <v>0.95655400000000002</v>
      </c>
      <c r="H105" s="4">
        <v>0.95883600000000002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2631</v>
      </c>
      <c r="D107" s="4">
        <v>0.99194899999999997</v>
      </c>
      <c r="E107" s="4">
        <v>0.80104799999999998</v>
      </c>
      <c r="F107" s="4">
        <v>0.95327099999999998</v>
      </c>
      <c r="G107" s="4">
        <v>0.86594499999999996</v>
      </c>
      <c r="H107" s="4">
        <v>0.90615999999999997</v>
      </c>
    </row>
    <row r="108" spans="1:8" ht="15" x14ac:dyDescent="0.2">
      <c r="A108" s="17"/>
      <c r="B108" s="6" t="s">
        <v>9</v>
      </c>
      <c r="C108" s="8">
        <v>3398</v>
      </c>
      <c r="D108" s="4">
        <v>0.98901799999999995</v>
      </c>
      <c r="E108" s="4">
        <v>0.73397000000000001</v>
      </c>
      <c r="F108" s="4">
        <v>0.93996999999999997</v>
      </c>
      <c r="G108" s="4">
        <v>0.83399500000000004</v>
      </c>
      <c r="H108" s="4">
        <v>0.88078299999999998</v>
      </c>
    </row>
    <row r="109" spans="1:8" ht="15" x14ac:dyDescent="0.2">
      <c r="A109" s="17"/>
      <c r="B109" s="6" t="s">
        <v>10</v>
      </c>
      <c r="C109" s="8">
        <v>43281</v>
      </c>
      <c r="D109" s="4">
        <v>0.96332899999999999</v>
      </c>
      <c r="E109" s="4">
        <v>0.79846700000000004</v>
      </c>
      <c r="F109" s="4">
        <v>0.91127899999999995</v>
      </c>
      <c r="G109" s="4">
        <v>0.81963200000000003</v>
      </c>
      <c r="H109" s="4">
        <v>0.86043599999999998</v>
      </c>
    </row>
    <row r="110" spans="1:8" ht="15" x14ac:dyDescent="0.2">
      <c r="A110" s="17"/>
      <c r="B110" s="6" t="s">
        <v>11</v>
      </c>
      <c r="C110" s="8">
        <v>23204</v>
      </c>
      <c r="D110" s="4">
        <v>0.93535999999999997</v>
      </c>
      <c r="E110" s="4">
        <v>0.84907999999999995</v>
      </c>
      <c r="F110" s="4">
        <v>0.91682399999999997</v>
      </c>
      <c r="G110" s="4">
        <v>0.89211499999999999</v>
      </c>
      <c r="H110" s="4">
        <v>0.90396399999999999</v>
      </c>
    </row>
    <row r="111" spans="1:8" ht="15" x14ac:dyDescent="0.2">
      <c r="A111" s="17"/>
      <c r="B111" s="6" t="s">
        <v>12</v>
      </c>
      <c r="C111" s="8">
        <v>15873</v>
      </c>
      <c r="D111" s="4">
        <v>0.92551799999999995</v>
      </c>
      <c r="E111" s="4">
        <v>0.84388700000000005</v>
      </c>
      <c r="F111" s="4">
        <v>0.91822400000000004</v>
      </c>
      <c r="G111" s="4">
        <v>0.913524</v>
      </c>
      <c r="H111" s="4">
        <v>0.91582200000000002</v>
      </c>
    </row>
    <row r="112" spans="1:8" ht="15" x14ac:dyDescent="0.2">
      <c r="A112" s="17"/>
      <c r="B112" s="6" t="s">
        <v>13</v>
      </c>
      <c r="C112" s="8">
        <v>15835</v>
      </c>
      <c r="D112" s="4">
        <v>0.93204200000000004</v>
      </c>
      <c r="E112" s="4">
        <v>0.85529299999999997</v>
      </c>
      <c r="F112" s="4">
        <v>0.92902600000000002</v>
      </c>
      <c r="G112" s="4">
        <v>0.929674</v>
      </c>
      <c r="H112" s="4">
        <v>0.92934399999999995</v>
      </c>
    </row>
    <row r="113" spans="1:8" ht="15" x14ac:dyDescent="0.2">
      <c r="A113" s="17"/>
      <c r="B113" s="6" t="s">
        <v>14</v>
      </c>
      <c r="C113" s="8">
        <v>13096</v>
      </c>
      <c r="D113" s="4">
        <v>0.93201400000000001</v>
      </c>
      <c r="E113" s="4">
        <v>0.85077000000000003</v>
      </c>
      <c r="F113" s="4">
        <v>0.93027099999999996</v>
      </c>
      <c r="G113" s="4">
        <v>0.93096100000000004</v>
      </c>
      <c r="H113" s="4">
        <v>0.93057000000000001</v>
      </c>
    </row>
    <row r="114" spans="1:8" ht="15" x14ac:dyDescent="0.2">
      <c r="A114" s="18"/>
      <c r="B114" s="6" t="s">
        <v>15</v>
      </c>
      <c r="C114" s="8">
        <v>117318</v>
      </c>
      <c r="D114" s="4">
        <v>0.946349</v>
      </c>
      <c r="E114" s="4">
        <v>0.87003900000000001</v>
      </c>
      <c r="F114" s="4">
        <v>0.92674999999999996</v>
      </c>
      <c r="G114" s="4">
        <v>0.91045399999999999</v>
      </c>
      <c r="H114" s="4">
        <v>0.91836600000000002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2631</v>
      </c>
      <c r="D118" s="4">
        <v>0.99839299999999997</v>
      </c>
      <c r="E118" s="4">
        <v>0.95838599999999996</v>
      </c>
      <c r="F118" s="4">
        <v>0.988093</v>
      </c>
      <c r="G118" s="4">
        <v>0.97490699999999997</v>
      </c>
      <c r="H118" s="4">
        <v>0.98141100000000003</v>
      </c>
    </row>
    <row r="119" spans="1:8" ht="15" x14ac:dyDescent="0.2">
      <c r="A119" s="17"/>
      <c r="B119" s="6" t="s">
        <v>9</v>
      </c>
      <c r="C119" s="8">
        <v>3398</v>
      </c>
      <c r="D119" s="4">
        <v>0.99870899999999996</v>
      </c>
      <c r="E119" s="4">
        <v>0.95895600000000003</v>
      </c>
      <c r="F119" s="4">
        <v>0.98434299999999997</v>
      </c>
      <c r="G119" s="4">
        <v>0.98188600000000004</v>
      </c>
      <c r="H119" s="4">
        <v>0.98310299999999995</v>
      </c>
    </row>
    <row r="120" spans="1:8" ht="15" x14ac:dyDescent="0.2">
      <c r="A120" s="17"/>
      <c r="B120" s="6" t="s">
        <v>10</v>
      </c>
      <c r="C120" s="8">
        <v>43281</v>
      </c>
      <c r="D120" s="4">
        <v>0.99786799999999998</v>
      </c>
      <c r="E120" s="4">
        <v>0.98610699999999996</v>
      </c>
      <c r="F120" s="4">
        <v>0.98916499999999996</v>
      </c>
      <c r="G120" s="4">
        <v>0.99575800000000003</v>
      </c>
      <c r="H120" s="4">
        <v>0.99243599999999998</v>
      </c>
    </row>
    <row r="121" spans="1:8" ht="15" x14ac:dyDescent="0.2">
      <c r="A121" s="17"/>
      <c r="B121" s="6" t="s">
        <v>11</v>
      </c>
      <c r="C121" s="8">
        <v>23204</v>
      </c>
      <c r="D121" s="4">
        <v>0.99382199999999998</v>
      </c>
      <c r="E121" s="4">
        <v>0.98446199999999995</v>
      </c>
      <c r="F121" s="4">
        <v>0.99095500000000003</v>
      </c>
      <c r="G121" s="4">
        <v>0.99099999999999999</v>
      </c>
      <c r="H121" s="4">
        <v>0.990977</v>
      </c>
    </row>
    <row r="122" spans="1:8" ht="15" x14ac:dyDescent="0.2">
      <c r="A122" s="17"/>
      <c r="B122" s="6" t="s">
        <v>12</v>
      </c>
      <c r="C122" s="8">
        <v>15873</v>
      </c>
      <c r="D122" s="4">
        <v>0.99192899999999995</v>
      </c>
      <c r="E122" s="4">
        <v>0.98223000000000005</v>
      </c>
      <c r="F122" s="4">
        <v>0.99112699999999998</v>
      </c>
      <c r="G122" s="4">
        <v>0.99049399999999999</v>
      </c>
      <c r="H122" s="4">
        <v>0.99080999999999997</v>
      </c>
    </row>
    <row r="123" spans="1:8" ht="15" x14ac:dyDescent="0.2">
      <c r="A123" s="17"/>
      <c r="B123" s="6" t="s">
        <v>13</v>
      </c>
      <c r="C123" s="8">
        <v>15835</v>
      </c>
      <c r="D123" s="4">
        <v>0.99296399999999996</v>
      </c>
      <c r="E123" s="4">
        <v>0.984259</v>
      </c>
      <c r="F123" s="4">
        <v>0.99249399999999999</v>
      </c>
      <c r="G123" s="4">
        <v>0.99285000000000001</v>
      </c>
      <c r="H123" s="4">
        <v>0.99267099999999997</v>
      </c>
    </row>
    <row r="124" spans="1:8" ht="15" x14ac:dyDescent="0.2">
      <c r="A124" s="17"/>
      <c r="B124" s="6" t="s">
        <v>14</v>
      </c>
      <c r="C124" s="8">
        <v>13096</v>
      </c>
      <c r="D124" s="4">
        <v>0.99320600000000003</v>
      </c>
      <c r="E124" s="4">
        <v>0.98381399999999997</v>
      </c>
      <c r="F124" s="4">
        <v>0.992954</v>
      </c>
      <c r="G124" s="4">
        <v>0.99320600000000003</v>
      </c>
      <c r="H124" s="4">
        <v>0.99307900000000005</v>
      </c>
    </row>
    <row r="125" spans="1:8" ht="15" x14ac:dyDescent="0.2">
      <c r="A125" s="18"/>
      <c r="B125" s="6" t="s">
        <v>15</v>
      </c>
      <c r="C125" s="8">
        <v>117318</v>
      </c>
      <c r="D125" s="4">
        <v>0.99511799999999995</v>
      </c>
      <c r="E125" s="4">
        <v>0.98715399999999998</v>
      </c>
      <c r="F125" s="4">
        <v>0.99209800000000004</v>
      </c>
      <c r="G125" s="4">
        <v>0.993035</v>
      </c>
      <c r="H125" s="4">
        <v>0.99256599999999995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2631</v>
      </c>
      <c r="D127" s="4">
        <v>0.99763299999999999</v>
      </c>
      <c r="E127" s="4">
        <v>0.93063200000000001</v>
      </c>
      <c r="F127" s="4">
        <v>0.97023300000000001</v>
      </c>
      <c r="G127" s="4">
        <v>0.97108099999999997</v>
      </c>
      <c r="H127" s="4">
        <v>0.97065100000000004</v>
      </c>
    </row>
    <row r="128" spans="1:8" ht="15" x14ac:dyDescent="0.2">
      <c r="A128" s="17"/>
      <c r="B128" s="6" t="s">
        <v>9</v>
      </c>
      <c r="C128" s="8">
        <v>3398</v>
      </c>
      <c r="D128" s="4">
        <v>0.99742500000000001</v>
      </c>
      <c r="E128" s="4">
        <v>0.92849199999999998</v>
      </c>
      <c r="F128" s="4">
        <v>0.96483799999999997</v>
      </c>
      <c r="G128" s="4">
        <v>0.97611800000000004</v>
      </c>
      <c r="H128" s="4">
        <v>0.970418</v>
      </c>
    </row>
    <row r="129" spans="1:8" ht="15" x14ac:dyDescent="0.2">
      <c r="A129" s="17"/>
      <c r="B129" s="6" t="s">
        <v>10</v>
      </c>
      <c r="C129" s="8">
        <v>43281</v>
      </c>
      <c r="D129" s="4">
        <v>0.98867400000000005</v>
      </c>
      <c r="E129" s="4">
        <v>0.93424600000000002</v>
      </c>
      <c r="F129" s="4">
        <v>0.966499</v>
      </c>
      <c r="G129" s="4">
        <v>0.95321699999999998</v>
      </c>
      <c r="H129" s="4">
        <v>0.95977800000000002</v>
      </c>
    </row>
    <row r="130" spans="1:8" ht="15" x14ac:dyDescent="0.2">
      <c r="A130" s="17"/>
      <c r="B130" s="6" t="s">
        <v>11</v>
      </c>
      <c r="C130" s="8">
        <v>23204</v>
      </c>
      <c r="D130" s="4">
        <v>0.97823099999999996</v>
      </c>
      <c r="E130" s="4">
        <v>0.94763299999999995</v>
      </c>
      <c r="F130" s="4">
        <v>0.97070800000000002</v>
      </c>
      <c r="G130" s="4">
        <v>0.96558100000000002</v>
      </c>
      <c r="H130" s="4">
        <v>0.96812600000000004</v>
      </c>
    </row>
    <row r="131" spans="1:8" ht="15" x14ac:dyDescent="0.2">
      <c r="A131" s="17"/>
      <c r="B131" s="6" t="s">
        <v>12</v>
      </c>
      <c r="C131" s="8">
        <v>15873</v>
      </c>
      <c r="D131" s="4">
        <v>0.97516700000000001</v>
      </c>
      <c r="E131" s="4">
        <v>0.94569300000000001</v>
      </c>
      <c r="F131" s="4">
        <v>0.97239600000000004</v>
      </c>
      <c r="G131" s="4">
        <v>0.97165999999999997</v>
      </c>
      <c r="H131" s="4">
        <v>0.97202699999999997</v>
      </c>
    </row>
    <row r="132" spans="1:8" ht="15" x14ac:dyDescent="0.2">
      <c r="A132" s="17"/>
      <c r="B132" s="6" t="s">
        <v>13</v>
      </c>
      <c r="C132" s="8">
        <v>15835</v>
      </c>
      <c r="D132" s="4">
        <v>0.97755400000000003</v>
      </c>
      <c r="E132" s="4">
        <v>0.94996899999999995</v>
      </c>
      <c r="F132" s="4">
        <v>0.97639100000000001</v>
      </c>
      <c r="G132" s="4">
        <v>0.97697999999999996</v>
      </c>
      <c r="H132" s="4">
        <v>0.97668299999999997</v>
      </c>
    </row>
    <row r="133" spans="1:8" ht="15" x14ac:dyDescent="0.2">
      <c r="A133" s="17"/>
      <c r="B133" s="6" t="s">
        <v>14</v>
      </c>
      <c r="C133" s="8">
        <v>13096</v>
      </c>
      <c r="D133" s="4">
        <v>0.97775999999999996</v>
      </c>
      <c r="E133" s="4">
        <v>0.94864599999999999</v>
      </c>
      <c r="F133" s="4">
        <v>0.97711899999999996</v>
      </c>
      <c r="G133" s="4">
        <v>0.97753199999999996</v>
      </c>
      <c r="H133" s="4">
        <v>0.977321</v>
      </c>
    </row>
    <row r="134" spans="1:8" ht="15" x14ac:dyDescent="0.2">
      <c r="A134" s="18"/>
      <c r="B134" s="6" t="s">
        <v>15</v>
      </c>
      <c r="C134" s="8">
        <v>117318</v>
      </c>
      <c r="D134" s="4">
        <v>0.98251599999999994</v>
      </c>
      <c r="E134" s="4">
        <v>0.955758</v>
      </c>
      <c r="F134" s="4">
        <v>0.97471600000000003</v>
      </c>
      <c r="G134" s="4">
        <v>0.97263599999999995</v>
      </c>
      <c r="H134" s="4">
        <v>0.97367199999999998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2631</v>
      </c>
      <c r="D136" s="4">
        <v>0.99633700000000003</v>
      </c>
      <c r="E136" s="4">
        <v>0.89963700000000002</v>
      </c>
      <c r="F136" s="4">
        <v>0.96472599999999997</v>
      </c>
      <c r="G136" s="4">
        <v>0.94606299999999999</v>
      </c>
      <c r="H136" s="4">
        <v>0.95525099999999996</v>
      </c>
    </row>
    <row r="137" spans="1:8" ht="15" x14ac:dyDescent="0.2">
      <c r="A137" s="17"/>
      <c r="B137" s="6" t="s">
        <v>9</v>
      </c>
      <c r="C137" s="8">
        <v>3398</v>
      </c>
      <c r="D137" s="4">
        <v>0.99548499999999995</v>
      </c>
      <c r="E137" s="4">
        <v>0.87673299999999998</v>
      </c>
      <c r="F137" s="4">
        <v>0.94928500000000005</v>
      </c>
      <c r="G137" s="4">
        <v>0.95004699999999997</v>
      </c>
      <c r="H137" s="4">
        <v>0.94954300000000003</v>
      </c>
    </row>
    <row r="138" spans="1:8" ht="15" x14ac:dyDescent="0.2">
      <c r="A138" s="17"/>
      <c r="B138" s="6" t="s">
        <v>10</v>
      </c>
      <c r="C138" s="8">
        <v>43281</v>
      </c>
      <c r="D138" s="4">
        <v>0.98131599999999997</v>
      </c>
      <c r="E138" s="4">
        <v>0.89296600000000004</v>
      </c>
      <c r="F138" s="4">
        <v>0.94918100000000005</v>
      </c>
      <c r="G138" s="4">
        <v>0.91774100000000003</v>
      </c>
      <c r="H138" s="4">
        <v>0.93296199999999996</v>
      </c>
    </row>
    <row r="139" spans="1:8" ht="15" x14ac:dyDescent="0.2">
      <c r="A139" s="17"/>
      <c r="B139" s="6" t="s">
        <v>11</v>
      </c>
      <c r="C139" s="8">
        <v>23204</v>
      </c>
      <c r="D139" s="4">
        <v>0.96600200000000003</v>
      </c>
      <c r="E139" s="4">
        <v>0.91806699999999997</v>
      </c>
      <c r="F139" s="4">
        <v>0.95469000000000004</v>
      </c>
      <c r="G139" s="4">
        <v>0.94577800000000001</v>
      </c>
      <c r="H139" s="4">
        <v>0.95017399999999996</v>
      </c>
    </row>
    <row r="140" spans="1:8" ht="15" x14ac:dyDescent="0.2">
      <c r="A140" s="17"/>
      <c r="B140" s="6" t="s">
        <v>12</v>
      </c>
      <c r="C140" s="8">
        <v>15873</v>
      </c>
      <c r="D140" s="4">
        <v>0.96203499999999997</v>
      </c>
      <c r="E140" s="4">
        <v>0.91795199999999999</v>
      </c>
      <c r="F140" s="4">
        <v>0.95782599999999996</v>
      </c>
      <c r="G140" s="4">
        <v>0.95672100000000004</v>
      </c>
      <c r="H140" s="4">
        <v>0.95726999999999995</v>
      </c>
    </row>
    <row r="141" spans="1:8" ht="15" x14ac:dyDescent="0.2">
      <c r="A141" s="17"/>
      <c r="B141" s="6" t="s">
        <v>13</v>
      </c>
      <c r="C141" s="8">
        <v>15835</v>
      </c>
      <c r="D141" s="4">
        <v>0.96575</v>
      </c>
      <c r="E141" s="4">
        <v>0.92442100000000005</v>
      </c>
      <c r="F141" s="4">
        <v>0.96406000000000003</v>
      </c>
      <c r="G141" s="4">
        <v>0.964866</v>
      </c>
      <c r="H141" s="4">
        <v>0.96445899999999996</v>
      </c>
    </row>
    <row r="142" spans="1:8" ht="15" x14ac:dyDescent="0.2">
      <c r="A142" s="17"/>
      <c r="B142" s="6" t="s">
        <v>14</v>
      </c>
      <c r="C142" s="8">
        <v>13096</v>
      </c>
      <c r="D142" s="4">
        <v>0.96583399999999997</v>
      </c>
      <c r="E142" s="4">
        <v>0.92235900000000004</v>
      </c>
      <c r="F142" s="4">
        <v>0.96483200000000002</v>
      </c>
      <c r="G142" s="4">
        <v>0.96554099999999998</v>
      </c>
      <c r="H142" s="4">
        <v>0.965171</v>
      </c>
    </row>
    <row r="143" spans="1:8" ht="15" x14ac:dyDescent="0.2">
      <c r="A143" s="18"/>
      <c r="B143" s="6" t="s">
        <v>15</v>
      </c>
      <c r="C143" s="8">
        <v>117318</v>
      </c>
      <c r="D143" s="4">
        <v>0.97259600000000002</v>
      </c>
      <c r="E143" s="4">
        <v>0.93129399999999996</v>
      </c>
      <c r="F143" s="4">
        <v>0.96119600000000005</v>
      </c>
      <c r="G143" s="4">
        <v>0.95643299999999998</v>
      </c>
      <c r="H143" s="4">
        <v>0.95879599999999998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2631</v>
      </c>
      <c r="D145" s="4">
        <v>0.992286</v>
      </c>
      <c r="E145" s="4">
        <v>0.80736399999999997</v>
      </c>
      <c r="F145" s="4">
        <v>0.96133599999999997</v>
      </c>
      <c r="G145" s="4">
        <v>0.86764699999999995</v>
      </c>
      <c r="H145" s="4">
        <v>0.91041799999999995</v>
      </c>
    </row>
    <row r="146" spans="1:8" ht="15" x14ac:dyDescent="0.2">
      <c r="A146" s="17"/>
      <c r="B146" s="6" t="s">
        <v>9</v>
      </c>
      <c r="C146" s="8">
        <v>3398</v>
      </c>
      <c r="D146" s="4">
        <v>0.98911099999999996</v>
      </c>
      <c r="E146" s="4">
        <v>0.74894899999999998</v>
      </c>
      <c r="F146" s="4">
        <v>0.94569599999999998</v>
      </c>
      <c r="G146" s="4">
        <v>0.83430700000000002</v>
      </c>
      <c r="H146" s="4">
        <v>0.88381699999999996</v>
      </c>
    </row>
    <row r="147" spans="1:8" ht="15" x14ac:dyDescent="0.2">
      <c r="A147" s="17"/>
      <c r="B147" s="6" t="s">
        <v>10</v>
      </c>
      <c r="C147" s="8">
        <v>43281</v>
      </c>
      <c r="D147" s="4">
        <v>0.96324100000000001</v>
      </c>
      <c r="E147" s="4">
        <v>0.79822700000000002</v>
      </c>
      <c r="F147" s="4">
        <v>0.91029400000000005</v>
      </c>
      <c r="G147" s="4">
        <v>0.81936100000000001</v>
      </c>
      <c r="H147" s="4">
        <v>0.85990100000000003</v>
      </c>
    </row>
    <row r="148" spans="1:8" ht="15" x14ac:dyDescent="0.2">
      <c r="A148" s="17"/>
      <c r="B148" s="6" t="s">
        <v>11</v>
      </c>
      <c r="C148" s="8">
        <v>23204</v>
      </c>
      <c r="D148" s="4">
        <v>0.93528699999999998</v>
      </c>
      <c r="E148" s="4">
        <v>0.84833800000000004</v>
      </c>
      <c r="F148" s="4">
        <v>0.916242</v>
      </c>
      <c r="G148" s="4">
        <v>0.89255799999999996</v>
      </c>
      <c r="H148" s="4">
        <v>0.90393699999999999</v>
      </c>
    </row>
    <row r="149" spans="1:8" ht="15" x14ac:dyDescent="0.2">
      <c r="A149" s="17"/>
      <c r="B149" s="6" t="s">
        <v>12</v>
      </c>
      <c r="C149" s="8">
        <v>15873</v>
      </c>
      <c r="D149" s="4">
        <v>0.925701</v>
      </c>
      <c r="E149" s="4">
        <v>0.84588200000000002</v>
      </c>
      <c r="F149" s="4">
        <v>0.918207</v>
      </c>
      <c r="G149" s="4">
        <v>0.91356199999999999</v>
      </c>
      <c r="H149" s="4">
        <v>0.91583899999999996</v>
      </c>
    </row>
    <row r="150" spans="1:8" ht="15" x14ac:dyDescent="0.2">
      <c r="A150" s="17"/>
      <c r="B150" s="6" t="s">
        <v>13</v>
      </c>
      <c r="C150" s="8">
        <v>15835</v>
      </c>
      <c r="D150" s="4">
        <v>0.93183700000000003</v>
      </c>
      <c r="E150" s="4">
        <v>0.85535300000000003</v>
      </c>
      <c r="F150" s="4">
        <v>0.92876000000000003</v>
      </c>
      <c r="G150" s="4">
        <v>0.92938100000000001</v>
      </c>
      <c r="H150" s="4">
        <v>0.92906200000000005</v>
      </c>
    </row>
    <row r="151" spans="1:8" ht="15" x14ac:dyDescent="0.2">
      <c r="A151" s="17"/>
      <c r="B151" s="6" t="s">
        <v>14</v>
      </c>
      <c r="C151" s="8">
        <v>13096</v>
      </c>
      <c r="D151" s="4">
        <v>0.93229200000000001</v>
      </c>
      <c r="E151" s="4">
        <v>0.851692</v>
      </c>
      <c r="F151" s="4">
        <v>0.93045699999999998</v>
      </c>
      <c r="G151" s="4">
        <v>0.93128299999999997</v>
      </c>
      <c r="H151" s="4">
        <v>0.93082500000000001</v>
      </c>
    </row>
    <row r="152" spans="1:8" ht="15" x14ac:dyDescent="0.2">
      <c r="A152" s="18"/>
      <c r="B152" s="6" t="s">
        <v>15</v>
      </c>
      <c r="C152" s="8">
        <v>117318</v>
      </c>
      <c r="D152" s="4">
        <v>0.94633999999999996</v>
      </c>
      <c r="E152" s="4">
        <v>0.87034999999999996</v>
      </c>
      <c r="F152" s="4">
        <v>0.92646499999999998</v>
      </c>
      <c r="G152" s="4">
        <v>0.91048099999999998</v>
      </c>
      <c r="H152" s="4">
        <v>0.91824899999999998</v>
      </c>
    </row>
  </sheetData>
  <mergeCells count="20">
    <mergeCell ref="A144:A152"/>
    <mergeCell ref="A126:A134"/>
    <mergeCell ref="A135:A143"/>
    <mergeCell ref="A1:H1"/>
    <mergeCell ref="A97:A105"/>
    <mergeCell ref="A106:A114"/>
    <mergeCell ref="A116:H116"/>
    <mergeCell ref="A117:A125"/>
    <mergeCell ref="A50:A58"/>
    <mergeCell ref="A59:A67"/>
    <mergeCell ref="A68:A76"/>
    <mergeCell ref="A78:H78"/>
    <mergeCell ref="A79:A87"/>
    <mergeCell ref="A88:A96"/>
    <mergeCell ref="A2:A10"/>
    <mergeCell ref="A11:A19"/>
    <mergeCell ref="A20:A28"/>
    <mergeCell ref="A29:A37"/>
    <mergeCell ref="A40:H40"/>
    <mergeCell ref="A41:A4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D4E9801-06F4-9049-8F6D-924C035DC82C}">
            <xm:f>D3=MAX(D3,SGDP_Beagle!D3,SGDP_SCDA!D3)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2:T152"/>
  <sheetViews>
    <sheetView zoomScale="150" zoomScaleNormal="150" workbookViewId="0">
      <selection activeCell="J32" sqref="J32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>C42</f>
        <v>62625</v>
      </c>
      <c r="D3" s="4">
        <f t="shared" ref="D3:H10" si="0">AVERAGE(D42,D80,D118)</f>
        <v>0.99609966666666672</v>
      </c>
      <c r="E3" s="4">
        <f t="shared" si="0"/>
        <v>0.89894533333333337</v>
      </c>
      <c r="F3" s="4">
        <f t="shared" si="0"/>
        <v>0.74769899999999989</v>
      </c>
      <c r="G3" s="4">
        <f t="shared" si="0"/>
        <v>0.74845066666666671</v>
      </c>
      <c r="H3" s="4">
        <f t="shared" si="0"/>
        <v>0.74803966666666666</v>
      </c>
    </row>
    <row r="4" spans="1:8" ht="15" customHeight="1" x14ac:dyDescent="0.2">
      <c r="A4" s="17"/>
      <c r="B4" s="6" t="s">
        <v>9</v>
      </c>
      <c r="C4" s="12">
        <f t="shared" ref="C4:C9" si="1">C43</f>
        <v>41501</v>
      </c>
      <c r="D4" s="4">
        <f t="shared" si="0"/>
        <v>0.99268900000000004</v>
      </c>
      <c r="E4" s="4">
        <f t="shared" si="0"/>
        <v>0.8981433333333334</v>
      </c>
      <c r="F4" s="4">
        <f t="shared" si="0"/>
        <v>0.74885633333333335</v>
      </c>
      <c r="G4" s="4">
        <f t="shared" si="0"/>
        <v>0.74939666666666671</v>
      </c>
      <c r="H4" s="4">
        <f t="shared" si="0"/>
        <v>0.74911966666666663</v>
      </c>
    </row>
    <row r="5" spans="1:8" ht="15" customHeight="1" x14ac:dyDescent="0.2">
      <c r="A5" s="17"/>
      <c r="B5" s="6" t="s">
        <v>10</v>
      </c>
      <c r="C5" s="12">
        <f t="shared" si="1"/>
        <v>90533</v>
      </c>
      <c r="D5" s="4">
        <f t="shared" si="0"/>
        <v>0.97026033333333339</v>
      </c>
      <c r="E5" s="4">
        <f t="shared" si="0"/>
        <v>0.91221333333333332</v>
      </c>
      <c r="F5" s="4">
        <f t="shared" si="0"/>
        <v>0.74994266666666665</v>
      </c>
      <c r="G5" s="4">
        <f t="shared" si="0"/>
        <v>0.74971899999999991</v>
      </c>
      <c r="H5" s="4">
        <f t="shared" si="0"/>
        <v>0.74982400000000016</v>
      </c>
    </row>
    <row r="6" spans="1:8" ht="15" customHeight="1" x14ac:dyDescent="0.2">
      <c r="A6" s="17"/>
      <c r="B6" s="6" t="s">
        <v>11</v>
      </c>
      <c r="C6" s="12">
        <f t="shared" si="1"/>
        <v>17410</v>
      </c>
      <c r="D6" s="4">
        <f t="shared" si="0"/>
        <v>0.88306866666666661</v>
      </c>
      <c r="E6" s="4">
        <f t="shared" si="0"/>
        <v>0.90949766666666676</v>
      </c>
      <c r="F6" s="4">
        <f t="shared" si="0"/>
        <v>0.75006833333333345</v>
      </c>
      <c r="G6" s="4">
        <f t="shared" si="0"/>
        <v>0.75001200000000001</v>
      </c>
      <c r="H6" s="4">
        <f t="shared" si="0"/>
        <v>0.75003699999999995</v>
      </c>
    </row>
    <row r="7" spans="1:8" ht="15" customHeight="1" x14ac:dyDescent="0.2">
      <c r="A7" s="17"/>
      <c r="B7" s="6" t="s">
        <v>12</v>
      </c>
      <c r="C7" s="12">
        <f t="shared" si="1"/>
        <v>11479</v>
      </c>
      <c r="D7" s="4">
        <f t="shared" si="0"/>
        <v>0.82382233333333321</v>
      </c>
      <c r="E7" s="4">
        <f t="shared" si="0"/>
        <v>0.87578999999999996</v>
      </c>
      <c r="F7" s="4">
        <f t="shared" si="0"/>
        <v>0.74841966666666659</v>
      </c>
      <c r="G7" s="4">
        <f t="shared" si="0"/>
        <v>0.74844866666666654</v>
      </c>
      <c r="H7" s="4">
        <f t="shared" si="0"/>
        <v>0.7484320000000001</v>
      </c>
    </row>
    <row r="8" spans="1:8" ht="15" customHeight="1" x14ac:dyDescent="0.2">
      <c r="A8" s="17"/>
      <c r="B8" s="6" t="s">
        <v>13</v>
      </c>
      <c r="C8" s="12">
        <f t="shared" si="1"/>
        <v>9555</v>
      </c>
      <c r="D8" s="4">
        <f t="shared" si="0"/>
        <v>0.78588466666666668</v>
      </c>
      <c r="E8" s="4">
        <f t="shared" si="0"/>
        <v>0.850553</v>
      </c>
      <c r="F8" s="4">
        <f t="shared" si="0"/>
        <v>0.74816400000000005</v>
      </c>
      <c r="G8" s="4">
        <f t="shared" si="0"/>
        <v>0.74823733333333331</v>
      </c>
      <c r="H8" s="4">
        <f t="shared" si="0"/>
        <v>0.74819999999999987</v>
      </c>
    </row>
    <row r="9" spans="1:8" ht="15" customHeight="1" x14ac:dyDescent="0.2">
      <c r="A9" s="17"/>
      <c r="B9" s="6" t="s">
        <v>14</v>
      </c>
      <c r="C9" s="12">
        <f t="shared" si="1"/>
        <v>8010</v>
      </c>
      <c r="D9" s="4">
        <f t="shared" si="0"/>
        <v>0.76658833333333332</v>
      </c>
      <c r="E9" s="4">
        <f t="shared" si="0"/>
        <v>0.83045533333333321</v>
      </c>
      <c r="F9" s="4">
        <f t="shared" si="0"/>
        <v>0.7484263333333333</v>
      </c>
      <c r="G9" s="4">
        <f t="shared" si="0"/>
        <v>0.748525</v>
      </c>
      <c r="H9" s="4">
        <f t="shared" si="0"/>
        <v>0.74846333333333337</v>
      </c>
    </row>
    <row r="10" spans="1:8" ht="15" customHeight="1" x14ac:dyDescent="0.2">
      <c r="A10" s="18"/>
      <c r="B10" s="6" t="s">
        <v>15</v>
      </c>
      <c r="C10" s="12">
        <f>C49</f>
        <v>241113</v>
      </c>
      <c r="D10" s="4">
        <f t="shared" si="0"/>
        <v>0.9534919999999999</v>
      </c>
      <c r="E10" s="4">
        <f t="shared" si="0"/>
        <v>0.92118199999999995</v>
      </c>
      <c r="F10" s="4">
        <f t="shared" si="0"/>
        <v>0.74912400000000012</v>
      </c>
      <c r="G10" s="4">
        <f t="shared" si="0"/>
        <v>0.74907433333333329</v>
      </c>
      <c r="H10" s="4">
        <f t="shared" si="0"/>
        <v>0.74909566666666672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62625</v>
      </c>
      <c r="D12" s="4">
        <f t="shared" ref="D12:H19" si="3">AVERAGE(D51,D89,D127)</f>
        <v>0.99601300000000004</v>
      </c>
      <c r="E12" s="4">
        <f t="shared" si="3"/>
        <v>0.89245633333333318</v>
      </c>
      <c r="F12" s="4">
        <f t="shared" si="3"/>
        <v>0.74544500000000002</v>
      </c>
      <c r="G12" s="4">
        <f t="shared" si="3"/>
        <v>0.74569933333333338</v>
      </c>
      <c r="H12" s="4">
        <f t="shared" si="3"/>
        <v>0.74554200000000004</v>
      </c>
    </row>
    <row r="13" spans="1:8" ht="15" customHeight="1" x14ac:dyDescent="0.2">
      <c r="A13" s="17"/>
      <c r="B13" s="6" t="s">
        <v>9</v>
      </c>
      <c r="C13" s="12">
        <f t="shared" si="2"/>
        <v>41501</v>
      </c>
      <c r="D13" s="4">
        <f t="shared" si="3"/>
        <v>0.992448</v>
      </c>
      <c r="E13" s="4">
        <f t="shared" si="3"/>
        <v>0.88902533333333322</v>
      </c>
      <c r="F13" s="4">
        <f t="shared" si="3"/>
        <v>0.74444433333333337</v>
      </c>
      <c r="G13" s="4">
        <f t="shared" si="3"/>
        <v>0.74301433333333333</v>
      </c>
      <c r="H13" s="4">
        <f t="shared" si="3"/>
        <v>0.74372466666666659</v>
      </c>
    </row>
    <row r="14" spans="1:8" ht="15" customHeight="1" x14ac:dyDescent="0.2">
      <c r="A14" s="17"/>
      <c r="B14" s="6" t="s">
        <v>10</v>
      </c>
      <c r="C14" s="12">
        <f t="shared" si="2"/>
        <v>90533</v>
      </c>
      <c r="D14" s="4">
        <f t="shared" si="3"/>
        <v>0.96985066666666653</v>
      </c>
      <c r="E14" s="4">
        <f t="shared" si="3"/>
        <v>0.90845466666666663</v>
      </c>
      <c r="F14" s="4">
        <f t="shared" si="3"/>
        <v>0.74835966666666665</v>
      </c>
      <c r="G14" s="4">
        <f t="shared" si="3"/>
        <v>0.74739333333333324</v>
      </c>
      <c r="H14" s="4">
        <f t="shared" si="3"/>
        <v>0.74786866666666663</v>
      </c>
    </row>
    <row r="15" spans="1:8" ht="15" customHeight="1" x14ac:dyDescent="0.2">
      <c r="A15" s="17"/>
      <c r="B15" s="6" t="s">
        <v>11</v>
      </c>
      <c r="C15" s="12">
        <f t="shared" si="2"/>
        <v>17410</v>
      </c>
      <c r="D15" s="4">
        <f t="shared" si="3"/>
        <v>0.8827516666666666</v>
      </c>
      <c r="E15" s="4">
        <f t="shared" si="3"/>
        <v>0.90790533333333334</v>
      </c>
      <c r="F15" s="4">
        <f t="shared" si="3"/>
        <v>0.74997766666666665</v>
      </c>
      <c r="G15" s="4">
        <f t="shared" si="3"/>
        <v>0.74975633333333336</v>
      </c>
      <c r="H15" s="4">
        <f t="shared" si="3"/>
        <v>0.74986333333333333</v>
      </c>
    </row>
    <row r="16" spans="1:8" ht="15" customHeight="1" x14ac:dyDescent="0.2">
      <c r="A16" s="17"/>
      <c r="B16" s="6" t="s">
        <v>12</v>
      </c>
      <c r="C16" s="12">
        <f t="shared" si="2"/>
        <v>11479</v>
      </c>
      <c r="D16" s="4">
        <f t="shared" si="3"/>
        <v>0.8243786666666667</v>
      </c>
      <c r="E16" s="4">
        <f t="shared" si="3"/>
        <v>0.87463333333333326</v>
      </c>
      <c r="F16" s="4">
        <f t="shared" si="3"/>
        <v>0.74934733333333325</v>
      </c>
      <c r="G16" s="4">
        <f t="shared" si="3"/>
        <v>0.74945566666666663</v>
      </c>
      <c r="H16" s="4">
        <f t="shared" si="3"/>
        <v>0.74939899999999993</v>
      </c>
    </row>
    <row r="17" spans="1:8" ht="15" customHeight="1" x14ac:dyDescent="0.2">
      <c r="A17" s="17"/>
      <c r="B17" s="6" t="s">
        <v>13</v>
      </c>
      <c r="C17" s="12">
        <f t="shared" si="2"/>
        <v>9555</v>
      </c>
      <c r="D17" s="4">
        <f t="shared" si="3"/>
        <v>0.78604700000000005</v>
      </c>
      <c r="E17" s="4">
        <f t="shared" si="3"/>
        <v>0.84912066666666675</v>
      </c>
      <c r="F17" s="4">
        <f t="shared" si="3"/>
        <v>0.74827466666666664</v>
      </c>
      <c r="G17" s="4">
        <f t="shared" si="3"/>
        <v>0.74854733333333334</v>
      </c>
      <c r="H17" s="4">
        <f t="shared" si="3"/>
        <v>0.74840666666666655</v>
      </c>
    </row>
    <row r="18" spans="1:8" ht="15" customHeight="1" x14ac:dyDescent="0.2">
      <c r="A18" s="17"/>
      <c r="B18" s="6" t="s">
        <v>14</v>
      </c>
      <c r="C18" s="12">
        <f t="shared" si="2"/>
        <v>8010</v>
      </c>
      <c r="D18" s="4">
        <f t="shared" si="3"/>
        <v>0.76708433333333337</v>
      </c>
      <c r="E18" s="4">
        <f t="shared" si="3"/>
        <v>0.82915700000000003</v>
      </c>
      <c r="F18" s="4">
        <f t="shared" si="3"/>
        <v>0.74877366666666667</v>
      </c>
      <c r="G18" s="4">
        <f t="shared" si="3"/>
        <v>0.74912133333333342</v>
      </c>
      <c r="H18" s="4">
        <f t="shared" si="3"/>
        <v>0.74893499999999991</v>
      </c>
    </row>
    <row r="19" spans="1:8" ht="15" customHeight="1" x14ac:dyDescent="0.2">
      <c r="A19" s="18"/>
      <c r="B19" s="6" t="s">
        <v>15</v>
      </c>
      <c r="C19" s="12">
        <f t="shared" si="2"/>
        <v>241113</v>
      </c>
      <c r="D19" s="4">
        <f t="shared" si="3"/>
        <v>0.95330066666666669</v>
      </c>
      <c r="E19" s="4">
        <f t="shared" si="3"/>
        <v>0.91942133333333331</v>
      </c>
      <c r="F19" s="4">
        <f t="shared" si="3"/>
        <v>0.74901499999999999</v>
      </c>
      <c r="G19" s="4">
        <f t="shared" si="3"/>
        <v>0.74865033333333331</v>
      </c>
      <c r="H19" s="4">
        <f t="shared" si="3"/>
        <v>0.74882833333333332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62625</v>
      </c>
      <c r="D21" s="4">
        <f t="shared" ref="D21:H28" si="5">AVERAGE(D60,D98,D136)</f>
        <v>0.99576433333333325</v>
      </c>
      <c r="E21" s="4">
        <f t="shared" si="5"/>
        <v>0.86981633333333319</v>
      </c>
      <c r="F21" s="4">
        <f t="shared" si="5"/>
        <v>0.74110333333333323</v>
      </c>
      <c r="G21" s="4">
        <f t="shared" si="5"/>
        <v>0.73180999999999996</v>
      </c>
      <c r="H21" s="4">
        <f t="shared" si="5"/>
        <v>0.73632366666666671</v>
      </c>
    </row>
    <row r="22" spans="1:8" ht="15" customHeight="1" x14ac:dyDescent="0.2">
      <c r="A22" s="17"/>
      <c r="B22" s="6" t="s">
        <v>9</v>
      </c>
      <c r="C22" s="12">
        <f t="shared" si="4"/>
        <v>41501</v>
      </c>
      <c r="D22" s="4">
        <f t="shared" si="5"/>
        <v>0.99220866666666663</v>
      </c>
      <c r="E22" s="4">
        <f t="shared" si="5"/>
        <v>0.87778299999999998</v>
      </c>
      <c r="F22" s="4">
        <f t="shared" si="5"/>
        <v>0.741425</v>
      </c>
      <c r="G22" s="4">
        <f t="shared" si="5"/>
        <v>0.73666866666666664</v>
      </c>
      <c r="H22" s="4">
        <f t="shared" si="5"/>
        <v>0.73900266666666659</v>
      </c>
    </row>
    <row r="23" spans="1:8" ht="15" customHeight="1" x14ac:dyDescent="0.2">
      <c r="A23" s="17"/>
      <c r="B23" s="6" t="s">
        <v>10</v>
      </c>
      <c r="C23" s="12">
        <f t="shared" si="4"/>
        <v>90533</v>
      </c>
      <c r="D23" s="4">
        <f t="shared" si="5"/>
        <v>0.96914</v>
      </c>
      <c r="E23" s="4">
        <f t="shared" si="5"/>
        <v>0.90328833333333325</v>
      </c>
      <c r="F23" s="4">
        <f t="shared" si="5"/>
        <v>0.74466133333333329</v>
      </c>
      <c r="G23" s="4">
        <f t="shared" si="5"/>
        <v>0.74249566666666666</v>
      </c>
      <c r="H23" s="4">
        <f t="shared" si="5"/>
        <v>0.74355766666666667</v>
      </c>
    </row>
    <row r="24" spans="1:8" ht="15" customHeight="1" x14ac:dyDescent="0.2">
      <c r="A24" s="17"/>
      <c r="B24" s="6" t="s">
        <v>11</v>
      </c>
      <c r="C24" s="12">
        <f t="shared" si="4"/>
        <v>17410</v>
      </c>
      <c r="D24" s="4">
        <f t="shared" si="5"/>
        <v>0.88146366666666653</v>
      </c>
      <c r="E24" s="4">
        <f t="shared" si="5"/>
        <v>0.90516166666666675</v>
      </c>
      <c r="F24" s="4">
        <f t="shared" si="5"/>
        <v>0.74792333333333338</v>
      </c>
      <c r="G24" s="4">
        <f t="shared" si="5"/>
        <v>0.74744466666666665</v>
      </c>
      <c r="H24" s="4">
        <f t="shared" si="5"/>
        <v>0.74767966666666663</v>
      </c>
    </row>
    <row r="25" spans="1:8" ht="15" customHeight="1" x14ac:dyDescent="0.2">
      <c r="A25" s="17"/>
      <c r="B25" s="6" t="s">
        <v>12</v>
      </c>
      <c r="C25" s="12">
        <f t="shared" si="4"/>
        <v>11479</v>
      </c>
      <c r="D25" s="4">
        <f t="shared" si="5"/>
        <v>0.82206133333333342</v>
      </c>
      <c r="E25" s="4">
        <f t="shared" si="5"/>
        <v>0.87119500000000005</v>
      </c>
      <c r="F25" s="4">
        <f t="shared" si="5"/>
        <v>0.74616666666666676</v>
      </c>
      <c r="G25" s="4">
        <f t="shared" si="5"/>
        <v>0.74638633333333326</v>
      </c>
      <c r="H25" s="4">
        <f t="shared" si="5"/>
        <v>0.74626833333333342</v>
      </c>
    </row>
    <row r="26" spans="1:8" ht="15" customHeight="1" x14ac:dyDescent="0.2">
      <c r="A26" s="17"/>
      <c r="B26" s="6" t="s">
        <v>13</v>
      </c>
      <c r="C26" s="12">
        <f t="shared" si="4"/>
        <v>9555</v>
      </c>
      <c r="D26" s="4">
        <f t="shared" si="5"/>
        <v>0.78489699999999996</v>
      </c>
      <c r="E26" s="4">
        <f t="shared" si="5"/>
        <v>0.84632733333333332</v>
      </c>
      <c r="F26" s="4">
        <f t="shared" si="5"/>
        <v>0.74675233333333324</v>
      </c>
      <c r="G26" s="4">
        <f t="shared" si="5"/>
        <v>0.74733066666666659</v>
      </c>
      <c r="H26" s="4">
        <f t="shared" si="5"/>
        <v>0.74703599999999992</v>
      </c>
    </row>
    <row r="27" spans="1:8" ht="15" customHeight="1" x14ac:dyDescent="0.2">
      <c r="A27" s="17"/>
      <c r="B27" s="6" t="s">
        <v>14</v>
      </c>
      <c r="C27" s="12">
        <f t="shared" si="4"/>
        <v>8010</v>
      </c>
      <c r="D27" s="4">
        <f t="shared" si="5"/>
        <v>0.7662983333333333</v>
      </c>
      <c r="E27" s="4">
        <f t="shared" si="5"/>
        <v>0.82641400000000009</v>
      </c>
      <c r="F27" s="4">
        <f t="shared" si="5"/>
        <v>0.74759433333333336</v>
      </c>
      <c r="G27" s="4">
        <f t="shared" si="5"/>
        <v>0.74834600000000007</v>
      </c>
      <c r="H27" s="4">
        <f t="shared" si="5"/>
        <v>0.74795866666666677</v>
      </c>
    </row>
    <row r="28" spans="1:8" ht="15" customHeight="1" x14ac:dyDescent="0.2">
      <c r="A28" s="18"/>
      <c r="B28" s="6" t="s">
        <v>15</v>
      </c>
      <c r="C28" s="12">
        <f t="shared" si="4"/>
        <v>241113</v>
      </c>
      <c r="D28" s="4">
        <f t="shared" si="5"/>
        <v>0.9526526666666667</v>
      </c>
      <c r="E28" s="4">
        <f t="shared" si="5"/>
        <v>0.91634333333333329</v>
      </c>
      <c r="F28" s="4">
        <f t="shared" si="5"/>
        <v>0.74681266666666668</v>
      </c>
      <c r="G28" s="4">
        <f t="shared" si="5"/>
        <v>0.74576633333333342</v>
      </c>
      <c r="H28" s="4">
        <f t="shared" si="5"/>
        <v>0.74628166666666662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62625</v>
      </c>
      <c r="D30" s="4">
        <f t="shared" ref="D30:H37" si="7">AVERAGE(D69,D107,D145)</f>
        <v>0.99512900000000004</v>
      </c>
      <c r="E30" s="4">
        <f t="shared" si="7"/>
        <v>0.80662233333333333</v>
      </c>
      <c r="F30" s="4">
        <f t="shared" si="7"/>
        <v>0.73355199999999998</v>
      </c>
      <c r="G30" s="4">
        <f t="shared" si="7"/>
        <v>0.695137</v>
      </c>
      <c r="H30" s="4">
        <f t="shared" si="7"/>
        <v>0.71238466666666656</v>
      </c>
    </row>
    <row r="31" spans="1:8" ht="15" customHeight="1" x14ac:dyDescent="0.2">
      <c r="A31" s="17"/>
      <c r="B31" s="6" t="s">
        <v>9</v>
      </c>
      <c r="C31" s="12">
        <f t="shared" si="6"/>
        <v>41501</v>
      </c>
      <c r="D31" s="4">
        <f t="shared" si="7"/>
        <v>0.99153000000000002</v>
      </c>
      <c r="E31" s="4">
        <f t="shared" si="7"/>
        <v>0.84284766666666666</v>
      </c>
      <c r="F31" s="4">
        <f t="shared" si="7"/>
        <v>0.73538966666666672</v>
      </c>
      <c r="G31" s="4">
        <f t="shared" si="7"/>
        <v>0.7171913333333334</v>
      </c>
      <c r="H31" s="4">
        <f t="shared" si="7"/>
        <v>0.72579033333333332</v>
      </c>
    </row>
    <row r="32" spans="1:8" ht="15" customHeight="1" x14ac:dyDescent="0.2">
      <c r="A32" s="17"/>
      <c r="B32" s="6" t="s">
        <v>10</v>
      </c>
      <c r="C32" s="12">
        <f t="shared" si="6"/>
        <v>90533</v>
      </c>
      <c r="D32" s="4">
        <f t="shared" si="7"/>
        <v>0.96743733333333337</v>
      </c>
      <c r="E32" s="4">
        <f t="shared" si="7"/>
        <v>0.88607966666666671</v>
      </c>
      <c r="F32" s="4">
        <f t="shared" si="7"/>
        <v>0.73867233333333326</v>
      </c>
      <c r="G32" s="4">
        <f t="shared" si="7"/>
        <v>0.73044833333333337</v>
      </c>
      <c r="H32" s="4">
        <f t="shared" si="7"/>
        <v>0.73441966666666669</v>
      </c>
    </row>
    <row r="33" spans="1:8" ht="15" customHeight="1" x14ac:dyDescent="0.2">
      <c r="A33" s="17"/>
      <c r="B33" s="6" t="s">
        <v>11</v>
      </c>
      <c r="C33" s="12">
        <f t="shared" si="6"/>
        <v>17410</v>
      </c>
      <c r="D33" s="4">
        <f t="shared" si="7"/>
        <v>0.87687900000000008</v>
      </c>
      <c r="E33" s="4">
        <f t="shared" si="7"/>
        <v>0.89360799999999996</v>
      </c>
      <c r="F33" s="4">
        <f t="shared" si="7"/>
        <v>0.74116166666666672</v>
      </c>
      <c r="G33" s="4">
        <f t="shared" si="7"/>
        <v>0.73898666666666679</v>
      </c>
      <c r="H33" s="4">
        <f t="shared" si="7"/>
        <v>0.74001633333333328</v>
      </c>
    </row>
    <row r="34" spans="1:8" ht="15" customHeight="1" x14ac:dyDescent="0.2">
      <c r="A34" s="17"/>
      <c r="B34" s="6" t="s">
        <v>12</v>
      </c>
      <c r="C34" s="12">
        <f t="shared" si="6"/>
        <v>11479</v>
      </c>
      <c r="D34" s="4">
        <f t="shared" si="7"/>
        <v>0.81663933333333338</v>
      </c>
      <c r="E34" s="4">
        <f t="shared" si="7"/>
        <v>0.85813566666666663</v>
      </c>
      <c r="F34" s="4">
        <f t="shared" si="7"/>
        <v>0.73877133333333334</v>
      </c>
      <c r="G34" s="4">
        <f t="shared" si="7"/>
        <v>0.73941133333333331</v>
      </c>
      <c r="H34" s="4">
        <f t="shared" si="7"/>
        <v>0.73903466666666662</v>
      </c>
    </row>
    <row r="35" spans="1:8" ht="15" customHeight="1" x14ac:dyDescent="0.2">
      <c r="A35" s="17"/>
      <c r="B35" s="6" t="s">
        <v>13</v>
      </c>
      <c r="C35" s="12">
        <f t="shared" si="6"/>
        <v>9555</v>
      </c>
      <c r="D35" s="4">
        <f t="shared" si="7"/>
        <v>0.777891</v>
      </c>
      <c r="E35" s="4">
        <f t="shared" si="7"/>
        <v>0.83219699999999985</v>
      </c>
      <c r="F35" s="4">
        <f t="shared" si="7"/>
        <v>0.73737833333333336</v>
      </c>
      <c r="G35" s="4">
        <f t="shared" si="7"/>
        <v>0.7395746666666666</v>
      </c>
      <c r="H35" s="4">
        <f t="shared" si="7"/>
        <v>0.73842933333333338</v>
      </c>
    </row>
    <row r="36" spans="1:8" ht="15" customHeight="1" x14ac:dyDescent="0.2">
      <c r="A36" s="17"/>
      <c r="B36" s="6" t="s">
        <v>14</v>
      </c>
      <c r="C36" s="12">
        <f t="shared" si="6"/>
        <v>8010</v>
      </c>
      <c r="D36" s="4">
        <f t="shared" si="7"/>
        <v>0.75934266666666661</v>
      </c>
      <c r="E36" s="4">
        <f t="shared" si="7"/>
        <v>0.81146900000000011</v>
      </c>
      <c r="F36" s="4">
        <f t="shared" si="7"/>
        <v>0.73809266666666673</v>
      </c>
      <c r="G36" s="4">
        <f t="shared" si="7"/>
        <v>0.74113166666666663</v>
      </c>
      <c r="H36" s="4">
        <f t="shared" si="7"/>
        <v>0.73955333333333328</v>
      </c>
    </row>
    <row r="37" spans="1:8" ht="15" customHeight="1" x14ac:dyDescent="0.2">
      <c r="A37" s="18"/>
      <c r="B37" s="6" t="s">
        <v>15</v>
      </c>
      <c r="C37" s="12">
        <f t="shared" si="6"/>
        <v>241113</v>
      </c>
      <c r="D37" s="4">
        <f t="shared" si="7"/>
        <v>0.95063399999999998</v>
      </c>
      <c r="E37" s="4">
        <f t="shared" si="7"/>
        <v>0.90479399999999999</v>
      </c>
      <c r="F37" s="4">
        <f t="shared" si="7"/>
        <v>0.74068699999999998</v>
      </c>
      <c r="G37" s="4">
        <f t="shared" si="7"/>
        <v>0.73646299999999998</v>
      </c>
      <c r="H37" s="4">
        <f t="shared" si="7"/>
        <v>0.73849533333333328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62625</v>
      </c>
      <c r="D42" s="4">
        <v>0.99609199999999998</v>
      </c>
      <c r="E42" s="4">
        <v>0.89891399999999999</v>
      </c>
      <c r="F42" s="4">
        <v>0.74725900000000001</v>
      </c>
      <c r="G42" s="4">
        <v>0.74798200000000004</v>
      </c>
      <c r="H42" s="4">
        <v>0.74756100000000003</v>
      </c>
    </row>
    <row r="43" spans="1:8" ht="15" x14ac:dyDescent="0.2">
      <c r="A43" s="17"/>
      <c r="B43" s="6" t="s">
        <v>9</v>
      </c>
      <c r="C43" s="8">
        <v>41501</v>
      </c>
      <c r="D43" s="4">
        <v>0.992761</v>
      </c>
      <c r="E43" s="4">
        <v>0.899285</v>
      </c>
      <c r="F43" s="4">
        <v>0.75133099999999997</v>
      </c>
      <c r="G43" s="4">
        <v>0.75188299999999997</v>
      </c>
      <c r="H43" s="4">
        <v>0.75158800000000003</v>
      </c>
    </row>
    <row r="44" spans="1:8" ht="15" x14ac:dyDescent="0.2">
      <c r="A44" s="17"/>
      <c r="B44" s="6" t="s">
        <v>10</v>
      </c>
      <c r="C44" s="8">
        <v>90533</v>
      </c>
      <c r="D44" s="4">
        <v>0.97019100000000003</v>
      </c>
      <c r="E44" s="4">
        <v>0.912018</v>
      </c>
      <c r="F44" s="4">
        <v>0.74936199999999997</v>
      </c>
      <c r="G44" s="4">
        <v>0.74914099999999995</v>
      </c>
      <c r="H44" s="4">
        <v>0.74924500000000005</v>
      </c>
    </row>
    <row r="45" spans="1:8" ht="15" x14ac:dyDescent="0.2">
      <c r="A45" s="17"/>
      <c r="B45" s="6" t="s">
        <v>11</v>
      </c>
      <c r="C45" s="8">
        <v>17410</v>
      </c>
      <c r="D45" s="4">
        <v>0.88224000000000002</v>
      </c>
      <c r="E45" s="4">
        <v>0.90884299999999996</v>
      </c>
      <c r="F45" s="4">
        <v>0.74829699999999999</v>
      </c>
      <c r="G45" s="4">
        <v>0.74824199999999996</v>
      </c>
      <c r="H45" s="4">
        <v>0.74826899999999996</v>
      </c>
    </row>
    <row r="46" spans="1:8" ht="15" x14ac:dyDescent="0.2">
      <c r="A46" s="17"/>
      <c r="B46" s="6" t="s">
        <v>12</v>
      </c>
      <c r="C46" s="8">
        <v>11479</v>
      </c>
      <c r="D46" s="4">
        <v>0.82293099999999997</v>
      </c>
      <c r="E46" s="4">
        <v>0.87517500000000004</v>
      </c>
      <c r="F46" s="4">
        <v>0.74715799999999999</v>
      </c>
      <c r="G46" s="4">
        <v>0.74718099999999998</v>
      </c>
      <c r="H46" s="4">
        <v>0.74716800000000005</v>
      </c>
    </row>
    <row r="47" spans="1:8" ht="15" x14ac:dyDescent="0.2">
      <c r="A47" s="17"/>
      <c r="B47" s="6" t="s">
        <v>13</v>
      </c>
      <c r="C47" s="8">
        <v>9555</v>
      </c>
      <c r="D47" s="4">
        <v>0.78419700000000003</v>
      </c>
      <c r="E47" s="4">
        <v>0.84944799999999998</v>
      </c>
      <c r="F47" s="4">
        <v>0.74617599999999995</v>
      </c>
      <c r="G47" s="4">
        <v>0.74624900000000005</v>
      </c>
      <c r="H47" s="4">
        <v>0.74621199999999999</v>
      </c>
    </row>
    <row r="48" spans="1:8" ht="15" x14ac:dyDescent="0.2">
      <c r="A48" s="17"/>
      <c r="B48" s="6" t="s">
        <v>14</v>
      </c>
      <c r="C48" s="8">
        <v>8010</v>
      </c>
      <c r="D48" s="4">
        <v>0.766679</v>
      </c>
      <c r="E48" s="4">
        <v>0.83048999999999995</v>
      </c>
      <c r="F48" s="4">
        <v>0.74850399999999995</v>
      </c>
      <c r="G48" s="4">
        <v>0.74860599999999999</v>
      </c>
      <c r="H48" s="4">
        <v>0.74855000000000005</v>
      </c>
    </row>
    <row r="49" spans="1:8" ht="15" x14ac:dyDescent="0.2">
      <c r="A49" s="18"/>
      <c r="B49" s="6" t="s">
        <v>15</v>
      </c>
      <c r="C49" s="8">
        <v>241113</v>
      </c>
      <c r="D49" s="4">
        <v>0.95330999999999999</v>
      </c>
      <c r="E49" s="4">
        <v>0.92087600000000003</v>
      </c>
      <c r="F49" s="4">
        <v>0.74814499999999995</v>
      </c>
      <c r="G49" s="4">
        <v>0.74809400000000004</v>
      </c>
      <c r="H49" s="4">
        <v>0.74811700000000003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62625</v>
      </c>
      <c r="D51" s="4">
        <v>0.99596099999999999</v>
      </c>
      <c r="E51" s="4">
        <v>0.89098999999999995</v>
      </c>
      <c r="F51" s="4">
        <v>0.74200299999999997</v>
      </c>
      <c r="G51" s="4">
        <v>0.74217100000000003</v>
      </c>
      <c r="H51" s="4">
        <v>0.74207000000000001</v>
      </c>
    </row>
    <row r="52" spans="1:8" ht="15" x14ac:dyDescent="0.2">
      <c r="A52" s="17"/>
      <c r="B52" s="6" t="s">
        <v>9</v>
      </c>
      <c r="C52" s="8">
        <v>41501</v>
      </c>
      <c r="D52" s="4">
        <v>0.99249600000000004</v>
      </c>
      <c r="E52" s="4">
        <v>0.88991500000000001</v>
      </c>
      <c r="F52" s="4">
        <v>0.74595599999999995</v>
      </c>
      <c r="G52" s="4">
        <v>0.74459200000000003</v>
      </c>
      <c r="H52" s="4">
        <v>0.74526899999999996</v>
      </c>
    </row>
    <row r="53" spans="1:8" ht="15" x14ac:dyDescent="0.2">
      <c r="A53" s="17"/>
      <c r="B53" s="6" t="s">
        <v>10</v>
      </c>
      <c r="C53" s="8">
        <v>90533</v>
      </c>
      <c r="D53" s="4">
        <v>0.96991300000000003</v>
      </c>
      <c r="E53" s="4">
        <v>0.90859900000000005</v>
      </c>
      <c r="F53" s="4">
        <v>0.74889300000000003</v>
      </c>
      <c r="G53" s="4">
        <v>0.74792700000000001</v>
      </c>
      <c r="H53" s="4">
        <v>0.74840600000000002</v>
      </c>
    </row>
    <row r="54" spans="1:8" ht="15" x14ac:dyDescent="0.2">
      <c r="A54" s="17"/>
      <c r="B54" s="6" t="s">
        <v>11</v>
      </c>
      <c r="C54" s="8">
        <v>17410</v>
      </c>
      <c r="D54" s="4">
        <v>0.88339500000000004</v>
      </c>
      <c r="E54" s="4">
        <v>0.90835999999999995</v>
      </c>
      <c r="F54" s="4">
        <v>0.75133700000000003</v>
      </c>
      <c r="G54" s="4">
        <v>0.75110699999999997</v>
      </c>
      <c r="H54" s="4">
        <v>0.75122100000000003</v>
      </c>
    </row>
    <row r="55" spans="1:8" ht="15" x14ac:dyDescent="0.2">
      <c r="A55" s="17"/>
      <c r="B55" s="6" t="s">
        <v>12</v>
      </c>
      <c r="C55" s="8">
        <v>11479</v>
      </c>
      <c r="D55" s="4">
        <v>0.82534200000000002</v>
      </c>
      <c r="E55" s="4">
        <v>0.87531300000000001</v>
      </c>
      <c r="F55" s="4">
        <v>0.75071900000000003</v>
      </c>
      <c r="G55" s="4">
        <v>0.75082499999999996</v>
      </c>
      <c r="H55" s="4">
        <v>0.75077099999999997</v>
      </c>
    </row>
    <row r="56" spans="1:8" ht="15" x14ac:dyDescent="0.2">
      <c r="A56" s="17"/>
      <c r="B56" s="6" t="s">
        <v>13</v>
      </c>
      <c r="C56" s="8">
        <v>9555</v>
      </c>
      <c r="D56" s="4">
        <v>0.78677399999999997</v>
      </c>
      <c r="E56" s="4">
        <v>0.84958400000000001</v>
      </c>
      <c r="F56" s="4">
        <v>0.74912999999999996</v>
      </c>
      <c r="G56" s="4">
        <v>0.74940600000000002</v>
      </c>
      <c r="H56" s="4">
        <v>0.74925699999999995</v>
      </c>
    </row>
    <row r="57" spans="1:8" ht="15" x14ac:dyDescent="0.2">
      <c r="A57" s="17"/>
      <c r="B57" s="6" t="s">
        <v>14</v>
      </c>
      <c r="C57" s="8">
        <v>8010</v>
      </c>
      <c r="D57" s="4">
        <v>0.76870799999999995</v>
      </c>
      <c r="E57" s="4">
        <v>0.83023000000000002</v>
      </c>
      <c r="F57" s="4">
        <v>0.75050399999999995</v>
      </c>
      <c r="G57" s="4">
        <v>0.75084300000000004</v>
      </c>
      <c r="H57" s="4">
        <v>0.75067200000000001</v>
      </c>
    </row>
    <row r="58" spans="1:8" ht="15" x14ac:dyDescent="0.2">
      <c r="A58" s="18"/>
      <c r="B58" s="6" t="s">
        <v>15</v>
      </c>
      <c r="C58" s="8">
        <v>241113</v>
      </c>
      <c r="D58" s="4">
        <v>0.95349399999999995</v>
      </c>
      <c r="E58" s="4">
        <v>0.91970499999999999</v>
      </c>
      <c r="F58" s="4">
        <v>0.75005100000000002</v>
      </c>
      <c r="G58" s="4">
        <v>0.74968000000000001</v>
      </c>
      <c r="H58" s="4">
        <v>0.749865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62625</v>
      </c>
      <c r="D60" s="4">
        <v>0.99582999999999999</v>
      </c>
      <c r="E60" s="4">
        <v>0.87126000000000003</v>
      </c>
      <c r="F60" s="4">
        <v>0.74566699999999997</v>
      </c>
      <c r="G60" s="4">
        <v>0.73593799999999998</v>
      </c>
      <c r="H60" s="4">
        <v>0.74066600000000005</v>
      </c>
    </row>
    <row r="61" spans="1:8" ht="15" x14ac:dyDescent="0.2">
      <c r="A61" s="17"/>
      <c r="B61" s="6" t="s">
        <v>9</v>
      </c>
      <c r="C61" s="8">
        <v>41501</v>
      </c>
      <c r="D61" s="4">
        <v>0.99234800000000001</v>
      </c>
      <c r="E61" s="4">
        <v>0.87984300000000004</v>
      </c>
      <c r="F61" s="4">
        <v>0.74632200000000004</v>
      </c>
      <c r="G61" s="4">
        <v>0.74146299999999998</v>
      </c>
      <c r="H61" s="4">
        <v>0.74385000000000001</v>
      </c>
    </row>
    <row r="62" spans="1:8" ht="15" x14ac:dyDescent="0.2">
      <c r="A62" s="17"/>
      <c r="B62" s="6" t="s">
        <v>10</v>
      </c>
      <c r="C62" s="8">
        <v>90533</v>
      </c>
      <c r="D62" s="4">
        <v>0.96917699999999996</v>
      </c>
      <c r="E62" s="4">
        <v>0.90340600000000004</v>
      </c>
      <c r="F62" s="4">
        <v>0.74497100000000005</v>
      </c>
      <c r="G62" s="4">
        <v>0.74279600000000001</v>
      </c>
      <c r="H62" s="4">
        <v>0.74385900000000005</v>
      </c>
    </row>
    <row r="63" spans="1:8" ht="15" x14ac:dyDescent="0.2">
      <c r="A63" s="17"/>
      <c r="B63" s="6" t="s">
        <v>11</v>
      </c>
      <c r="C63" s="8">
        <v>17410</v>
      </c>
      <c r="D63" s="4">
        <v>0.88052299999999994</v>
      </c>
      <c r="E63" s="4">
        <v>0.90444800000000003</v>
      </c>
      <c r="F63" s="4">
        <v>0.74590599999999996</v>
      </c>
      <c r="G63" s="4">
        <v>0.74544299999999997</v>
      </c>
      <c r="H63" s="4">
        <v>0.74566900000000003</v>
      </c>
    </row>
    <row r="64" spans="1:8" ht="15" x14ac:dyDescent="0.2">
      <c r="A64" s="17"/>
      <c r="B64" s="6" t="s">
        <v>12</v>
      </c>
      <c r="C64" s="8">
        <v>11479</v>
      </c>
      <c r="D64" s="4">
        <v>0.82008199999999998</v>
      </c>
      <c r="E64" s="4">
        <v>0.86991600000000002</v>
      </c>
      <c r="F64" s="4">
        <v>0.74332299999999996</v>
      </c>
      <c r="G64" s="4">
        <v>0.74356199999999995</v>
      </c>
      <c r="H64" s="4">
        <v>0.74343300000000001</v>
      </c>
    </row>
    <row r="65" spans="1:8" ht="15" x14ac:dyDescent="0.2">
      <c r="A65" s="17"/>
      <c r="B65" s="6" t="s">
        <v>13</v>
      </c>
      <c r="C65" s="8">
        <v>9555</v>
      </c>
      <c r="D65" s="4">
        <v>0.784049</v>
      </c>
      <c r="E65" s="4">
        <v>0.84578399999999998</v>
      </c>
      <c r="F65" s="4">
        <v>0.74576399999999998</v>
      </c>
      <c r="G65" s="4">
        <v>0.74633300000000002</v>
      </c>
      <c r="H65" s="4">
        <v>0.74604499999999996</v>
      </c>
    </row>
    <row r="66" spans="1:8" ht="15" x14ac:dyDescent="0.2">
      <c r="A66" s="17"/>
      <c r="B66" s="6" t="s">
        <v>14</v>
      </c>
      <c r="C66" s="8">
        <v>8010</v>
      </c>
      <c r="D66" s="4">
        <v>0.76395999999999997</v>
      </c>
      <c r="E66" s="4">
        <v>0.82465299999999997</v>
      </c>
      <c r="F66" s="4">
        <v>0.74506000000000006</v>
      </c>
      <c r="G66" s="4">
        <v>0.74582499999999996</v>
      </c>
      <c r="H66" s="4">
        <v>0.74543199999999998</v>
      </c>
    </row>
    <row r="67" spans="1:8" ht="15" x14ac:dyDescent="0.2">
      <c r="A67" s="18"/>
      <c r="B67" s="6" t="s">
        <v>15</v>
      </c>
      <c r="C67" s="8">
        <v>241113</v>
      </c>
      <c r="D67" s="4">
        <v>0.952434</v>
      </c>
      <c r="E67" s="4">
        <v>0.91598800000000002</v>
      </c>
      <c r="F67" s="4">
        <v>0.74563000000000001</v>
      </c>
      <c r="G67" s="4">
        <v>0.74458500000000005</v>
      </c>
      <c r="H67" s="4">
        <v>0.74509800000000004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62625</v>
      </c>
      <c r="D69" s="4">
        <v>0.995089</v>
      </c>
      <c r="E69" s="4">
        <v>0.80506999999999995</v>
      </c>
      <c r="F69" s="4">
        <v>0.73063</v>
      </c>
      <c r="G69" s="4">
        <v>0.69213999999999998</v>
      </c>
      <c r="H69" s="4">
        <v>0.70942000000000005</v>
      </c>
    </row>
    <row r="70" spans="1:8" ht="15" x14ac:dyDescent="0.2">
      <c r="A70" s="17"/>
      <c r="B70" s="6" t="s">
        <v>9</v>
      </c>
      <c r="C70" s="8">
        <v>41501</v>
      </c>
      <c r="D70" s="4">
        <v>0.99160800000000004</v>
      </c>
      <c r="E70" s="4">
        <v>0.84368699999999996</v>
      </c>
      <c r="F70" s="4">
        <v>0.73833199999999999</v>
      </c>
      <c r="G70" s="4">
        <v>0.71980699999999997</v>
      </c>
      <c r="H70" s="4">
        <v>0.72855099999999995</v>
      </c>
    </row>
    <row r="71" spans="1:8" ht="15" x14ac:dyDescent="0.2">
      <c r="A71" s="17"/>
      <c r="B71" s="6" t="s">
        <v>10</v>
      </c>
      <c r="C71" s="8">
        <v>90533</v>
      </c>
      <c r="D71" s="4">
        <v>0.96753100000000003</v>
      </c>
      <c r="E71" s="4">
        <v>0.88634900000000005</v>
      </c>
      <c r="F71" s="4">
        <v>0.73949500000000001</v>
      </c>
      <c r="G71" s="4">
        <v>0.73124699999999998</v>
      </c>
      <c r="H71" s="4">
        <v>0.73523099999999997</v>
      </c>
    </row>
    <row r="72" spans="1:8" ht="15" x14ac:dyDescent="0.2">
      <c r="A72" s="17"/>
      <c r="B72" s="6" t="s">
        <v>11</v>
      </c>
      <c r="C72" s="8">
        <v>17410</v>
      </c>
      <c r="D72" s="4">
        <v>0.87702899999999995</v>
      </c>
      <c r="E72" s="4">
        <v>0.89369399999999999</v>
      </c>
      <c r="F72" s="4">
        <v>0.74152700000000005</v>
      </c>
      <c r="G72" s="4">
        <v>0.73933300000000002</v>
      </c>
      <c r="H72" s="4">
        <v>0.74037200000000003</v>
      </c>
    </row>
    <row r="73" spans="1:8" ht="15" x14ac:dyDescent="0.2">
      <c r="A73" s="17"/>
      <c r="B73" s="6" t="s">
        <v>12</v>
      </c>
      <c r="C73" s="8">
        <v>11479</v>
      </c>
      <c r="D73" s="4">
        <v>0.81761200000000001</v>
      </c>
      <c r="E73" s="4">
        <v>0.85875900000000005</v>
      </c>
      <c r="F73" s="4">
        <v>0.74020600000000003</v>
      </c>
      <c r="G73" s="4">
        <v>0.74079899999999999</v>
      </c>
      <c r="H73" s="4">
        <v>0.74044900000000002</v>
      </c>
    </row>
    <row r="74" spans="1:8" ht="15" x14ac:dyDescent="0.2">
      <c r="A74" s="17"/>
      <c r="B74" s="6" t="s">
        <v>13</v>
      </c>
      <c r="C74" s="8">
        <v>9555</v>
      </c>
      <c r="D74" s="4">
        <v>0.77890400000000004</v>
      </c>
      <c r="E74" s="4">
        <v>0.83277199999999996</v>
      </c>
      <c r="F74" s="4">
        <v>0.73859399999999997</v>
      </c>
      <c r="G74" s="4">
        <v>0.74077400000000004</v>
      </c>
      <c r="H74" s="4">
        <v>0.73963699999999999</v>
      </c>
    </row>
    <row r="75" spans="1:8" ht="15" x14ac:dyDescent="0.2">
      <c r="A75" s="17"/>
      <c r="B75" s="6" t="s">
        <v>14</v>
      </c>
      <c r="C75" s="8">
        <v>8010</v>
      </c>
      <c r="D75" s="4">
        <v>0.75963899999999995</v>
      </c>
      <c r="E75" s="4">
        <v>0.81153699999999995</v>
      </c>
      <c r="F75" s="4">
        <v>0.73843000000000003</v>
      </c>
      <c r="G75" s="4">
        <v>0.74145399999999995</v>
      </c>
      <c r="H75" s="4">
        <v>0.73988299999999996</v>
      </c>
    </row>
    <row r="76" spans="1:8" ht="15" x14ac:dyDescent="0.2">
      <c r="A76" s="18"/>
      <c r="B76" s="6" t="s">
        <v>15</v>
      </c>
      <c r="C76" s="8">
        <v>241113</v>
      </c>
      <c r="D76" s="4">
        <v>0.95077900000000004</v>
      </c>
      <c r="E76" s="4">
        <v>0.90498500000000004</v>
      </c>
      <c r="F76" s="4">
        <v>0.74152399999999996</v>
      </c>
      <c r="G76" s="4">
        <v>0.73724699999999999</v>
      </c>
      <c r="H76" s="4">
        <v>0.73930700000000005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62625</v>
      </c>
      <c r="D80" s="4">
        <v>0.99607000000000001</v>
      </c>
      <c r="E80" s="4">
        <v>0.898123</v>
      </c>
      <c r="F80" s="4">
        <v>0.74570899999999996</v>
      </c>
      <c r="G80" s="4">
        <v>0.74644900000000003</v>
      </c>
      <c r="H80" s="4">
        <v>0.74606899999999998</v>
      </c>
    </row>
    <row r="81" spans="1:8" ht="15" x14ac:dyDescent="0.2">
      <c r="A81" s="17"/>
      <c r="B81" s="6" t="s">
        <v>9</v>
      </c>
      <c r="C81" s="8">
        <v>41501</v>
      </c>
      <c r="D81" s="4">
        <v>0.99249699999999996</v>
      </c>
      <c r="E81" s="4">
        <v>0.89543399999999995</v>
      </c>
      <c r="F81" s="4">
        <v>0.742259</v>
      </c>
      <c r="G81" s="4">
        <v>0.74278999999999995</v>
      </c>
      <c r="H81" s="4">
        <v>0.74252399999999996</v>
      </c>
    </row>
    <row r="82" spans="1:8" ht="15" x14ac:dyDescent="0.2">
      <c r="A82" s="17"/>
      <c r="B82" s="6" t="s">
        <v>10</v>
      </c>
      <c r="C82" s="8">
        <v>90533</v>
      </c>
      <c r="D82" s="4">
        <v>0.97008799999999995</v>
      </c>
      <c r="E82" s="4">
        <v>0.91176000000000001</v>
      </c>
      <c r="F82" s="4">
        <v>0.74848099999999995</v>
      </c>
      <c r="G82" s="4">
        <v>0.74826300000000001</v>
      </c>
      <c r="H82" s="4">
        <v>0.74836100000000005</v>
      </c>
    </row>
    <row r="83" spans="1:8" ht="15" x14ac:dyDescent="0.2">
      <c r="A83" s="17"/>
      <c r="B83" s="6" t="s">
        <v>11</v>
      </c>
      <c r="C83" s="8">
        <v>17410</v>
      </c>
      <c r="D83" s="4">
        <v>0.88267499999999999</v>
      </c>
      <c r="E83" s="4">
        <v>0.90921099999999999</v>
      </c>
      <c r="F83" s="4">
        <v>0.74922500000000003</v>
      </c>
      <c r="G83" s="4">
        <v>0.74916899999999997</v>
      </c>
      <c r="H83" s="4">
        <v>0.74919199999999997</v>
      </c>
    </row>
    <row r="84" spans="1:8" ht="15" x14ac:dyDescent="0.2">
      <c r="A84" s="17"/>
      <c r="B84" s="6" t="s">
        <v>12</v>
      </c>
      <c r="C84" s="8">
        <v>11479</v>
      </c>
      <c r="D84" s="4">
        <v>0.82291000000000003</v>
      </c>
      <c r="E84" s="4">
        <v>0.875197</v>
      </c>
      <c r="F84" s="4">
        <v>0.74711799999999995</v>
      </c>
      <c r="G84" s="4">
        <v>0.74714999999999998</v>
      </c>
      <c r="H84" s="4">
        <v>0.74712999999999996</v>
      </c>
    </row>
    <row r="85" spans="1:8" ht="15" x14ac:dyDescent="0.2">
      <c r="A85" s="17"/>
      <c r="B85" s="6" t="s">
        <v>13</v>
      </c>
      <c r="C85" s="8">
        <v>9555</v>
      </c>
      <c r="D85" s="4">
        <v>0.78634899999999996</v>
      </c>
      <c r="E85" s="4">
        <v>0.85085599999999995</v>
      </c>
      <c r="F85" s="4">
        <v>0.74870700000000001</v>
      </c>
      <c r="G85" s="4">
        <v>0.74878400000000001</v>
      </c>
      <c r="H85" s="4">
        <v>0.74874499999999999</v>
      </c>
    </row>
    <row r="86" spans="1:8" ht="15" x14ac:dyDescent="0.2">
      <c r="A86" s="17"/>
      <c r="B86" s="6" t="s">
        <v>14</v>
      </c>
      <c r="C86" s="8">
        <v>8010</v>
      </c>
      <c r="D86" s="4">
        <v>0.76275899999999996</v>
      </c>
      <c r="E86" s="4">
        <v>0.82781099999999996</v>
      </c>
      <c r="F86" s="4">
        <v>0.74429500000000004</v>
      </c>
      <c r="G86" s="4">
        <v>0.74439500000000003</v>
      </c>
      <c r="H86" s="4">
        <v>0.74433499999999997</v>
      </c>
    </row>
    <row r="87" spans="1:8" ht="15" x14ac:dyDescent="0.2">
      <c r="A87" s="18"/>
      <c r="B87" s="6" t="s">
        <v>15</v>
      </c>
      <c r="C87" s="8">
        <v>241113</v>
      </c>
      <c r="D87" s="4">
        <v>0.953206</v>
      </c>
      <c r="E87" s="4">
        <v>0.92071899999999995</v>
      </c>
      <c r="F87" s="4">
        <v>0.74757300000000004</v>
      </c>
      <c r="G87" s="4">
        <v>0.74752600000000002</v>
      </c>
      <c r="H87" s="4">
        <v>0.74754500000000002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62625</v>
      </c>
      <c r="D89" s="4">
        <v>0.996058</v>
      </c>
      <c r="E89" s="4">
        <v>0.89353099999999996</v>
      </c>
      <c r="F89" s="4">
        <v>0.74841599999999997</v>
      </c>
      <c r="G89" s="4">
        <v>0.74873299999999998</v>
      </c>
      <c r="H89" s="4">
        <v>0.74853899999999995</v>
      </c>
    </row>
    <row r="90" spans="1:8" ht="15" x14ac:dyDescent="0.2">
      <c r="A90" s="17"/>
      <c r="B90" s="6" t="s">
        <v>9</v>
      </c>
      <c r="C90" s="8">
        <v>41501</v>
      </c>
      <c r="D90" s="4">
        <v>0.99240399999999995</v>
      </c>
      <c r="E90" s="4">
        <v>0.88812199999999997</v>
      </c>
      <c r="F90" s="4">
        <v>0.743031</v>
      </c>
      <c r="G90" s="4">
        <v>0.74154900000000001</v>
      </c>
      <c r="H90" s="4">
        <v>0.74228499999999997</v>
      </c>
    </row>
    <row r="91" spans="1:8" ht="15" x14ac:dyDescent="0.2">
      <c r="A91" s="17"/>
      <c r="B91" s="6" t="s">
        <v>10</v>
      </c>
      <c r="C91" s="8">
        <v>90533</v>
      </c>
      <c r="D91" s="4">
        <v>0.96985500000000002</v>
      </c>
      <c r="E91" s="4">
        <v>0.90843399999999996</v>
      </c>
      <c r="F91" s="4">
        <v>0.74839699999999998</v>
      </c>
      <c r="G91" s="4">
        <v>0.74740099999999998</v>
      </c>
      <c r="H91" s="4">
        <v>0.74789499999999998</v>
      </c>
    </row>
    <row r="92" spans="1:8" ht="15" x14ac:dyDescent="0.2">
      <c r="A92" s="17"/>
      <c r="B92" s="6" t="s">
        <v>11</v>
      </c>
      <c r="C92" s="8">
        <v>17410</v>
      </c>
      <c r="D92" s="4">
        <v>0.88317999999999997</v>
      </c>
      <c r="E92" s="4">
        <v>0.90824300000000002</v>
      </c>
      <c r="F92" s="4">
        <v>0.75092099999999995</v>
      </c>
      <c r="G92" s="4">
        <v>0.75070499999999996</v>
      </c>
      <c r="H92" s="4">
        <v>0.750807</v>
      </c>
    </row>
    <row r="93" spans="1:8" ht="15" x14ac:dyDescent="0.2">
      <c r="A93" s="17"/>
      <c r="B93" s="6" t="s">
        <v>12</v>
      </c>
      <c r="C93" s="8">
        <v>11479</v>
      </c>
      <c r="D93" s="4">
        <v>0.82509699999999997</v>
      </c>
      <c r="E93" s="4">
        <v>0.875112</v>
      </c>
      <c r="F93" s="4">
        <v>0.75037799999999999</v>
      </c>
      <c r="G93" s="4">
        <v>0.75048999999999999</v>
      </c>
      <c r="H93" s="4">
        <v>0.75043199999999999</v>
      </c>
    </row>
    <row r="94" spans="1:8" ht="15" x14ac:dyDescent="0.2">
      <c r="A94" s="17"/>
      <c r="B94" s="6" t="s">
        <v>13</v>
      </c>
      <c r="C94" s="8">
        <v>9555</v>
      </c>
      <c r="D94" s="4">
        <v>0.78766000000000003</v>
      </c>
      <c r="E94" s="4">
        <v>0.85020499999999999</v>
      </c>
      <c r="F94" s="4">
        <v>0.75017</v>
      </c>
      <c r="G94" s="4">
        <v>0.75044699999999998</v>
      </c>
      <c r="H94" s="4">
        <v>0.75030799999999997</v>
      </c>
    </row>
    <row r="95" spans="1:8" ht="15" x14ac:dyDescent="0.2">
      <c r="A95" s="17"/>
      <c r="B95" s="6" t="s">
        <v>14</v>
      </c>
      <c r="C95" s="8">
        <v>8010</v>
      </c>
      <c r="D95" s="4">
        <v>0.76783800000000002</v>
      </c>
      <c r="E95" s="4">
        <v>0.82964400000000005</v>
      </c>
      <c r="F95" s="4">
        <v>0.74956800000000001</v>
      </c>
      <c r="G95" s="4">
        <v>0.74993299999999996</v>
      </c>
      <c r="H95" s="4">
        <v>0.74973999999999996</v>
      </c>
    </row>
    <row r="96" spans="1:8" ht="15" x14ac:dyDescent="0.2">
      <c r="A96" s="18"/>
      <c r="B96" s="6" t="s">
        <v>15</v>
      </c>
      <c r="C96" s="8">
        <v>241113</v>
      </c>
      <c r="D96" s="4">
        <v>0.95345999999999997</v>
      </c>
      <c r="E96" s="4">
        <v>0.919678</v>
      </c>
      <c r="F96" s="4">
        <v>0.74988900000000003</v>
      </c>
      <c r="G96" s="4">
        <v>0.74952399999999997</v>
      </c>
      <c r="H96" s="4">
        <v>0.74970199999999998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62625</v>
      </c>
      <c r="D98" s="4">
        <v>0.99576900000000002</v>
      </c>
      <c r="E98" s="4">
        <v>0.86960199999999999</v>
      </c>
      <c r="F98" s="4">
        <v>0.74139699999999997</v>
      </c>
      <c r="G98" s="4">
        <v>0.73220700000000005</v>
      </c>
      <c r="H98" s="4">
        <v>0.73668299999999998</v>
      </c>
    </row>
    <row r="99" spans="1:8" ht="15" x14ac:dyDescent="0.2">
      <c r="A99" s="17"/>
      <c r="B99" s="6" t="s">
        <v>9</v>
      </c>
      <c r="C99" s="8">
        <v>41501</v>
      </c>
      <c r="D99" s="4">
        <v>0.99225799999999997</v>
      </c>
      <c r="E99" s="4">
        <v>0.87842500000000001</v>
      </c>
      <c r="F99" s="4">
        <v>0.74309700000000001</v>
      </c>
      <c r="G99" s="4">
        <v>0.73822900000000002</v>
      </c>
      <c r="H99" s="4">
        <v>0.74061299999999997</v>
      </c>
    </row>
    <row r="100" spans="1:8" ht="15" x14ac:dyDescent="0.2">
      <c r="A100" s="17"/>
      <c r="B100" s="6" t="s">
        <v>10</v>
      </c>
      <c r="C100" s="8">
        <v>90533</v>
      </c>
      <c r="D100" s="4">
        <v>0.96945300000000001</v>
      </c>
      <c r="E100" s="4">
        <v>0.90420699999999998</v>
      </c>
      <c r="F100" s="4">
        <v>0.74735600000000002</v>
      </c>
      <c r="G100" s="4">
        <v>0.74514999999999998</v>
      </c>
      <c r="H100" s="4">
        <v>0.74623099999999998</v>
      </c>
    </row>
    <row r="101" spans="1:8" ht="15" x14ac:dyDescent="0.2">
      <c r="A101" s="17"/>
      <c r="B101" s="6" t="s">
        <v>11</v>
      </c>
      <c r="C101" s="8">
        <v>17410</v>
      </c>
      <c r="D101" s="4">
        <v>0.882239</v>
      </c>
      <c r="E101" s="4">
        <v>0.90575600000000001</v>
      </c>
      <c r="F101" s="4">
        <v>0.74958100000000005</v>
      </c>
      <c r="G101" s="4">
        <v>0.74912100000000004</v>
      </c>
      <c r="H101" s="4">
        <v>0.74934800000000001</v>
      </c>
    </row>
    <row r="102" spans="1:8" ht="15" x14ac:dyDescent="0.2">
      <c r="A102" s="17"/>
      <c r="B102" s="6" t="s">
        <v>12</v>
      </c>
      <c r="C102" s="8">
        <v>11479</v>
      </c>
      <c r="D102" s="4">
        <v>0.82315400000000005</v>
      </c>
      <c r="E102" s="4">
        <v>0.87191799999999997</v>
      </c>
      <c r="F102" s="4">
        <v>0.74773299999999998</v>
      </c>
      <c r="G102" s="4">
        <v>0.74794400000000005</v>
      </c>
      <c r="H102" s="4">
        <v>0.74783299999999997</v>
      </c>
    </row>
    <row r="103" spans="1:8" ht="15" x14ac:dyDescent="0.2">
      <c r="A103" s="17"/>
      <c r="B103" s="6" t="s">
        <v>13</v>
      </c>
      <c r="C103" s="8">
        <v>9555</v>
      </c>
      <c r="D103" s="4">
        <v>0.78548200000000001</v>
      </c>
      <c r="E103" s="4">
        <v>0.84665400000000002</v>
      </c>
      <c r="F103" s="4">
        <v>0.74743199999999999</v>
      </c>
      <c r="G103" s="4">
        <v>0.74801799999999996</v>
      </c>
      <c r="H103" s="4">
        <v>0.74771699999999996</v>
      </c>
    </row>
    <row r="104" spans="1:8" ht="15" x14ac:dyDescent="0.2">
      <c r="A104" s="17"/>
      <c r="B104" s="6" t="s">
        <v>14</v>
      </c>
      <c r="C104" s="8">
        <v>8010</v>
      </c>
      <c r="D104" s="4">
        <v>0.76788999999999996</v>
      </c>
      <c r="E104" s="4">
        <v>0.827546</v>
      </c>
      <c r="F104" s="4">
        <v>0.74930799999999997</v>
      </c>
      <c r="G104" s="4">
        <v>0.75005999999999995</v>
      </c>
      <c r="H104" s="4">
        <v>0.74967300000000003</v>
      </c>
    </row>
    <row r="105" spans="1:8" ht="15" x14ac:dyDescent="0.2">
      <c r="A105" s="18"/>
      <c r="B105" s="6" t="s">
        <v>15</v>
      </c>
      <c r="C105" s="8">
        <v>241113</v>
      </c>
      <c r="D105" s="4">
        <v>0.95296400000000003</v>
      </c>
      <c r="E105" s="4">
        <v>0.916848</v>
      </c>
      <c r="F105" s="4">
        <v>0.74849900000000003</v>
      </c>
      <c r="G105" s="4">
        <v>0.74745300000000003</v>
      </c>
      <c r="H105" s="4">
        <v>0.74796899999999999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62625</v>
      </c>
      <c r="D107" s="4">
        <v>0.99519199999999997</v>
      </c>
      <c r="E107" s="4">
        <v>0.80771800000000005</v>
      </c>
      <c r="F107" s="4">
        <v>0.73867799999999995</v>
      </c>
      <c r="G107" s="4">
        <v>0.69952800000000004</v>
      </c>
      <c r="H107" s="4">
        <v>0.71711899999999995</v>
      </c>
    </row>
    <row r="108" spans="1:8" ht="15" x14ac:dyDescent="0.2">
      <c r="A108" s="17"/>
      <c r="B108" s="6" t="s">
        <v>9</v>
      </c>
      <c r="C108" s="8">
        <v>41501</v>
      </c>
      <c r="D108" s="4">
        <v>0.99159299999999995</v>
      </c>
      <c r="E108" s="4">
        <v>0.84392400000000001</v>
      </c>
      <c r="F108" s="4">
        <v>0.73778299999999997</v>
      </c>
      <c r="G108" s="4">
        <v>0.71929399999999999</v>
      </c>
      <c r="H108" s="4">
        <v>0.72803600000000002</v>
      </c>
    </row>
    <row r="109" spans="1:8" ht="15" x14ac:dyDescent="0.2">
      <c r="A109" s="17"/>
      <c r="B109" s="6" t="s">
        <v>10</v>
      </c>
      <c r="C109" s="8">
        <v>90533</v>
      </c>
      <c r="D109" s="4">
        <v>0.96747700000000003</v>
      </c>
      <c r="E109" s="4">
        <v>0.88631199999999999</v>
      </c>
      <c r="F109" s="4">
        <v>0.73904899999999996</v>
      </c>
      <c r="G109" s="4">
        <v>0.73078600000000005</v>
      </c>
      <c r="H109" s="4">
        <v>0.73477199999999998</v>
      </c>
    </row>
    <row r="110" spans="1:8" ht="15" x14ac:dyDescent="0.2">
      <c r="A110" s="17"/>
      <c r="B110" s="6" t="s">
        <v>11</v>
      </c>
      <c r="C110" s="8">
        <v>17410</v>
      </c>
      <c r="D110" s="4">
        <v>0.87712699999999999</v>
      </c>
      <c r="E110" s="4">
        <v>0.89376699999999998</v>
      </c>
      <c r="F110" s="4">
        <v>0.74167400000000006</v>
      </c>
      <c r="G110" s="4">
        <v>0.73950199999999999</v>
      </c>
      <c r="H110" s="4">
        <v>0.74053000000000002</v>
      </c>
    </row>
    <row r="111" spans="1:8" ht="15" x14ac:dyDescent="0.2">
      <c r="A111" s="17"/>
      <c r="B111" s="6" t="s">
        <v>12</v>
      </c>
      <c r="C111" s="8">
        <v>11479</v>
      </c>
      <c r="D111" s="4">
        <v>0.81698999999999999</v>
      </c>
      <c r="E111" s="4">
        <v>0.85827799999999999</v>
      </c>
      <c r="F111" s="4">
        <v>0.73927200000000004</v>
      </c>
      <c r="G111" s="4">
        <v>0.73992800000000003</v>
      </c>
      <c r="H111" s="4">
        <v>0.73953999999999998</v>
      </c>
    </row>
    <row r="112" spans="1:8" ht="15" x14ac:dyDescent="0.2">
      <c r="A112" s="17"/>
      <c r="B112" s="6" t="s">
        <v>13</v>
      </c>
      <c r="C112" s="8">
        <v>9555</v>
      </c>
      <c r="D112" s="4">
        <v>0.77898000000000001</v>
      </c>
      <c r="E112" s="4">
        <v>0.83296999999999999</v>
      </c>
      <c r="F112" s="4">
        <v>0.73867300000000002</v>
      </c>
      <c r="G112" s="4">
        <v>0.74085100000000004</v>
      </c>
      <c r="H112" s="4">
        <v>0.73971299999999995</v>
      </c>
    </row>
    <row r="113" spans="1:8" ht="15" x14ac:dyDescent="0.2">
      <c r="A113" s="17"/>
      <c r="B113" s="6" t="s">
        <v>14</v>
      </c>
      <c r="C113" s="8">
        <v>8010</v>
      </c>
      <c r="D113" s="4">
        <v>0.76110999999999995</v>
      </c>
      <c r="E113" s="4">
        <v>0.812751</v>
      </c>
      <c r="F113" s="4">
        <v>0.74000500000000002</v>
      </c>
      <c r="G113" s="4">
        <v>0.74304099999999995</v>
      </c>
      <c r="H113" s="4">
        <v>0.74145899999999998</v>
      </c>
    </row>
    <row r="114" spans="1:8" ht="15" x14ac:dyDescent="0.2">
      <c r="A114" s="18"/>
      <c r="B114" s="6" t="s">
        <v>15</v>
      </c>
      <c r="C114" s="8">
        <v>241113</v>
      </c>
      <c r="D114" s="4">
        <v>0.95081300000000002</v>
      </c>
      <c r="E114" s="4">
        <v>0.90511699999999995</v>
      </c>
      <c r="F114" s="4">
        <v>0.74167400000000006</v>
      </c>
      <c r="G114" s="4">
        <v>0.73743199999999998</v>
      </c>
      <c r="H114" s="4">
        <v>0.73946999999999996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62625</v>
      </c>
      <c r="D118" s="4">
        <v>0.99613700000000005</v>
      </c>
      <c r="E118" s="4">
        <v>0.89979900000000002</v>
      </c>
      <c r="F118" s="4">
        <v>0.75012900000000005</v>
      </c>
      <c r="G118" s="4">
        <v>0.75092099999999995</v>
      </c>
      <c r="H118" s="4">
        <v>0.75048899999999996</v>
      </c>
    </row>
    <row r="119" spans="1:8" ht="15" x14ac:dyDescent="0.2">
      <c r="A119" s="17"/>
      <c r="B119" s="6" t="s">
        <v>9</v>
      </c>
      <c r="C119" s="8">
        <v>41501</v>
      </c>
      <c r="D119" s="4">
        <v>0.99280900000000005</v>
      </c>
      <c r="E119" s="4">
        <v>0.89971100000000004</v>
      </c>
      <c r="F119" s="4">
        <v>0.75297899999999995</v>
      </c>
      <c r="G119" s="4">
        <v>0.75351699999999999</v>
      </c>
      <c r="H119" s="4">
        <v>0.753247</v>
      </c>
    </row>
    <row r="120" spans="1:8" ht="15" x14ac:dyDescent="0.2">
      <c r="A120" s="17"/>
      <c r="B120" s="6" t="s">
        <v>10</v>
      </c>
      <c r="C120" s="8">
        <v>90533</v>
      </c>
      <c r="D120" s="4">
        <v>0.97050199999999998</v>
      </c>
      <c r="E120" s="4">
        <v>0.91286199999999995</v>
      </c>
      <c r="F120" s="4">
        <v>0.75198500000000001</v>
      </c>
      <c r="G120" s="4">
        <v>0.751753</v>
      </c>
      <c r="H120" s="4">
        <v>0.75186600000000003</v>
      </c>
    </row>
    <row r="121" spans="1:8" ht="15" x14ac:dyDescent="0.2">
      <c r="A121" s="17"/>
      <c r="B121" s="6" t="s">
        <v>11</v>
      </c>
      <c r="C121" s="8">
        <v>17410</v>
      </c>
      <c r="D121" s="4">
        <v>0.88429100000000005</v>
      </c>
      <c r="E121" s="4">
        <v>0.910439</v>
      </c>
      <c r="F121" s="4">
        <v>0.75268299999999999</v>
      </c>
      <c r="G121" s="4">
        <v>0.75262499999999999</v>
      </c>
      <c r="H121" s="4">
        <v>0.75265000000000004</v>
      </c>
    </row>
    <row r="122" spans="1:8" ht="15" x14ac:dyDescent="0.2">
      <c r="A122" s="17"/>
      <c r="B122" s="6" t="s">
        <v>12</v>
      </c>
      <c r="C122" s="8">
        <v>11479</v>
      </c>
      <c r="D122" s="4">
        <v>0.82562599999999997</v>
      </c>
      <c r="E122" s="4">
        <v>0.87699800000000006</v>
      </c>
      <c r="F122" s="4">
        <v>0.75098299999999996</v>
      </c>
      <c r="G122" s="4">
        <v>0.75101499999999999</v>
      </c>
      <c r="H122" s="4">
        <v>0.75099800000000005</v>
      </c>
    </row>
    <row r="123" spans="1:8" ht="15" x14ac:dyDescent="0.2">
      <c r="A123" s="17"/>
      <c r="B123" s="6" t="s">
        <v>13</v>
      </c>
      <c r="C123" s="8">
        <v>9555</v>
      </c>
      <c r="D123" s="4">
        <v>0.78710800000000003</v>
      </c>
      <c r="E123" s="4">
        <v>0.85135499999999997</v>
      </c>
      <c r="F123" s="4">
        <v>0.74960899999999997</v>
      </c>
      <c r="G123" s="4">
        <v>0.74967899999999998</v>
      </c>
      <c r="H123" s="4">
        <v>0.74964299999999995</v>
      </c>
    </row>
    <row r="124" spans="1:8" ht="15" x14ac:dyDescent="0.2">
      <c r="A124" s="17"/>
      <c r="B124" s="6" t="s">
        <v>14</v>
      </c>
      <c r="C124" s="8">
        <v>8010</v>
      </c>
      <c r="D124" s="4">
        <v>0.77032699999999998</v>
      </c>
      <c r="E124" s="4">
        <v>0.83306500000000006</v>
      </c>
      <c r="F124" s="4">
        <v>0.75248000000000004</v>
      </c>
      <c r="G124" s="4">
        <v>0.75257399999999997</v>
      </c>
      <c r="H124" s="4">
        <v>0.75250499999999998</v>
      </c>
    </row>
    <row r="125" spans="1:8" ht="15" x14ac:dyDescent="0.2">
      <c r="A125" s="18"/>
      <c r="B125" s="6" t="s">
        <v>15</v>
      </c>
      <c r="C125" s="8">
        <v>241113</v>
      </c>
      <c r="D125" s="4">
        <v>0.95396000000000003</v>
      </c>
      <c r="E125" s="4">
        <v>0.92195099999999996</v>
      </c>
      <c r="F125" s="4">
        <v>0.75165400000000004</v>
      </c>
      <c r="G125" s="4">
        <v>0.75160300000000002</v>
      </c>
      <c r="H125" s="4">
        <v>0.75162499999999999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62625</v>
      </c>
      <c r="D127" s="4">
        <v>0.99602000000000002</v>
      </c>
      <c r="E127" s="4">
        <v>0.89284799999999997</v>
      </c>
      <c r="F127" s="4">
        <v>0.74591600000000002</v>
      </c>
      <c r="G127" s="4">
        <v>0.74619400000000002</v>
      </c>
      <c r="H127" s="4">
        <v>0.74601700000000004</v>
      </c>
    </row>
    <row r="128" spans="1:8" ht="15" x14ac:dyDescent="0.2">
      <c r="A128" s="17"/>
      <c r="B128" s="6" t="s">
        <v>9</v>
      </c>
      <c r="C128" s="8">
        <v>41501</v>
      </c>
      <c r="D128" s="4">
        <v>0.99244399999999999</v>
      </c>
      <c r="E128" s="4">
        <v>0.88903900000000002</v>
      </c>
      <c r="F128" s="4">
        <v>0.74434599999999995</v>
      </c>
      <c r="G128" s="4">
        <v>0.74290199999999995</v>
      </c>
      <c r="H128" s="4">
        <v>0.74361999999999995</v>
      </c>
    </row>
    <row r="129" spans="1:8" ht="15" x14ac:dyDescent="0.2">
      <c r="A129" s="17"/>
      <c r="B129" s="6" t="s">
        <v>10</v>
      </c>
      <c r="C129" s="8">
        <v>90533</v>
      </c>
      <c r="D129" s="4">
        <v>0.96978399999999998</v>
      </c>
      <c r="E129" s="4">
        <v>0.908331</v>
      </c>
      <c r="F129" s="4">
        <v>0.74778900000000004</v>
      </c>
      <c r="G129" s="4">
        <v>0.74685199999999996</v>
      </c>
      <c r="H129" s="4">
        <v>0.747305</v>
      </c>
    </row>
    <row r="130" spans="1:8" ht="15" x14ac:dyDescent="0.2">
      <c r="A130" s="17"/>
      <c r="B130" s="6" t="s">
        <v>11</v>
      </c>
      <c r="C130" s="8">
        <v>17410</v>
      </c>
      <c r="D130" s="4">
        <v>0.88168000000000002</v>
      </c>
      <c r="E130" s="4">
        <v>0.90711299999999995</v>
      </c>
      <c r="F130" s="4">
        <v>0.74767499999999998</v>
      </c>
      <c r="G130" s="4">
        <v>0.74745700000000004</v>
      </c>
      <c r="H130" s="4">
        <v>0.74756199999999995</v>
      </c>
    </row>
    <row r="131" spans="1:8" ht="15" x14ac:dyDescent="0.2">
      <c r="A131" s="17"/>
      <c r="B131" s="6" t="s">
        <v>12</v>
      </c>
      <c r="C131" s="8">
        <v>11479</v>
      </c>
      <c r="D131" s="4">
        <v>0.82269700000000001</v>
      </c>
      <c r="E131" s="4">
        <v>0.873475</v>
      </c>
      <c r="F131" s="4">
        <v>0.74694499999999997</v>
      </c>
      <c r="G131" s="4">
        <v>0.74705200000000005</v>
      </c>
      <c r="H131" s="4">
        <v>0.74699400000000005</v>
      </c>
    </row>
    <row r="132" spans="1:8" ht="15" x14ac:dyDescent="0.2">
      <c r="A132" s="17"/>
      <c r="B132" s="6" t="s">
        <v>13</v>
      </c>
      <c r="C132" s="8">
        <v>9555</v>
      </c>
      <c r="D132" s="4">
        <v>0.78370700000000004</v>
      </c>
      <c r="E132" s="4">
        <v>0.84757300000000002</v>
      </c>
      <c r="F132" s="4">
        <v>0.74552399999999996</v>
      </c>
      <c r="G132" s="4">
        <v>0.74578900000000004</v>
      </c>
      <c r="H132" s="4">
        <v>0.74565499999999996</v>
      </c>
    </row>
    <row r="133" spans="1:8" ht="15" x14ac:dyDescent="0.2">
      <c r="A133" s="17"/>
      <c r="B133" s="6" t="s">
        <v>14</v>
      </c>
      <c r="C133" s="8">
        <v>8010</v>
      </c>
      <c r="D133" s="4">
        <v>0.76470700000000003</v>
      </c>
      <c r="E133" s="4">
        <v>0.82759700000000003</v>
      </c>
      <c r="F133" s="4">
        <v>0.74624900000000005</v>
      </c>
      <c r="G133" s="4">
        <v>0.74658800000000003</v>
      </c>
      <c r="H133" s="4">
        <v>0.74639299999999997</v>
      </c>
    </row>
    <row r="134" spans="1:8" ht="15" x14ac:dyDescent="0.2">
      <c r="A134" s="18"/>
      <c r="B134" s="6" t="s">
        <v>15</v>
      </c>
      <c r="C134" s="8">
        <v>241113</v>
      </c>
      <c r="D134" s="4">
        <v>0.95294800000000002</v>
      </c>
      <c r="E134" s="4">
        <v>0.91888099999999995</v>
      </c>
      <c r="F134" s="4">
        <v>0.74710500000000002</v>
      </c>
      <c r="G134" s="4">
        <v>0.74674700000000005</v>
      </c>
      <c r="H134" s="4">
        <v>0.74691799999999997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62625</v>
      </c>
      <c r="D136" s="4">
        <v>0.99569399999999997</v>
      </c>
      <c r="E136" s="4">
        <v>0.868587</v>
      </c>
      <c r="F136" s="4">
        <v>0.73624599999999996</v>
      </c>
      <c r="G136" s="4">
        <v>0.72728499999999996</v>
      </c>
      <c r="H136" s="4">
        <v>0.73162199999999999</v>
      </c>
    </row>
    <row r="137" spans="1:8" ht="15" x14ac:dyDescent="0.2">
      <c r="A137" s="17"/>
      <c r="B137" s="6" t="s">
        <v>9</v>
      </c>
      <c r="C137" s="8">
        <v>41501</v>
      </c>
      <c r="D137" s="4">
        <v>0.99202000000000001</v>
      </c>
      <c r="E137" s="4">
        <v>0.875081</v>
      </c>
      <c r="F137" s="4">
        <v>0.73485599999999995</v>
      </c>
      <c r="G137" s="4">
        <v>0.73031400000000002</v>
      </c>
      <c r="H137" s="4">
        <v>0.732545</v>
      </c>
    </row>
    <row r="138" spans="1:8" ht="15" x14ac:dyDescent="0.2">
      <c r="A138" s="17"/>
      <c r="B138" s="6" t="s">
        <v>10</v>
      </c>
      <c r="C138" s="8">
        <v>90533</v>
      </c>
      <c r="D138" s="4">
        <v>0.96879000000000004</v>
      </c>
      <c r="E138" s="4">
        <v>0.90225200000000005</v>
      </c>
      <c r="F138" s="4">
        <v>0.74165700000000001</v>
      </c>
      <c r="G138" s="4">
        <v>0.739541</v>
      </c>
      <c r="H138" s="4">
        <v>0.74058299999999999</v>
      </c>
    </row>
    <row r="139" spans="1:8" ht="15" x14ac:dyDescent="0.2">
      <c r="A139" s="17"/>
      <c r="B139" s="6" t="s">
        <v>11</v>
      </c>
      <c r="C139" s="8">
        <v>17410</v>
      </c>
      <c r="D139" s="4">
        <v>0.881629</v>
      </c>
      <c r="E139" s="4">
        <v>0.905281</v>
      </c>
      <c r="F139" s="4">
        <v>0.74828300000000003</v>
      </c>
      <c r="G139" s="4">
        <v>0.74777000000000005</v>
      </c>
      <c r="H139" s="4">
        <v>0.74802199999999996</v>
      </c>
    </row>
    <row r="140" spans="1:8" ht="15" x14ac:dyDescent="0.2">
      <c r="A140" s="17"/>
      <c r="B140" s="6" t="s">
        <v>12</v>
      </c>
      <c r="C140" s="8">
        <v>11479</v>
      </c>
      <c r="D140" s="4">
        <v>0.82294800000000001</v>
      </c>
      <c r="E140" s="4">
        <v>0.87175100000000005</v>
      </c>
      <c r="F140" s="4">
        <v>0.747444</v>
      </c>
      <c r="G140" s="4">
        <v>0.74765300000000001</v>
      </c>
      <c r="H140" s="4">
        <v>0.74753899999999995</v>
      </c>
    </row>
    <row r="141" spans="1:8" ht="15" x14ac:dyDescent="0.2">
      <c r="A141" s="17"/>
      <c r="B141" s="6" t="s">
        <v>13</v>
      </c>
      <c r="C141" s="8">
        <v>9555</v>
      </c>
      <c r="D141" s="4">
        <v>0.78515999999999997</v>
      </c>
      <c r="E141" s="4">
        <v>0.84654399999999996</v>
      </c>
      <c r="F141" s="4">
        <v>0.74706099999999998</v>
      </c>
      <c r="G141" s="4">
        <v>0.747641</v>
      </c>
      <c r="H141" s="4">
        <v>0.74734599999999995</v>
      </c>
    </row>
    <row r="142" spans="1:8" ht="15" x14ac:dyDescent="0.2">
      <c r="A142" s="17"/>
      <c r="B142" s="6" t="s">
        <v>14</v>
      </c>
      <c r="C142" s="8">
        <v>8010</v>
      </c>
      <c r="D142" s="4">
        <v>0.76704499999999998</v>
      </c>
      <c r="E142" s="4">
        <v>0.82704299999999997</v>
      </c>
      <c r="F142" s="4">
        <v>0.74841500000000005</v>
      </c>
      <c r="G142" s="4">
        <v>0.74915299999999996</v>
      </c>
      <c r="H142" s="4">
        <v>0.74877099999999996</v>
      </c>
    </row>
    <row r="143" spans="1:8" ht="15" x14ac:dyDescent="0.2">
      <c r="A143" s="18"/>
      <c r="B143" s="6" t="s">
        <v>15</v>
      </c>
      <c r="C143" s="8">
        <v>241113</v>
      </c>
      <c r="D143" s="4">
        <v>0.95255999999999996</v>
      </c>
      <c r="E143" s="4">
        <v>0.91619399999999995</v>
      </c>
      <c r="F143" s="4">
        <v>0.746309</v>
      </c>
      <c r="G143" s="4">
        <v>0.74526099999999995</v>
      </c>
      <c r="H143" s="4">
        <v>0.74577800000000005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62625</v>
      </c>
      <c r="D145" s="4">
        <v>0.99510600000000005</v>
      </c>
      <c r="E145" s="4">
        <v>0.80707899999999999</v>
      </c>
      <c r="F145" s="4">
        <v>0.731348</v>
      </c>
      <c r="G145" s="4">
        <v>0.693743</v>
      </c>
      <c r="H145" s="4">
        <v>0.710615</v>
      </c>
    </row>
    <row r="146" spans="1:8" ht="15" x14ac:dyDescent="0.2">
      <c r="A146" s="17"/>
      <c r="B146" s="6" t="s">
        <v>9</v>
      </c>
      <c r="C146" s="8">
        <v>41501</v>
      </c>
      <c r="D146" s="4">
        <v>0.99138899999999996</v>
      </c>
      <c r="E146" s="4">
        <v>0.84093200000000001</v>
      </c>
      <c r="F146" s="4">
        <v>0.73005399999999998</v>
      </c>
      <c r="G146" s="4">
        <v>0.71247300000000002</v>
      </c>
      <c r="H146" s="4">
        <v>0.72078399999999998</v>
      </c>
    </row>
    <row r="147" spans="1:8" ht="15" x14ac:dyDescent="0.2">
      <c r="A147" s="17"/>
      <c r="B147" s="6" t="s">
        <v>10</v>
      </c>
      <c r="C147" s="8">
        <v>90533</v>
      </c>
      <c r="D147" s="4">
        <v>0.96730400000000005</v>
      </c>
      <c r="E147" s="4">
        <v>0.88557799999999998</v>
      </c>
      <c r="F147" s="4">
        <v>0.73747300000000005</v>
      </c>
      <c r="G147" s="4">
        <v>0.72931199999999996</v>
      </c>
      <c r="H147" s="4">
        <v>0.73325600000000002</v>
      </c>
    </row>
    <row r="148" spans="1:8" ht="15" x14ac:dyDescent="0.2">
      <c r="A148" s="17"/>
      <c r="B148" s="6" t="s">
        <v>11</v>
      </c>
      <c r="C148" s="8">
        <v>17410</v>
      </c>
      <c r="D148" s="4">
        <v>0.87648099999999995</v>
      </c>
      <c r="E148" s="4">
        <v>0.89336300000000002</v>
      </c>
      <c r="F148" s="4">
        <v>0.74028400000000005</v>
      </c>
      <c r="G148" s="4">
        <v>0.73812500000000003</v>
      </c>
      <c r="H148" s="4">
        <v>0.739147</v>
      </c>
    </row>
    <row r="149" spans="1:8" ht="15" x14ac:dyDescent="0.2">
      <c r="A149" s="17"/>
      <c r="B149" s="6" t="s">
        <v>12</v>
      </c>
      <c r="C149" s="8">
        <v>11479</v>
      </c>
      <c r="D149" s="4">
        <v>0.81531600000000004</v>
      </c>
      <c r="E149" s="4">
        <v>0.85736999999999997</v>
      </c>
      <c r="F149" s="4">
        <v>0.73683600000000005</v>
      </c>
      <c r="G149" s="4">
        <v>0.73750700000000002</v>
      </c>
      <c r="H149" s="4">
        <v>0.73711499999999996</v>
      </c>
    </row>
    <row r="150" spans="1:8" ht="15" x14ac:dyDescent="0.2">
      <c r="A150" s="17"/>
      <c r="B150" s="6" t="s">
        <v>13</v>
      </c>
      <c r="C150" s="8">
        <v>9555</v>
      </c>
      <c r="D150" s="4">
        <v>0.77578899999999995</v>
      </c>
      <c r="E150" s="4">
        <v>0.83084899999999995</v>
      </c>
      <c r="F150" s="4">
        <v>0.73486799999999997</v>
      </c>
      <c r="G150" s="4">
        <v>0.73709899999999995</v>
      </c>
      <c r="H150" s="4">
        <v>0.73593799999999998</v>
      </c>
    </row>
    <row r="151" spans="1:8" ht="15" x14ac:dyDescent="0.2">
      <c r="A151" s="17"/>
      <c r="B151" s="6" t="s">
        <v>14</v>
      </c>
      <c r="C151" s="8">
        <v>8010</v>
      </c>
      <c r="D151" s="4">
        <v>0.75727900000000004</v>
      </c>
      <c r="E151" s="4">
        <v>0.81011900000000003</v>
      </c>
      <c r="F151" s="4">
        <v>0.73584300000000002</v>
      </c>
      <c r="G151" s="4">
        <v>0.7389</v>
      </c>
      <c r="H151" s="4">
        <v>0.73731800000000003</v>
      </c>
    </row>
    <row r="152" spans="1:8" ht="15" x14ac:dyDescent="0.2">
      <c r="A152" s="18"/>
      <c r="B152" s="6" t="s">
        <v>15</v>
      </c>
      <c r="C152" s="8">
        <v>241113</v>
      </c>
      <c r="D152" s="4">
        <v>0.95030999999999999</v>
      </c>
      <c r="E152" s="4">
        <v>0.90427999999999997</v>
      </c>
      <c r="F152" s="4">
        <v>0.73886300000000005</v>
      </c>
      <c r="G152" s="4">
        <v>0.73470999999999997</v>
      </c>
      <c r="H152" s="4">
        <v>0.73670899999999995</v>
      </c>
    </row>
  </sheetData>
  <mergeCells count="19">
    <mergeCell ref="A11:A19"/>
    <mergeCell ref="A29:A37"/>
    <mergeCell ref="A20:A28"/>
    <mergeCell ref="A2:A10"/>
    <mergeCell ref="A41:A49"/>
    <mergeCell ref="A144:A152"/>
    <mergeCell ref="A40:H40"/>
    <mergeCell ref="A78:H78"/>
    <mergeCell ref="A116:H116"/>
    <mergeCell ref="A97:A105"/>
    <mergeCell ref="A106:A114"/>
    <mergeCell ref="A117:A125"/>
    <mergeCell ref="A126:A134"/>
    <mergeCell ref="A135:A143"/>
    <mergeCell ref="A50:A58"/>
    <mergeCell ref="A59:A67"/>
    <mergeCell ref="A68:A76"/>
    <mergeCell ref="A79:A87"/>
    <mergeCell ref="A88:A9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B3B3618-11B0-EE40-BBD4-FB12FD837C57}">
            <xm:f>D3=MAX(D3,'1KGP_SCDA'!D3,'1KGP_Unet'!D3)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A1:T152"/>
  <sheetViews>
    <sheetView zoomScale="150" zoomScaleNormal="150" workbookViewId="0">
      <selection activeCell="B20" sqref="B20:H28"/>
    </sheetView>
  </sheetViews>
  <sheetFormatPr baseColWidth="10" defaultRowHeight="14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6" width="10.83203125" style="5" customWidth="1"/>
    <col min="17" max="20" width="10.83203125" style="5"/>
    <col min="21" max="16384" width="10.83203125" style="1"/>
  </cols>
  <sheetData>
    <row r="1" spans="1:8" x14ac:dyDescent="0.2">
      <c r="A1" s="20" t="s">
        <v>26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62625</v>
      </c>
      <c r="D3" s="4">
        <f t="shared" ref="D3:H10" si="1">AVERAGE(D42,D80,D118)</f>
        <v>0.99452400000000007</v>
      </c>
      <c r="E3" s="4">
        <f t="shared" si="1"/>
        <v>0.63497799999999993</v>
      </c>
      <c r="F3" s="4">
        <f t="shared" si="1"/>
        <v>0.84137099999999998</v>
      </c>
      <c r="G3" s="4">
        <f t="shared" si="1"/>
        <v>0.75205433333333327</v>
      </c>
      <c r="H3" s="4">
        <f t="shared" si="1"/>
        <v>0.78905599999999998</v>
      </c>
    </row>
    <row r="4" spans="1:8" ht="15" customHeight="1" x14ac:dyDescent="0.2">
      <c r="A4" s="17"/>
      <c r="B4" s="6" t="s">
        <v>9</v>
      </c>
      <c r="C4" s="12">
        <f t="shared" si="0"/>
        <v>41501</v>
      </c>
      <c r="D4" s="4">
        <f t="shared" si="1"/>
        <v>0.99140433333333322</v>
      </c>
      <c r="E4" s="4">
        <f t="shared" si="1"/>
        <v>0.68126933333333339</v>
      </c>
      <c r="F4" s="4">
        <f t="shared" si="1"/>
        <v>0.88678766666666664</v>
      </c>
      <c r="G4" s="4">
        <f t="shared" si="1"/>
        <v>0.77261099999999994</v>
      </c>
      <c r="H4" s="4">
        <f t="shared" si="1"/>
        <v>0.82001866666666656</v>
      </c>
    </row>
    <row r="5" spans="1:8" ht="15" customHeight="1" x14ac:dyDescent="0.2">
      <c r="A5" s="17"/>
      <c r="B5" s="6" t="s">
        <v>10</v>
      </c>
      <c r="C5" s="12">
        <f t="shared" si="0"/>
        <v>90533</v>
      </c>
      <c r="D5" s="4">
        <f t="shared" si="1"/>
        <v>0.9839283333333334</v>
      </c>
      <c r="E5" s="4">
        <f t="shared" si="1"/>
        <v>0.86910866666666664</v>
      </c>
      <c r="F5" s="4">
        <f t="shared" si="1"/>
        <v>0.94011500000000003</v>
      </c>
      <c r="G5" s="4">
        <f t="shared" si="1"/>
        <v>0.90453566666666674</v>
      </c>
      <c r="H5" s="4">
        <f t="shared" si="1"/>
        <v>0.92168433333333333</v>
      </c>
    </row>
    <row r="6" spans="1:8" ht="15" customHeight="1" x14ac:dyDescent="0.2">
      <c r="A6" s="17"/>
      <c r="B6" s="6" t="s">
        <v>11</v>
      </c>
      <c r="C6" s="12">
        <f t="shared" si="0"/>
        <v>17410</v>
      </c>
      <c r="D6" s="4">
        <f t="shared" si="1"/>
        <v>0.97483500000000001</v>
      </c>
      <c r="E6" s="4">
        <f t="shared" si="1"/>
        <v>0.94650299999999998</v>
      </c>
      <c r="F6" s="4">
        <f t="shared" si="1"/>
        <v>0.95912233333333352</v>
      </c>
      <c r="G6" s="4">
        <f t="shared" si="1"/>
        <v>0.97088300000000005</v>
      </c>
      <c r="H6" s="4">
        <f t="shared" si="1"/>
        <v>0.96487833333333339</v>
      </c>
    </row>
    <row r="7" spans="1:8" ht="15" customHeight="1" x14ac:dyDescent="0.2">
      <c r="A7" s="17"/>
      <c r="B7" s="6" t="s">
        <v>12</v>
      </c>
      <c r="C7" s="12">
        <f t="shared" si="0"/>
        <v>11479</v>
      </c>
      <c r="D7" s="4">
        <f t="shared" si="1"/>
        <v>0.97098800000000007</v>
      </c>
      <c r="E7" s="4">
        <f t="shared" si="1"/>
        <v>0.94277833333333338</v>
      </c>
      <c r="F7" s="4">
        <f t="shared" si="1"/>
        <v>0.96415400000000007</v>
      </c>
      <c r="G7" s="4">
        <f t="shared" si="1"/>
        <v>0.97356566666666666</v>
      </c>
      <c r="H7" s="4">
        <f t="shared" si="1"/>
        <v>0.96869499999999997</v>
      </c>
    </row>
    <row r="8" spans="1:8" ht="15" customHeight="1" x14ac:dyDescent="0.2">
      <c r="A8" s="17"/>
      <c r="B8" s="6" t="s">
        <v>13</v>
      </c>
      <c r="C8" s="12">
        <f t="shared" si="0"/>
        <v>9555</v>
      </c>
      <c r="D8" s="4">
        <f t="shared" si="1"/>
        <v>0.97041033333333326</v>
      </c>
      <c r="E8" s="4">
        <f t="shared" si="1"/>
        <v>0.94109233333333331</v>
      </c>
      <c r="F8" s="4">
        <f t="shared" si="1"/>
        <v>0.96805066666666661</v>
      </c>
      <c r="G8" s="4">
        <f t="shared" si="1"/>
        <v>0.97297866666666666</v>
      </c>
      <c r="H8" s="4">
        <f t="shared" si="1"/>
        <v>0.97029866666666675</v>
      </c>
    </row>
    <row r="9" spans="1:8" ht="15" customHeight="1" x14ac:dyDescent="0.2">
      <c r="A9" s="17"/>
      <c r="B9" s="6" t="s">
        <v>14</v>
      </c>
      <c r="C9" s="12">
        <f t="shared" si="0"/>
        <v>8010</v>
      </c>
      <c r="D9" s="4">
        <f t="shared" si="1"/>
        <v>0.96907166666666666</v>
      </c>
      <c r="E9" s="4">
        <f t="shared" si="1"/>
        <v>0.93518266666666661</v>
      </c>
      <c r="F9" s="4">
        <f t="shared" si="1"/>
        <v>0.96837966666666675</v>
      </c>
      <c r="G9" s="4">
        <f t="shared" si="1"/>
        <v>0.97016666666666662</v>
      </c>
      <c r="H9" s="4">
        <f t="shared" si="1"/>
        <v>0.96897433333333327</v>
      </c>
    </row>
    <row r="10" spans="1:8" ht="15" customHeight="1" x14ac:dyDescent="0.2">
      <c r="A10" s="18"/>
      <c r="B10" s="6" t="s">
        <v>15</v>
      </c>
      <c r="C10" s="12">
        <f t="shared" si="0"/>
        <v>241113</v>
      </c>
      <c r="D10" s="4">
        <f t="shared" si="1"/>
        <v>0.98566533333333339</v>
      </c>
      <c r="E10" s="4">
        <f t="shared" si="1"/>
        <v>0.93315833333333342</v>
      </c>
      <c r="F10" s="4">
        <f t="shared" si="1"/>
        <v>0.95668933333333328</v>
      </c>
      <c r="G10" s="4">
        <f t="shared" si="1"/>
        <v>0.9523383333333334</v>
      </c>
      <c r="H10" s="4">
        <f t="shared" si="1"/>
        <v>0.9545043333333334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62625</v>
      </c>
      <c r="D12" s="4">
        <f t="shared" ref="D12:H19" si="3">AVERAGE(D51,D89,D127)</f>
        <v>0.99441399999999991</v>
      </c>
      <c r="E12" s="4">
        <f t="shared" si="3"/>
        <v>0.62456666666666671</v>
      </c>
      <c r="F12" s="4">
        <f t="shared" si="3"/>
        <v>0.82865633333333344</v>
      </c>
      <c r="G12" s="4">
        <f t="shared" si="3"/>
        <v>0.75900433333333339</v>
      </c>
      <c r="H12" s="4">
        <f t="shared" si="3"/>
        <v>0.78860633333333341</v>
      </c>
    </row>
    <row r="13" spans="1:8" ht="15" customHeight="1" x14ac:dyDescent="0.2">
      <c r="A13" s="17"/>
      <c r="B13" s="6" t="s">
        <v>9</v>
      </c>
      <c r="C13" s="12">
        <f t="shared" si="2"/>
        <v>41501</v>
      </c>
      <c r="D13" s="4">
        <f t="shared" si="3"/>
        <v>0.99071233333333331</v>
      </c>
      <c r="E13" s="4">
        <f t="shared" si="3"/>
        <v>0.65253799999999995</v>
      </c>
      <c r="F13" s="4">
        <f t="shared" si="3"/>
        <v>0.87234</v>
      </c>
      <c r="G13" s="4">
        <f t="shared" si="3"/>
        <v>0.75574033333333335</v>
      </c>
      <c r="H13" s="4">
        <f t="shared" si="3"/>
        <v>0.80337499999999995</v>
      </c>
    </row>
    <row r="14" spans="1:8" ht="15" customHeight="1" x14ac:dyDescent="0.2">
      <c r="A14" s="17"/>
      <c r="B14" s="6" t="s">
        <v>10</v>
      </c>
      <c r="C14" s="12">
        <f t="shared" si="2"/>
        <v>90533</v>
      </c>
      <c r="D14" s="4">
        <f t="shared" si="3"/>
        <v>0.98130200000000001</v>
      </c>
      <c r="E14" s="4">
        <f t="shared" si="3"/>
        <v>0.84575300000000009</v>
      </c>
      <c r="F14" s="4">
        <f t="shared" si="3"/>
        <v>0.93680133333333337</v>
      </c>
      <c r="G14" s="4">
        <f t="shared" si="3"/>
        <v>0.88154833333333338</v>
      </c>
      <c r="H14" s="4">
        <f t="shared" si="3"/>
        <v>0.90752866666666654</v>
      </c>
    </row>
    <row r="15" spans="1:8" ht="15" customHeight="1" x14ac:dyDescent="0.2">
      <c r="A15" s="17"/>
      <c r="B15" s="6" t="s">
        <v>11</v>
      </c>
      <c r="C15" s="12">
        <f t="shared" si="2"/>
        <v>17410</v>
      </c>
      <c r="D15" s="4">
        <f t="shared" si="3"/>
        <v>0.96918233333333337</v>
      </c>
      <c r="E15" s="4">
        <f t="shared" si="3"/>
        <v>0.93216166666666667</v>
      </c>
      <c r="F15" s="4">
        <f t="shared" si="3"/>
        <v>0.95658066666666663</v>
      </c>
      <c r="G15" s="4">
        <f t="shared" si="3"/>
        <v>0.95680633333333331</v>
      </c>
      <c r="H15" s="4">
        <f t="shared" si="3"/>
        <v>0.95669000000000004</v>
      </c>
    </row>
    <row r="16" spans="1:8" ht="15" customHeight="1" x14ac:dyDescent="0.2">
      <c r="A16" s="17"/>
      <c r="B16" s="6" t="s">
        <v>12</v>
      </c>
      <c r="C16" s="12">
        <f t="shared" si="2"/>
        <v>11479</v>
      </c>
      <c r="D16" s="4">
        <f t="shared" si="3"/>
        <v>0.96497600000000006</v>
      </c>
      <c r="E16" s="4">
        <f t="shared" si="3"/>
        <v>0.92845433333333327</v>
      </c>
      <c r="F16" s="4">
        <f t="shared" si="3"/>
        <v>0.96026599999999995</v>
      </c>
      <c r="G16" s="4">
        <f t="shared" si="3"/>
        <v>0.96352833333333343</v>
      </c>
      <c r="H16" s="4">
        <f t="shared" si="3"/>
        <v>0.96186799999999995</v>
      </c>
    </row>
    <row r="17" spans="1:8" ht="15" customHeight="1" x14ac:dyDescent="0.2">
      <c r="A17" s="17"/>
      <c r="B17" s="6" t="s">
        <v>13</v>
      </c>
      <c r="C17" s="12">
        <f t="shared" si="2"/>
        <v>9555</v>
      </c>
      <c r="D17" s="4">
        <f t="shared" si="3"/>
        <v>0.96441833333333327</v>
      </c>
      <c r="E17" s="4">
        <f t="shared" si="3"/>
        <v>0.92695133333333335</v>
      </c>
      <c r="F17" s="4">
        <f t="shared" si="3"/>
        <v>0.96296533333333334</v>
      </c>
      <c r="G17" s="4">
        <f t="shared" si="3"/>
        <v>0.96539699999999995</v>
      </c>
      <c r="H17" s="4">
        <f t="shared" si="3"/>
        <v>0.96412599999999993</v>
      </c>
    </row>
    <row r="18" spans="1:8" ht="15" customHeight="1" x14ac:dyDescent="0.2">
      <c r="A18" s="17"/>
      <c r="B18" s="6" t="s">
        <v>14</v>
      </c>
      <c r="C18" s="12">
        <f t="shared" si="2"/>
        <v>8010</v>
      </c>
      <c r="D18" s="4">
        <f t="shared" si="3"/>
        <v>0.96292166666666679</v>
      </c>
      <c r="E18" s="4">
        <f t="shared" si="3"/>
        <v>0.91964733333333337</v>
      </c>
      <c r="F18" s="4">
        <f t="shared" si="3"/>
        <v>0.96233766666666665</v>
      </c>
      <c r="G18" s="4">
        <f t="shared" si="3"/>
        <v>0.9634839999999999</v>
      </c>
      <c r="H18" s="4">
        <f t="shared" si="3"/>
        <v>0.96282400000000001</v>
      </c>
    </row>
    <row r="19" spans="1:8" ht="15" customHeight="1" x14ac:dyDescent="0.2">
      <c r="A19" s="18"/>
      <c r="B19" s="6" t="s">
        <v>15</v>
      </c>
      <c r="C19" s="12">
        <f t="shared" si="2"/>
        <v>241113</v>
      </c>
      <c r="D19" s="4">
        <f t="shared" si="3"/>
        <v>0.98339533333333329</v>
      </c>
      <c r="E19" s="4">
        <f t="shared" si="3"/>
        <v>0.92070799999999997</v>
      </c>
      <c r="F19" s="4">
        <f t="shared" si="3"/>
        <v>0.95445666666666662</v>
      </c>
      <c r="G19" s="4">
        <f t="shared" si="3"/>
        <v>0.93882099999999991</v>
      </c>
      <c r="H19" s="4">
        <f t="shared" si="3"/>
        <v>0.94651300000000005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62625</v>
      </c>
      <c r="D21" s="4">
        <f t="shared" ref="D21:H28" si="5">AVERAGE(D60,D98,D136)</f>
        <v>0.99342533333333327</v>
      </c>
      <c r="E21" s="4">
        <f t="shared" si="5"/>
        <v>0.55422133333333334</v>
      </c>
      <c r="F21" s="4">
        <f t="shared" si="5"/>
        <v>0.78746033333333332</v>
      </c>
      <c r="G21" s="4">
        <f t="shared" si="5"/>
        <v>0.71193966666666675</v>
      </c>
      <c r="H21" s="4">
        <f t="shared" si="5"/>
        <v>0.74205266666666658</v>
      </c>
    </row>
    <row r="22" spans="1:8" ht="15" customHeight="1" x14ac:dyDescent="0.2">
      <c r="A22" s="17"/>
      <c r="B22" s="6" t="s">
        <v>9</v>
      </c>
      <c r="C22" s="12">
        <f t="shared" si="4"/>
        <v>41501</v>
      </c>
      <c r="D22" s="4">
        <f t="shared" si="5"/>
        <v>0.98956466666666676</v>
      </c>
      <c r="E22" s="4">
        <f t="shared" si="5"/>
        <v>0.60510966666666655</v>
      </c>
      <c r="F22" s="4">
        <f t="shared" si="5"/>
        <v>0.84699833333333341</v>
      </c>
      <c r="G22" s="4">
        <f t="shared" si="5"/>
        <v>0.72623199999999999</v>
      </c>
      <c r="H22" s="4">
        <f t="shared" si="5"/>
        <v>0.77387133333333347</v>
      </c>
    </row>
    <row r="23" spans="1:8" ht="15" customHeight="1" x14ac:dyDescent="0.2">
      <c r="A23" s="17"/>
      <c r="B23" s="6" t="s">
        <v>10</v>
      </c>
      <c r="C23" s="12">
        <f t="shared" si="4"/>
        <v>90533</v>
      </c>
      <c r="D23" s="4">
        <f t="shared" si="5"/>
        <v>0.97734133333333328</v>
      </c>
      <c r="E23" s="4">
        <f t="shared" si="5"/>
        <v>0.80965799999999988</v>
      </c>
      <c r="F23" s="4">
        <f t="shared" si="5"/>
        <v>0.93023433333333339</v>
      </c>
      <c r="G23" s="4">
        <f t="shared" si="5"/>
        <v>0.847862</v>
      </c>
      <c r="H23" s="4">
        <f t="shared" si="5"/>
        <v>0.88520799999999999</v>
      </c>
    </row>
    <row r="24" spans="1:8" ht="15" customHeight="1" x14ac:dyDescent="0.2">
      <c r="A24" s="17"/>
      <c r="B24" s="6" t="s">
        <v>11</v>
      </c>
      <c r="C24" s="12">
        <f t="shared" si="4"/>
        <v>17410</v>
      </c>
      <c r="D24" s="4">
        <f t="shared" si="5"/>
        <v>0.95858033333333326</v>
      </c>
      <c r="E24" s="4">
        <f t="shared" si="5"/>
        <v>0.90433699999999995</v>
      </c>
      <c r="F24" s="4">
        <f t="shared" si="5"/>
        <v>0.95108366666666655</v>
      </c>
      <c r="G24" s="4">
        <f t="shared" si="5"/>
        <v>0.93274733333333337</v>
      </c>
      <c r="H24" s="4">
        <f t="shared" si="5"/>
        <v>0.94167999999999996</v>
      </c>
    </row>
    <row r="25" spans="1:8" ht="15" customHeight="1" x14ac:dyDescent="0.2">
      <c r="A25" s="17"/>
      <c r="B25" s="6" t="s">
        <v>12</v>
      </c>
      <c r="C25" s="12">
        <f t="shared" si="4"/>
        <v>11479</v>
      </c>
      <c r="D25" s="4">
        <f t="shared" si="5"/>
        <v>0.95286100000000007</v>
      </c>
      <c r="E25" s="4">
        <f t="shared" si="5"/>
        <v>0.89902599999999999</v>
      </c>
      <c r="F25" s="4">
        <f t="shared" si="5"/>
        <v>0.9524490000000001</v>
      </c>
      <c r="G25" s="4">
        <f t="shared" si="5"/>
        <v>0.9448806666666667</v>
      </c>
      <c r="H25" s="4">
        <f t="shared" si="5"/>
        <v>0.94858699999999996</v>
      </c>
    </row>
    <row r="26" spans="1:8" ht="15" customHeight="1" x14ac:dyDescent="0.2">
      <c r="A26" s="17"/>
      <c r="B26" s="6" t="s">
        <v>13</v>
      </c>
      <c r="C26" s="12">
        <f t="shared" si="4"/>
        <v>9555</v>
      </c>
      <c r="D26" s="4">
        <f t="shared" si="5"/>
        <v>0.95198299999999991</v>
      </c>
      <c r="E26" s="4">
        <f t="shared" si="5"/>
        <v>0.8958356666666667</v>
      </c>
      <c r="F26" s="4">
        <f t="shared" si="5"/>
        <v>0.95290566666666665</v>
      </c>
      <c r="G26" s="4">
        <f t="shared" si="5"/>
        <v>0.950519</v>
      </c>
      <c r="H26" s="4">
        <f t="shared" si="5"/>
        <v>0.95166566666666663</v>
      </c>
    </row>
    <row r="27" spans="1:8" ht="15" customHeight="1" x14ac:dyDescent="0.2">
      <c r="A27" s="17"/>
      <c r="B27" s="6" t="s">
        <v>14</v>
      </c>
      <c r="C27" s="12">
        <f t="shared" si="4"/>
        <v>8010</v>
      </c>
      <c r="D27" s="4">
        <f t="shared" si="5"/>
        <v>0.94994800000000001</v>
      </c>
      <c r="E27" s="4">
        <f t="shared" si="5"/>
        <v>0.88564666666666669</v>
      </c>
      <c r="F27" s="4">
        <f t="shared" si="5"/>
        <v>0.95032666666666665</v>
      </c>
      <c r="G27" s="4">
        <f t="shared" si="5"/>
        <v>0.94967600000000008</v>
      </c>
      <c r="H27" s="4">
        <f t="shared" si="5"/>
        <v>0.94995966666666665</v>
      </c>
    </row>
    <row r="28" spans="1:8" ht="15" customHeight="1" x14ac:dyDescent="0.2">
      <c r="A28" s="18"/>
      <c r="B28" s="6" t="s">
        <v>15</v>
      </c>
      <c r="C28" s="12">
        <f t="shared" si="4"/>
        <v>241113</v>
      </c>
      <c r="D28" s="4">
        <f t="shared" si="5"/>
        <v>0.97918766666666668</v>
      </c>
      <c r="E28" s="4">
        <f t="shared" si="5"/>
        <v>0.89670033333333332</v>
      </c>
      <c r="F28" s="4">
        <f t="shared" si="5"/>
        <v>0.94989599999999996</v>
      </c>
      <c r="G28" s="4">
        <f t="shared" si="5"/>
        <v>0.91536133333333325</v>
      </c>
      <c r="H28" s="4">
        <f t="shared" si="5"/>
        <v>0.93201133333333319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62625</v>
      </c>
      <c r="D30" s="4">
        <f t="shared" ref="D30:H37" si="7">AVERAGE(D69,D107,D145)</f>
        <v>0.98837999999999993</v>
      </c>
      <c r="E30" s="4">
        <f t="shared" si="7"/>
        <v>0.25459733333333334</v>
      </c>
      <c r="F30" s="4">
        <f t="shared" si="7"/>
        <v>0.54964599999999997</v>
      </c>
      <c r="G30" s="4">
        <f t="shared" si="7"/>
        <v>0.58631166666666668</v>
      </c>
      <c r="H30" s="4">
        <f t="shared" si="7"/>
        <v>0.56081499999999995</v>
      </c>
    </row>
    <row r="31" spans="1:8" ht="15" customHeight="1" x14ac:dyDescent="0.2">
      <c r="A31" s="17"/>
      <c r="B31" s="6" t="s">
        <v>9</v>
      </c>
      <c r="C31" s="12">
        <f t="shared" si="6"/>
        <v>41501</v>
      </c>
      <c r="D31" s="4">
        <f t="shared" si="7"/>
        <v>0.98350700000000002</v>
      </c>
      <c r="E31" s="4">
        <f t="shared" si="7"/>
        <v>0.35317533333333334</v>
      </c>
      <c r="F31" s="4">
        <f t="shared" si="7"/>
        <v>0.66617433333333331</v>
      </c>
      <c r="G31" s="4">
        <f t="shared" si="7"/>
        <v>0.62441199999999997</v>
      </c>
      <c r="H31" s="4">
        <f t="shared" si="7"/>
        <v>0.63692133333333334</v>
      </c>
    </row>
    <row r="32" spans="1:8" ht="15" customHeight="1" x14ac:dyDescent="0.2">
      <c r="A32" s="17"/>
      <c r="B32" s="6" t="s">
        <v>10</v>
      </c>
      <c r="C32" s="12">
        <f t="shared" si="6"/>
        <v>90533</v>
      </c>
      <c r="D32" s="4">
        <f t="shared" si="7"/>
        <v>0.95782733333333336</v>
      </c>
      <c r="E32" s="4">
        <f t="shared" si="7"/>
        <v>0.59850433333333342</v>
      </c>
      <c r="F32" s="4">
        <f t="shared" si="7"/>
        <v>0.86210266666666657</v>
      </c>
      <c r="G32" s="4">
        <f t="shared" si="7"/>
        <v>0.70265233333333332</v>
      </c>
      <c r="H32" s="4">
        <f t="shared" si="7"/>
        <v>0.76571500000000003</v>
      </c>
    </row>
    <row r="33" spans="1:8" ht="15" customHeight="1" x14ac:dyDescent="0.2">
      <c r="A33" s="17"/>
      <c r="B33" s="6" t="s">
        <v>11</v>
      </c>
      <c r="C33" s="12">
        <f t="shared" si="6"/>
        <v>17410</v>
      </c>
      <c r="D33" s="4">
        <f t="shared" si="7"/>
        <v>0.881942</v>
      </c>
      <c r="E33" s="4">
        <f t="shared" si="7"/>
        <v>0.68532566666666661</v>
      </c>
      <c r="F33" s="4">
        <f t="shared" si="7"/>
        <v>0.90795100000000006</v>
      </c>
      <c r="G33" s="4">
        <f t="shared" si="7"/>
        <v>0.77611200000000002</v>
      </c>
      <c r="H33" s="4">
        <f t="shared" si="7"/>
        <v>0.82927200000000001</v>
      </c>
    </row>
    <row r="34" spans="1:8" ht="15" customHeight="1" x14ac:dyDescent="0.2">
      <c r="A34" s="17"/>
      <c r="B34" s="6" t="s">
        <v>12</v>
      </c>
      <c r="C34" s="12">
        <f t="shared" si="6"/>
        <v>11479</v>
      </c>
      <c r="D34" s="4">
        <f t="shared" si="7"/>
        <v>0.8487406666666667</v>
      </c>
      <c r="E34" s="4">
        <f t="shared" si="7"/>
        <v>0.64171999999999996</v>
      </c>
      <c r="F34" s="4">
        <f t="shared" si="7"/>
        <v>0.89647066666666664</v>
      </c>
      <c r="G34" s="4">
        <f t="shared" si="7"/>
        <v>0.796906</v>
      </c>
      <c r="H34" s="4">
        <f t="shared" si="7"/>
        <v>0.83500399999999997</v>
      </c>
    </row>
    <row r="35" spans="1:8" ht="15" customHeight="1" x14ac:dyDescent="0.2">
      <c r="A35" s="17"/>
      <c r="B35" s="6" t="s">
        <v>13</v>
      </c>
      <c r="C35" s="12">
        <f t="shared" si="6"/>
        <v>9555</v>
      </c>
      <c r="D35" s="4">
        <f t="shared" si="7"/>
        <v>0.829762</v>
      </c>
      <c r="E35" s="4">
        <f t="shared" si="7"/>
        <v>0.60926266666666662</v>
      </c>
      <c r="F35" s="4">
        <f t="shared" si="7"/>
        <v>0.87997499999999995</v>
      </c>
      <c r="G35" s="4">
        <f t="shared" si="7"/>
        <v>0.81112666666666655</v>
      </c>
      <c r="H35" s="4">
        <f t="shared" si="7"/>
        <v>0.83240499999999995</v>
      </c>
    </row>
    <row r="36" spans="1:8" ht="15" customHeight="1" x14ac:dyDescent="0.2">
      <c r="A36" s="17"/>
      <c r="B36" s="6" t="s">
        <v>14</v>
      </c>
      <c r="C36" s="12">
        <f t="shared" si="6"/>
        <v>8010</v>
      </c>
      <c r="D36" s="4">
        <f t="shared" si="7"/>
        <v>0.82459500000000008</v>
      </c>
      <c r="E36" s="4">
        <f t="shared" si="7"/>
        <v>0.58882566666666658</v>
      </c>
      <c r="F36" s="4">
        <f t="shared" si="7"/>
        <v>0.87042799999999998</v>
      </c>
      <c r="G36" s="4">
        <f t="shared" si="7"/>
        <v>0.8188116666666666</v>
      </c>
      <c r="H36" s="4">
        <f t="shared" si="7"/>
        <v>0.83009766666666662</v>
      </c>
    </row>
    <row r="37" spans="1:8" ht="15" customHeight="1" x14ac:dyDescent="0.2">
      <c r="A37" s="18"/>
      <c r="B37" s="6" t="s">
        <v>15</v>
      </c>
      <c r="C37" s="12">
        <f t="shared" si="6"/>
        <v>241113</v>
      </c>
      <c r="D37" s="4">
        <f t="shared" si="7"/>
        <v>0.95000866666666661</v>
      </c>
      <c r="E37" s="4">
        <f t="shared" si="7"/>
        <v>0.69703133333333334</v>
      </c>
      <c r="F37" s="4">
        <f t="shared" si="7"/>
        <v>0.90795666666666663</v>
      </c>
      <c r="G37" s="4">
        <f t="shared" si="7"/>
        <v>0.77052833333333337</v>
      </c>
      <c r="H37" s="4">
        <f t="shared" si="7"/>
        <v>0.82921566666666668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ht="15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ht="15" x14ac:dyDescent="0.2">
      <c r="A42" s="17"/>
      <c r="B42" s="6" t="s">
        <v>8</v>
      </c>
      <c r="C42" s="8">
        <v>62625</v>
      </c>
      <c r="D42" s="4">
        <v>0.99452499999999999</v>
      </c>
      <c r="E42" s="4">
        <v>0.63553099999999996</v>
      </c>
      <c r="F42" s="4">
        <v>0.84143999999999997</v>
      </c>
      <c r="G42" s="4">
        <v>0.75231300000000001</v>
      </c>
      <c r="H42" s="4">
        <v>0.78929199999999999</v>
      </c>
    </row>
    <row r="43" spans="1:8" ht="15" x14ac:dyDescent="0.2">
      <c r="A43" s="17"/>
      <c r="B43" s="6" t="s">
        <v>9</v>
      </c>
      <c r="C43" s="8">
        <v>41501</v>
      </c>
      <c r="D43" s="4">
        <v>0.99140799999999996</v>
      </c>
      <c r="E43" s="4">
        <v>0.681315</v>
      </c>
      <c r="F43" s="4">
        <v>0.88668199999999997</v>
      </c>
      <c r="G43" s="4">
        <v>0.77281599999999995</v>
      </c>
      <c r="H43" s="4">
        <v>0.82013100000000005</v>
      </c>
    </row>
    <row r="44" spans="1:8" ht="15" x14ac:dyDescent="0.2">
      <c r="A44" s="17"/>
      <c r="B44" s="6" t="s">
        <v>10</v>
      </c>
      <c r="C44" s="8">
        <v>90533</v>
      </c>
      <c r="D44" s="4">
        <v>0.983927</v>
      </c>
      <c r="E44" s="4">
        <v>0.86901099999999998</v>
      </c>
      <c r="F44" s="4">
        <v>0.94016699999999997</v>
      </c>
      <c r="G44" s="4">
        <v>0.90451199999999998</v>
      </c>
      <c r="H44" s="4">
        <v>0.92169599999999996</v>
      </c>
    </row>
    <row r="45" spans="1:8" ht="15" x14ac:dyDescent="0.2">
      <c r="A45" s="17"/>
      <c r="B45" s="6" t="s">
        <v>11</v>
      </c>
      <c r="C45" s="8">
        <v>17410</v>
      </c>
      <c r="D45" s="4">
        <v>0.97484400000000004</v>
      </c>
      <c r="E45" s="4">
        <v>0.94656799999999996</v>
      </c>
      <c r="F45" s="4">
        <v>0.95911900000000005</v>
      </c>
      <c r="G45" s="4">
        <v>0.97087199999999996</v>
      </c>
      <c r="H45" s="4">
        <v>0.96487100000000003</v>
      </c>
    </row>
    <row r="46" spans="1:8" ht="15" x14ac:dyDescent="0.2">
      <c r="A46" s="17"/>
      <c r="B46" s="6" t="s">
        <v>12</v>
      </c>
      <c r="C46" s="8">
        <v>11479</v>
      </c>
      <c r="D46" s="4">
        <v>0.97096099999999996</v>
      </c>
      <c r="E46" s="4">
        <v>0.94261099999999998</v>
      </c>
      <c r="F46" s="4">
        <v>0.96411599999999997</v>
      </c>
      <c r="G46" s="4">
        <v>0.97361299999999995</v>
      </c>
      <c r="H46" s="4">
        <v>0.968696</v>
      </c>
    </row>
    <row r="47" spans="1:8" ht="15" x14ac:dyDescent="0.2">
      <c r="A47" s="17"/>
      <c r="B47" s="6" t="s">
        <v>13</v>
      </c>
      <c r="C47" s="8">
        <v>9555</v>
      </c>
      <c r="D47" s="4">
        <v>0.97034200000000004</v>
      </c>
      <c r="E47" s="4">
        <v>0.94106100000000004</v>
      </c>
      <c r="F47" s="4">
        <v>0.96797800000000001</v>
      </c>
      <c r="G47" s="4">
        <v>0.972912</v>
      </c>
      <c r="H47" s="4">
        <v>0.97022900000000001</v>
      </c>
    </row>
    <row r="48" spans="1:8" ht="15" x14ac:dyDescent="0.2">
      <c r="A48" s="17"/>
      <c r="B48" s="6" t="s">
        <v>14</v>
      </c>
      <c r="C48" s="8">
        <v>8010</v>
      </c>
      <c r="D48" s="4">
        <v>0.96896700000000002</v>
      </c>
      <c r="E48" s="4">
        <v>0.93512600000000001</v>
      </c>
      <c r="F48" s="4">
        <v>0.96827300000000005</v>
      </c>
      <c r="G48" s="4">
        <v>0.97006300000000001</v>
      </c>
      <c r="H48" s="4">
        <v>0.96886700000000003</v>
      </c>
    </row>
    <row r="49" spans="1:8" ht="15" x14ac:dyDescent="0.2">
      <c r="A49" s="18"/>
      <c r="B49" s="6" t="s">
        <v>15</v>
      </c>
      <c r="C49" s="8">
        <v>241113</v>
      </c>
      <c r="D49" s="4">
        <v>0.98565899999999995</v>
      </c>
      <c r="E49" s="4">
        <v>0.93313199999999996</v>
      </c>
      <c r="F49" s="4">
        <v>0.95665599999999995</v>
      </c>
      <c r="G49" s="4">
        <v>0.95233900000000005</v>
      </c>
      <c r="H49" s="4">
        <v>0.954488</v>
      </c>
    </row>
    <row r="50" spans="1:8" ht="15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ht="15" x14ac:dyDescent="0.2">
      <c r="A51" s="17"/>
      <c r="B51" s="6" t="s">
        <v>8</v>
      </c>
      <c r="C51" s="8">
        <v>62625</v>
      </c>
      <c r="D51" s="4">
        <v>0.994417</v>
      </c>
      <c r="E51" s="4">
        <v>0.62494400000000006</v>
      </c>
      <c r="F51" s="4">
        <v>0.82893300000000003</v>
      </c>
      <c r="G51" s="4">
        <v>0.75919800000000004</v>
      </c>
      <c r="H51" s="4">
        <v>0.78886599999999996</v>
      </c>
    </row>
    <row r="52" spans="1:8" ht="15" x14ac:dyDescent="0.2">
      <c r="A52" s="17"/>
      <c r="B52" s="6" t="s">
        <v>9</v>
      </c>
      <c r="C52" s="8">
        <v>41501</v>
      </c>
      <c r="D52" s="4">
        <v>0.99073699999999998</v>
      </c>
      <c r="E52" s="4">
        <v>0.65361400000000003</v>
      </c>
      <c r="F52" s="4">
        <v>0.873112</v>
      </c>
      <c r="G52" s="4">
        <v>0.75612800000000002</v>
      </c>
      <c r="H52" s="4">
        <v>0.80390200000000001</v>
      </c>
    </row>
    <row r="53" spans="1:8" ht="15" x14ac:dyDescent="0.2">
      <c r="A53" s="17"/>
      <c r="B53" s="6" t="s">
        <v>10</v>
      </c>
      <c r="C53" s="8">
        <v>90533</v>
      </c>
      <c r="D53" s="4">
        <v>0.98129299999999997</v>
      </c>
      <c r="E53" s="4">
        <v>0.84586799999999995</v>
      </c>
      <c r="F53" s="4">
        <v>0.93682799999999999</v>
      </c>
      <c r="G53" s="4">
        <v>0.88148300000000002</v>
      </c>
      <c r="H53" s="4">
        <v>0.90749999999999997</v>
      </c>
    </row>
    <row r="54" spans="1:8" ht="15" x14ac:dyDescent="0.2">
      <c r="A54" s="17"/>
      <c r="B54" s="6" t="s">
        <v>11</v>
      </c>
      <c r="C54" s="8">
        <v>17410</v>
      </c>
      <c r="D54" s="4">
        <v>0.96920700000000004</v>
      </c>
      <c r="E54" s="4">
        <v>0.93235599999999996</v>
      </c>
      <c r="F54" s="4">
        <v>0.956619</v>
      </c>
      <c r="G54" s="4">
        <v>0.95683499999999999</v>
      </c>
      <c r="H54" s="4">
        <v>0.95672299999999999</v>
      </c>
    </row>
    <row r="55" spans="1:8" ht="15" x14ac:dyDescent="0.2">
      <c r="A55" s="17"/>
      <c r="B55" s="6" t="s">
        <v>12</v>
      </c>
      <c r="C55" s="8">
        <v>11479</v>
      </c>
      <c r="D55" s="4">
        <v>0.96507299999999996</v>
      </c>
      <c r="E55" s="4">
        <v>0.928535</v>
      </c>
      <c r="F55" s="4">
        <v>0.96036900000000003</v>
      </c>
      <c r="G55" s="4">
        <v>0.96366799999999997</v>
      </c>
      <c r="H55" s="4">
        <v>0.96198799999999995</v>
      </c>
    </row>
    <row r="56" spans="1:8" ht="15" x14ac:dyDescent="0.2">
      <c r="A56" s="17"/>
      <c r="B56" s="6" t="s">
        <v>13</v>
      </c>
      <c r="C56" s="8">
        <v>9555</v>
      </c>
      <c r="D56" s="4">
        <v>0.96440499999999996</v>
      </c>
      <c r="E56" s="4">
        <v>0.92677900000000002</v>
      </c>
      <c r="F56" s="4">
        <v>0.96295600000000003</v>
      </c>
      <c r="G56" s="4">
        <v>0.96538000000000002</v>
      </c>
      <c r="H56" s="4">
        <v>0.964113</v>
      </c>
    </row>
    <row r="57" spans="1:8" ht="15" x14ac:dyDescent="0.2">
      <c r="A57" s="17"/>
      <c r="B57" s="6" t="s">
        <v>14</v>
      </c>
      <c r="C57" s="8">
        <v>8010</v>
      </c>
      <c r="D57" s="4">
        <v>0.96286000000000005</v>
      </c>
      <c r="E57" s="4">
        <v>0.91925699999999999</v>
      </c>
      <c r="F57" s="4">
        <v>0.96227600000000002</v>
      </c>
      <c r="G57" s="4">
        <v>0.96342399999999995</v>
      </c>
      <c r="H57" s="4">
        <v>0.96276300000000004</v>
      </c>
    </row>
    <row r="58" spans="1:8" ht="15" x14ac:dyDescent="0.2">
      <c r="A58" s="18"/>
      <c r="B58" s="6" t="s">
        <v>15</v>
      </c>
      <c r="C58" s="8">
        <v>241113</v>
      </c>
      <c r="D58" s="4">
        <v>0.98340099999999997</v>
      </c>
      <c r="E58" s="4">
        <v>0.92076000000000002</v>
      </c>
      <c r="F58" s="4">
        <v>0.95449799999999996</v>
      </c>
      <c r="G58" s="4">
        <v>0.93883799999999995</v>
      </c>
      <c r="H58" s="4">
        <v>0.94654199999999999</v>
      </c>
    </row>
    <row r="59" spans="1:8" ht="15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ht="15" x14ac:dyDescent="0.2">
      <c r="A60" s="17"/>
      <c r="B60" s="6" t="s">
        <v>8</v>
      </c>
      <c r="C60" s="8">
        <v>62625</v>
      </c>
      <c r="D60" s="4">
        <v>0.99342200000000003</v>
      </c>
      <c r="E60" s="4">
        <v>0.55308999999999997</v>
      </c>
      <c r="F60" s="4">
        <v>0.78724000000000005</v>
      </c>
      <c r="G60" s="4">
        <v>0.711507</v>
      </c>
      <c r="H60" s="4">
        <v>0.74167400000000006</v>
      </c>
    </row>
    <row r="61" spans="1:8" ht="15" x14ac:dyDescent="0.2">
      <c r="A61" s="17"/>
      <c r="B61" s="6" t="s">
        <v>9</v>
      </c>
      <c r="C61" s="8">
        <v>41501</v>
      </c>
      <c r="D61" s="4">
        <v>0.98955599999999999</v>
      </c>
      <c r="E61" s="4">
        <v>0.60489999999999999</v>
      </c>
      <c r="F61" s="4">
        <v>0.84690799999999999</v>
      </c>
      <c r="G61" s="4">
        <v>0.72594599999999998</v>
      </c>
      <c r="H61" s="4">
        <v>0.77363400000000004</v>
      </c>
    </row>
    <row r="62" spans="1:8" ht="15" x14ac:dyDescent="0.2">
      <c r="A62" s="17"/>
      <c r="B62" s="6" t="s">
        <v>10</v>
      </c>
      <c r="C62" s="8">
        <v>90533</v>
      </c>
      <c r="D62" s="4">
        <v>0.97733099999999995</v>
      </c>
      <c r="E62" s="4">
        <v>0.80972599999999995</v>
      </c>
      <c r="F62" s="4">
        <v>0.93021600000000004</v>
      </c>
      <c r="G62" s="4">
        <v>0.84774000000000005</v>
      </c>
      <c r="H62" s="4">
        <v>0.88512800000000003</v>
      </c>
    </row>
    <row r="63" spans="1:8" ht="15" x14ac:dyDescent="0.2">
      <c r="A63" s="17"/>
      <c r="B63" s="6" t="s">
        <v>11</v>
      </c>
      <c r="C63" s="8">
        <v>17410</v>
      </c>
      <c r="D63" s="4">
        <v>0.95866799999999996</v>
      </c>
      <c r="E63" s="4">
        <v>0.90452900000000003</v>
      </c>
      <c r="F63" s="4">
        <v>0.95127700000000004</v>
      </c>
      <c r="G63" s="4">
        <v>0.93284</v>
      </c>
      <c r="H63" s="4">
        <v>0.94181999999999999</v>
      </c>
    </row>
    <row r="64" spans="1:8" ht="15" x14ac:dyDescent="0.2">
      <c r="A64" s="17"/>
      <c r="B64" s="6" t="s">
        <v>12</v>
      </c>
      <c r="C64" s="8">
        <v>11479</v>
      </c>
      <c r="D64" s="4">
        <v>0.95276300000000003</v>
      </c>
      <c r="E64" s="4">
        <v>0.89907099999999995</v>
      </c>
      <c r="F64" s="4">
        <v>0.95233100000000004</v>
      </c>
      <c r="G64" s="4">
        <v>0.94474000000000002</v>
      </c>
      <c r="H64" s="4">
        <v>0.94845699999999999</v>
      </c>
    </row>
    <row r="65" spans="1:8" ht="15" x14ac:dyDescent="0.2">
      <c r="A65" s="17"/>
      <c r="B65" s="6" t="s">
        <v>13</v>
      </c>
      <c r="C65" s="8">
        <v>9555</v>
      </c>
      <c r="D65" s="4">
        <v>0.95199400000000001</v>
      </c>
      <c r="E65" s="4">
        <v>0.89607400000000004</v>
      </c>
      <c r="F65" s="4">
        <v>0.95289400000000002</v>
      </c>
      <c r="G65" s="4">
        <v>0.95054300000000003</v>
      </c>
      <c r="H65" s="4">
        <v>0.95167299999999999</v>
      </c>
    </row>
    <row r="66" spans="1:8" ht="15" x14ac:dyDescent="0.2">
      <c r="A66" s="17"/>
      <c r="B66" s="6" t="s">
        <v>14</v>
      </c>
      <c r="C66" s="8">
        <v>8010</v>
      </c>
      <c r="D66" s="4">
        <v>0.950075</v>
      </c>
      <c r="E66" s="4">
        <v>0.88589399999999996</v>
      </c>
      <c r="F66" s="4">
        <v>0.95045999999999997</v>
      </c>
      <c r="G66" s="4">
        <v>0.94980799999999999</v>
      </c>
      <c r="H66" s="4">
        <v>0.95009299999999997</v>
      </c>
    </row>
    <row r="67" spans="1:8" ht="15" x14ac:dyDescent="0.2">
      <c r="A67" s="18"/>
      <c r="B67" s="6" t="s">
        <v>15</v>
      </c>
      <c r="C67" s="8">
        <v>241113</v>
      </c>
      <c r="D67" s="4">
        <v>0.97918799999999995</v>
      </c>
      <c r="E67" s="4">
        <v>0.89677099999999998</v>
      </c>
      <c r="F67" s="4">
        <v>0.94992299999999996</v>
      </c>
      <c r="G67" s="4">
        <v>0.91534199999999999</v>
      </c>
      <c r="H67" s="4">
        <v>0.93201299999999998</v>
      </c>
    </row>
    <row r="68" spans="1:8" ht="15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ht="15" x14ac:dyDescent="0.2">
      <c r="A69" s="17"/>
      <c r="B69" s="6" t="s">
        <v>8</v>
      </c>
      <c r="C69" s="8">
        <v>62625</v>
      </c>
      <c r="D69" s="4">
        <v>0.98835899999999999</v>
      </c>
      <c r="E69" s="4">
        <v>0.25290400000000002</v>
      </c>
      <c r="F69" s="4">
        <v>0.54881100000000005</v>
      </c>
      <c r="G69" s="4">
        <v>0.585781</v>
      </c>
      <c r="H69" s="4">
        <v>0.56007499999999999</v>
      </c>
    </row>
    <row r="70" spans="1:8" ht="15" x14ac:dyDescent="0.2">
      <c r="A70" s="17"/>
      <c r="B70" s="6" t="s">
        <v>9</v>
      </c>
      <c r="C70" s="8">
        <v>41501</v>
      </c>
      <c r="D70" s="4">
        <v>0.98347099999999998</v>
      </c>
      <c r="E70" s="4">
        <v>0.35136899999999999</v>
      </c>
      <c r="F70" s="4">
        <v>0.66513199999999995</v>
      </c>
      <c r="G70" s="4">
        <v>0.62429299999999999</v>
      </c>
      <c r="H70" s="4">
        <v>0.636351</v>
      </c>
    </row>
    <row r="71" spans="1:8" ht="15" x14ac:dyDescent="0.2">
      <c r="A71" s="17"/>
      <c r="B71" s="6" t="s">
        <v>10</v>
      </c>
      <c r="C71" s="8">
        <v>90533</v>
      </c>
      <c r="D71" s="4">
        <v>0.95777299999999999</v>
      </c>
      <c r="E71" s="4">
        <v>0.59794400000000003</v>
      </c>
      <c r="F71" s="4">
        <v>0.86161699999999997</v>
      </c>
      <c r="G71" s="4">
        <v>0.70259499999999997</v>
      </c>
      <c r="H71" s="4">
        <v>0.76550200000000002</v>
      </c>
    </row>
    <row r="72" spans="1:8" ht="15" x14ac:dyDescent="0.2">
      <c r="A72" s="17"/>
      <c r="B72" s="6" t="s">
        <v>11</v>
      </c>
      <c r="C72" s="8">
        <v>17410</v>
      </c>
      <c r="D72" s="4">
        <v>0.88192599999999999</v>
      </c>
      <c r="E72" s="4">
        <v>0.68488599999999999</v>
      </c>
      <c r="F72" s="4">
        <v>0.90803599999999995</v>
      </c>
      <c r="G72" s="4">
        <v>0.77604099999999998</v>
      </c>
      <c r="H72" s="4">
        <v>0.82927200000000001</v>
      </c>
    </row>
    <row r="73" spans="1:8" ht="15" x14ac:dyDescent="0.2">
      <c r="A73" s="17"/>
      <c r="B73" s="6" t="s">
        <v>12</v>
      </c>
      <c r="C73" s="8">
        <v>11479</v>
      </c>
      <c r="D73" s="4">
        <v>0.84861699999999995</v>
      </c>
      <c r="E73" s="4">
        <v>0.64086100000000001</v>
      </c>
      <c r="F73" s="4">
        <v>0.89639999999999997</v>
      </c>
      <c r="G73" s="4">
        <v>0.79673700000000003</v>
      </c>
      <c r="H73" s="4">
        <v>0.83488200000000001</v>
      </c>
    </row>
    <row r="74" spans="1:8" ht="15" x14ac:dyDescent="0.2">
      <c r="A74" s="17"/>
      <c r="B74" s="6" t="s">
        <v>13</v>
      </c>
      <c r="C74" s="8">
        <v>9555</v>
      </c>
      <c r="D74" s="4">
        <v>0.82974499999999995</v>
      </c>
      <c r="E74" s="4">
        <v>0.60863500000000004</v>
      </c>
      <c r="F74" s="4">
        <v>0.88027999999999995</v>
      </c>
      <c r="G74" s="4">
        <v>0.81109200000000004</v>
      </c>
      <c r="H74" s="4">
        <v>0.83245899999999995</v>
      </c>
    </row>
    <row r="75" spans="1:8" ht="15" x14ac:dyDescent="0.2">
      <c r="A75" s="17"/>
      <c r="B75" s="6" t="s">
        <v>14</v>
      </c>
      <c r="C75" s="8">
        <v>8010</v>
      </c>
      <c r="D75" s="4">
        <v>0.82451700000000006</v>
      </c>
      <c r="E75" s="4">
        <v>0.58854499999999998</v>
      </c>
      <c r="F75" s="4">
        <v>0.870417</v>
      </c>
      <c r="G75" s="4">
        <v>0.81872900000000004</v>
      </c>
      <c r="H75" s="4">
        <v>0.83003700000000002</v>
      </c>
    </row>
    <row r="76" spans="1:8" ht="15" x14ac:dyDescent="0.2">
      <c r="A76" s="18"/>
      <c r="B76" s="6" t="s">
        <v>15</v>
      </c>
      <c r="C76" s="8">
        <v>241113</v>
      </c>
      <c r="D76" s="4">
        <v>0.94996599999999998</v>
      </c>
      <c r="E76" s="4">
        <v>0.696434</v>
      </c>
      <c r="F76" s="4">
        <v>0.90787899999999999</v>
      </c>
      <c r="G76" s="4">
        <v>0.77042699999999997</v>
      </c>
      <c r="H76" s="4">
        <v>0.82912799999999998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ht="15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ht="15" x14ac:dyDescent="0.2">
      <c r="A80" s="17"/>
      <c r="B80" s="6" t="s">
        <v>8</v>
      </c>
      <c r="C80" s="8">
        <v>62625</v>
      </c>
      <c r="D80" s="4">
        <v>0.99452099999999999</v>
      </c>
      <c r="E80" s="4">
        <v>0.63479799999999997</v>
      </c>
      <c r="F80" s="4">
        <v>0.84106499999999995</v>
      </c>
      <c r="G80" s="4">
        <v>0.75204000000000004</v>
      </c>
      <c r="H80" s="4">
        <v>0.78893100000000005</v>
      </c>
    </row>
    <row r="81" spans="1:8" ht="15" x14ac:dyDescent="0.2">
      <c r="A81" s="17"/>
      <c r="B81" s="6" t="s">
        <v>9</v>
      </c>
      <c r="C81" s="8">
        <v>41501</v>
      </c>
      <c r="D81" s="4">
        <v>0.99139100000000002</v>
      </c>
      <c r="E81" s="4">
        <v>0.68115199999999998</v>
      </c>
      <c r="F81" s="4">
        <v>0.886598</v>
      </c>
      <c r="G81" s="4">
        <v>0.77222999999999997</v>
      </c>
      <c r="H81" s="4">
        <v>0.819689</v>
      </c>
    </row>
    <row r="82" spans="1:8" ht="15" x14ac:dyDescent="0.2">
      <c r="A82" s="17"/>
      <c r="B82" s="6" t="s">
        <v>10</v>
      </c>
      <c r="C82" s="8">
        <v>90533</v>
      </c>
      <c r="D82" s="4">
        <v>0.98393200000000003</v>
      </c>
      <c r="E82" s="4">
        <v>0.86916199999999999</v>
      </c>
      <c r="F82" s="4">
        <v>0.94015000000000004</v>
      </c>
      <c r="G82" s="4">
        <v>0.904501</v>
      </c>
      <c r="H82" s="4">
        <v>0.92168099999999997</v>
      </c>
    </row>
    <row r="83" spans="1:8" ht="15" x14ac:dyDescent="0.2">
      <c r="A83" s="17"/>
      <c r="B83" s="6" t="s">
        <v>11</v>
      </c>
      <c r="C83" s="8">
        <v>17410</v>
      </c>
      <c r="D83" s="4">
        <v>0.97484300000000002</v>
      </c>
      <c r="E83" s="4">
        <v>0.94655400000000001</v>
      </c>
      <c r="F83" s="4">
        <v>0.95911000000000002</v>
      </c>
      <c r="G83" s="4">
        <v>0.97090900000000002</v>
      </c>
      <c r="H83" s="4">
        <v>0.96488399999999996</v>
      </c>
    </row>
    <row r="84" spans="1:8" ht="15" x14ac:dyDescent="0.2">
      <c r="A84" s="17"/>
      <c r="B84" s="6" t="s">
        <v>12</v>
      </c>
      <c r="C84" s="8">
        <v>11479</v>
      </c>
      <c r="D84" s="4">
        <v>0.970997</v>
      </c>
      <c r="E84" s="4">
        <v>0.94291199999999997</v>
      </c>
      <c r="F84" s="4">
        <v>0.96414800000000001</v>
      </c>
      <c r="G84" s="4">
        <v>0.97354700000000005</v>
      </c>
      <c r="H84" s="4">
        <v>0.96868299999999996</v>
      </c>
    </row>
    <row r="85" spans="1:8" ht="15" x14ac:dyDescent="0.2">
      <c r="A85" s="17"/>
      <c r="B85" s="6" t="s">
        <v>13</v>
      </c>
      <c r="C85" s="8">
        <v>9555</v>
      </c>
      <c r="D85" s="4">
        <v>0.97039500000000001</v>
      </c>
      <c r="E85" s="4">
        <v>0.94107499999999999</v>
      </c>
      <c r="F85" s="4">
        <v>0.96802699999999997</v>
      </c>
      <c r="G85" s="4">
        <v>0.97296800000000006</v>
      </c>
      <c r="H85" s="4">
        <v>0.97028000000000003</v>
      </c>
    </row>
    <row r="86" spans="1:8" ht="15" x14ac:dyDescent="0.2">
      <c r="A86" s="17"/>
      <c r="B86" s="6" t="s">
        <v>14</v>
      </c>
      <c r="C86" s="8">
        <v>8010</v>
      </c>
      <c r="D86" s="4">
        <v>0.96910200000000002</v>
      </c>
      <c r="E86" s="4">
        <v>0.93508599999999997</v>
      </c>
      <c r="F86" s="4">
        <v>0.96841299999999997</v>
      </c>
      <c r="G86" s="4">
        <v>0.97020300000000004</v>
      </c>
      <c r="H86" s="4">
        <v>0.96901000000000004</v>
      </c>
    </row>
    <row r="87" spans="1:8" ht="15" x14ac:dyDescent="0.2">
      <c r="A87" s="18"/>
      <c r="B87" s="6" t="s">
        <v>15</v>
      </c>
      <c r="C87" s="8">
        <v>241113</v>
      </c>
      <c r="D87" s="4">
        <v>0.98566500000000001</v>
      </c>
      <c r="E87" s="4">
        <v>0.93317899999999998</v>
      </c>
      <c r="F87" s="4">
        <v>0.95668699999999995</v>
      </c>
      <c r="G87" s="4">
        <v>0.95232600000000001</v>
      </c>
      <c r="H87" s="4">
        <v>0.95449700000000004</v>
      </c>
    </row>
    <row r="88" spans="1:8" ht="15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8" ht="15" x14ac:dyDescent="0.2">
      <c r="A89" s="17"/>
      <c r="B89" s="6" t="s">
        <v>8</v>
      </c>
      <c r="C89" s="8">
        <v>62625</v>
      </c>
      <c r="D89" s="4">
        <v>0.994425</v>
      </c>
      <c r="E89" s="4">
        <v>0.624749</v>
      </c>
      <c r="F89" s="4">
        <v>0.82912600000000003</v>
      </c>
      <c r="G89" s="4">
        <v>0.75904899999999997</v>
      </c>
      <c r="H89" s="4">
        <v>0.78877600000000003</v>
      </c>
    </row>
    <row r="90" spans="1:8" ht="15" x14ac:dyDescent="0.2">
      <c r="A90" s="17"/>
      <c r="B90" s="6" t="s">
        <v>9</v>
      </c>
      <c r="C90" s="8">
        <v>41501</v>
      </c>
      <c r="D90" s="4">
        <v>0.99069499999999999</v>
      </c>
      <c r="E90" s="4">
        <v>0.65203699999999998</v>
      </c>
      <c r="F90" s="4">
        <v>0.87178500000000003</v>
      </c>
      <c r="G90" s="4">
        <v>0.75567200000000001</v>
      </c>
      <c r="H90" s="4">
        <v>0.80314399999999997</v>
      </c>
    </row>
    <row r="91" spans="1:8" ht="15" x14ac:dyDescent="0.2">
      <c r="A91" s="17"/>
      <c r="B91" s="6" t="s">
        <v>10</v>
      </c>
      <c r="C91" s="8">
        <v>90533</v>
      </c>
      <c r="D91" s="4">
        <v>0.98131599999999997</v>
      </c>
      <c r="E91" s="4">
        <v>0.84582000000000002</v>
      </c>
      <c r="F91" s="4">
        <v>0.93670600000000004</v>
      </c>
      <c r="G91" s="4">
        <v>0.88178199999999995</v>
      </c>
      <c r="H91" s="4">
        <v>0.90761700000000001</v>
      </c>
    </row>
    <row r="92" spans="1:8" ht="15" x14ac:dyDescent="0.2">
      <c r="A92" s="17"/>
      <c r="B92" s="6" t="s">
        <v>11</v>
      </c>
      <c r="C92" s="8">
        <v>17410</v>
      </c>
      <c r="D92" s="4">
        <v>0.96915600000000002</v>
      </c>
      <c r="E92" s="4">
        <v>0.93192799999999998</v>
      </c>
      <c r="F92" s="4">
        <v>0.95649499999999998</v>
      </c>
      <c r="G92" s="4">
        <v>0.95682</v>
      </c>
      <c r="H92" s="4">
        <v>0.956654</v>
      </c>
    </row>
    <row r="93" spans="1:8" ht="15" x14ac:dyDescent="0.2">
      <c r="A93" s="17"/>
      <c r="B93" s="6" t="s">
        <v>12</v>
      </c>
      <c r="C93" s="8">
        <v>11479</v>
      </c>
      <c r="D93" s="4">
        <v>0.96490200000000004</v>
      </c>
      <c r="E93" s="4">
        <v>0.92844099999999996</v>
      </c>
      <c r="F93" s="4">
        <v>0.96020300000000003</v>
      </c>
      <c r="G93" s="4">
        <v>0.96345000000000003</v>
      </c>
      <c r="H93" s="4">
        <v>0.96179800000000004</v>
      </c>
    </row>
    <row r="94" spans="1:8" ht="15" x14ac:dyDescent="0.2">
      <c r="A94" s="17"/>
      <c r="B94" s="6" t="s">
        <v>13</v>
      </c>
      <c r="C94" s="8">
        <v>9555</v>
      </c>
      <c r="D94" s="4">
        <v>0.96451399999999998</v>
      </c>
      <c r="E94" s="4">
        <v>0.92714600000000003</v>
      </c>
      <c r="F94" s="4">
        <v>0.96306899999999995</v>
      </c>
      <c r="G94" s="4">
        <v>0.96548199999999995</v>
      </c>
      <c r="H94" s="4">
        <v>0.96422099999999999</v>
      </c>
    </row>
    <row r="95" spans="1:8" ht="15" x14ac:dyDescent="0.2">
      <c r="A95" s="17"/>
      <c r="B95" s="6" t="s">
        <v>14</v>
      </c>
      <c r="C95" s="8">
        <v>8010</v>
      </c>
      <c r="D95" s="4">
        <v>0.96288700000000005</v>
      </c>
      <c r="E95" s="4">
        <v>0.91973800000000006</v>
      </c>
      <c r="F95" s="4">
        <v>0.96230400000000005</v>
      </c>
      <c r="G95" s="4">
        <v>0.96345599999999998</v>
      </c>
      <c r="H95" s="4">
        <v>0.96279300000000001</v>
      </c>
    </row>
    <row r="96" spans="1:8" ht="15" x14ac:dyDescent="0.2">
      <c r="A96" s="18"/>
      <c r="B96" s="6" t="s">
        <v>15</v>
      </c>
      <c r="C96" s="8">
        <v>241113</v>
      </c>
      <c r="D96" s="4">
        <v>0.98339799999999999</v>
      </c>
      <c r="E96" s="4">
        <v>0.92070099999999999</v>
      </c>
      <c r="F96" s="4">
        <v>0.95443</v>
      </c>
      <c r="G96" s="4">
        <v>0.93887299999999996</v>
      </c>
      <c r="H96" s="4">
        <v>0.94652700000000001</v>
      </c>
    </row>
    <row r="97" spans="1:8" ht="15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ht="15" x14ac:dyDescent="0.2">
      <c r="A98" s="17"/>
      <c r="B98" s="6" t="s">
        <v>8</v>
      </c>
      <c r="C98" s="8">
        <v>62625</v>
      </c>
      <c r="D98" s="4">
        <v>0.99343999999999999</v>
      </c>
      <c r="E98" s="4">
        <v>0.55532499999999996</v>
      </c>
      <c r="F98" s="4">
        <v>0.78835999999999995</v>
      </c>
      <c r="G98" s="4">
        <v>0.71251399999999998</v>
      </c>
      <c r="H98" s="4">
        <v>0.74288699999999996</v>
      </c>
    </row>
    <row r="99" spans="1:8" ht="15" x14ac:dyDescent="0.2">
      <c r="A99" s="17"/>
      <c r="B99" s="6" t="s">
        <v>9</v>
      </c>
      <c r="C99" s="8">
        <v>41501</v>
      </c>
      <c r="D99" s="4">
        <v>0.989568</v>
      </c>
      <c r="E99" s="4">
        <v>0.60528700000000002</v>
      </c>
      <c r="F99" s="4">
        <v>0.84706199999999998</v>
      </c>
      <c r="G99" s="4">
        <v>0.72618499999999997</v>
      </c>
      <c r="H99" s="4">
        <v>0.77381800000000001</v>
      </c>
    </row>
    <row r="100" spans="1:8" ht="15" x14ac:dyDescent="0.2">
      <c r="A100" s="17"/>
      <c r="B100" s="6" t="s">
        <v>10</v>
      </c>
      <c r="C100" s="8">
        <v>90533</v>
      </c>
      <c r="D100" s="4">
        <v>0.97735300000000003</v>
      </c>
      <c r="E100" s="4">
        <v>0.80986499999999995</v>
      </c>
      <c r="F100" s="4">
        <v>0.930307</v>
      </c>
      <c r="G100" s="4">
        <v>0.84788399999999997</v>
      </c>
      <c r="H100" s="4">
        <v>0.88524899999999995</v>
      </c>
    </row>
    <row r="101" spans="1:8" ht="15" x14ac:dyDescent="0.2">
      <c r="A101" s="17"/>
      <c r="B101" s="6" t="s">
        <v>11</v>
      </c>
      <c r="C101" s="8">
        <v>17410</v>
      </c>
      <c r="D101" s="4">
        <v>0.95865</v>
      </c>
      <c r="E101" s="4">
        <v>0.904478</v>
      </c>
      <c r="F101" s="4">
        <v>0.95108999999999999</v>
      </c>
      <c r="G101" s="4">
        <v>0.93289299999999997</v>
      </c>
      <c r="H101" s="4">
        <v>0.94176000000000004</v>
      </c>
    </row>
    <row r="102" spans="1:8" ht="15" x14ac:dyDescent="0.2">
      <c r="A102" s="17"/>
      <c r="B102" s="6" t="s">
        <v>12</v>
      </c>
      <c r="C102" s="8">
        <v>11479</v>
      </c>
      <c r="D102" s="4">
        <v>0.95291400000000004</v>
      </c>
      <c r="E102" s="4">
        <v>0.89887399999999995</v>
      </c>
      <c r="F102" s="4">
        <v>0.95250299999999999</v>
      </c>
      <c r="G102" s="4">
        <v>0.94495200000000001</v>
      </c>
      <c r="H102" s="4">
        <v>0.94864999999999999</v>
      </c>
    </row>
    <row r="103" spans="1:8" ht="15" x14ac:dyDescent="0.2">
      <c r="A103" s="17"/>
      <c r="B103" s="6" t="s">
        <v>13</v>
      </c>
      <c r="C103" s="8">
        <v>9555</v>
      </c>
      <c r="D103" s="4">
        <v>0.95206599999999997</v>
      </c>
      <c r="E103" s="4">
        <v>0.89616499999999999</v>
      </c>
      <c r="F103" s="4">
        <v>0.95300300000000004</v>
      </c>
      <c r="G103" s="4">
        <v>0.95059300000000002</v>
      </c>
      <c r="H103" s="4">
        <v>0.95175100000000001</v>
      </c>
    </row>
    <row r="104" spans="1:8" ht="15" x14ac:dyDescent="0.2">
      <c r="A104" s="17"/>
      <c r="B104" s="6" t="s">
        <v>14</v>
      </c>
      <c r="C104" s="8">
        <v>8010</v>
      </c>
      <c r="D104" s="4">
        <v>0.94975299999999996</v>
      </c>
      <c r="E104" s="4">
        <v>0.88528099999999998</v>
      </c>
      <c r="F104" s="4">
        <v>0.950125</v>
      </c>
      <c r="G104" s="4">
        <v>0.94947800000000004</v>
      </c>
      <c r="H104" s="4">
        <v>0.94976000000000005</v>
      </c>
    </row>
    <row r="105" spans="1:8" ht="15" x14ac:dyDescent="0.2">
      <c r="A105" s="18"/>
      <c r="B105" s="6" t="s">
        <v>15</v>
      </c>
      <c r="C105" s="8">
        <v>241113</v>
      </c>
      <c r="D105" s="4">
        <v>0.97920099999999999</v>
      </c>
      <c r="E105" s="4">
        <v>0.896783</v>
      </c>
      <c r="F105" s="4">
        <v>0.94991700000000001</v>
      </c>
      <c r="G105" s="4">
        <v>0.91539700000000002</v>
      </c>
      <c r="H105" s="4">
        <v>0.93204100000000001</v>
      </c>
    </row>
    <row r="106" spans="1:8" ht="15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ht="15" x14ac:dyDescent="0.2">
      <c r="A107" s="17"/>
      <c r="B107" s="6" t="s">
        <v>8</v>
      </c>
      <c r="C107" s="8">
        <v>62625</v>
      </c>
      <c r="D107" s="4">
        <v>0.98838999999999999</v>
      </c>
      <c r="E107" s="4">
        <v>0.25547500000000001</v>
      </c>
      <c r="F107" s="4">
        <v>0.55008299999999999</v>
      </c>
      <c r="G107" s="4">
        <v>0.58686700000000003</v>
      </c>
      <c r="H107" s="4">
        <v>0.56127400000000005</v>
      </c>
    </row>
    <row r="108" spans="1:8" ht="15" x14ac:dyDescent="0.2">
      <c r="A108" s="17"/>
      <c r="B108" s="6" t="s">
        <v>9</v>
      </c>
      <c r="C108" s="8">
        <v>41501</v>
      </c>
      <c r="D108" s="4">
        <v>0.98350300000000002</v>
      </c>
      <c r="E108" s="4">
        <v>0.35433799999999999</v>
      </c>
      <c r="F108" s="4">
        <v>0.66621900000000001</v>
      </c>
      <c r="G108" s="4">
        <v>0.62485599999999997</v>
      </c>
      <c r="H108" s="4">
        <v>0.63737600000000005</v>
      </c>
    </row>
    <row r="109" spans="1:8" ht="15" x14ac:dyDescent="0.2">
      <c r="A109" s="17"/>
      <c r="B109" s="6" t="s">
        <v>10</v>
      </c>
      <c r="C109" s="8">
        <v>90533</v>
      </c>
      <c r="D109" s="4">
        <v>0.95788399999999996</v>
      </c>
      <c r="E109" s="4">
        <v>0.59931299999999998</v>
      </c>
      <c r="F109" s="4">
        <v>0.86262399999999995</v>
      </c>
      <c r="G109" s="4">
        <v>0.70275500000000002</v>
      </c>
      <c r="H109" s="4">
        <v>0.76595999999999997</v>
      </c>
    </row>
    <row r="110" spans="1:8" ht="15" x14ac:dyDescent="0.2">
      <c r="A110" s="17"/>
      <c r="B110" s="6" t="s">
        <v>11</v>
      </c>
      <c r="C110" s="8">
        <v>17410</v>
      </c>
      <c r="D110" s="4">
        <v>0.88209499999999996</v>
      </c>
      <c r="E110" s="4">
        <v>0.685666</v>
      </c>
      <c r="F110" s="4">
        <v>0.90794299999999994</v>
      </c>
      <c r="G110" s="4">
        <v>0.77643700000000004</v>
      </c>
      <c r="H110" s="4">
        <v>0.82948699999999997</v>
      </c>
    </row>
    <row r="111" spans="1:8" ht="15" x14ac:dyDescent="0.2">
      <c r="A111" s="17"/>
      <c r="B111" s="6" t="s">
        <v>12</v>
      </c>
      <c r="C111" s="8">
        <v>11479</v>
      </c>
      <c r="D111" s="4">
        <v>0.84912399999999999</v>
      </c>
      <c r="E111" s="4">
        <v>0.64283599999999996</v>
      </c>
      <c r="F111" s="4">
        <v>0.896702</v>
      </c>
      <c r="G111" s="4">
        <v>0.79740500000000003</v>
      </c>
      <c r="H111" s="4">
        <v>0.83542300000000003</v>
      </c>
    </row>
    <row r="112" spans="1:8" ht="15" x14ac:dyDescent="0.2">
      <c r="A112" s="17"/>
      <c r="B112" s="6" t="s">
        <v>13</v>
      </c>
      <c r="C112" s="8">
        <v>9555</v>
      </c>
      <c r="D112" s="4">
        <v>0.82990799999999998</v>
      </c>
      <c r="E112" s="4">
        <v>0.60979499999999998</v>
      </c>
      <c r="F112" s="4">
        <v>0.87986900000000001</v>
      </c>
      <c r="G112" s="4">
        <v>0.81130199999999997</v>
      </c>
      <c r="H112" s="4">
        <v>0.83250999999999997</v>
      </c>
    </row>
    <row r="113" spans="1:8" ht="15" x14ac:dyDescent="0.2">
      <c r="A113" s="17"/>
      <c r="B113" s="6" t="s">
        <v>14</v>
      </c>
      <c r="C113" s="8">
        <v>8010</v>
      </c>
      <c r="D113" s="4">
        <v>0.82448399999999999</v>
      </c>
      <c r="E113" s="4">
        <v>0.58912100000000001</v>
      </c>
      <c r="F113" s="4">
        <v>0.87033000000000005</v>
      </c>
      <c r="G113" s="4">
        <v>0.818685</v>
      </c>
      <c r="H113" s="4">
        <v>0.82997100000000001</v>
      </c>
    </row>
    <row r="114" spans="1:8" ht="15" x14ac:dyDescent="0.2">
      <c r="A114" s="18"/>
      <c r="B114" s="6" t="s">
        <v>15</v>
      </c>
      <c r="C114" s="8">
        <v>241113</v>
      </c>
      <c r="D114" s="4">
        <v>0.95006299999999999</v>
      </c>
      <c r="E114" s="4">
        <v>0.69760599999999995</v>
      </c>
      <c r="F114" s="4">
        <v>0.90803599999999995</v>
      </c>
      <c r="G114" s="4">
        <v>0.77072099999999999</v>
      </c>
      <c r="H114" s="4">
        <v>0.82937099999999997</v>
      </c>
    </row>
    <row r="116" spans="1: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8" ht="15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8" ht="15" x14ac:dyDescent="0.2">
      <c r="A118" s="17"/>
      <c r="B118" s="6" t="s">
        <v>8</v>
      </c>
      <c r="C118" s="8">
        <v>62625</v>
      </c>
      <c r="D118" s="4">
        <v>0.99452600000000002</v>
      </c>
      <c r="E118" s="4">
        <v>0.63460499999999997</v>
      </c>
      <c r="F118" s="4">
        <v>0.84160800000000002</v>
      </c>
      <c r="G118" s="4">
        <v>0.75180999999999998</v>
      </c>
      <c r="H118" s="4">
        <v>0.78894500000000001</v>
      </c>
    </row>
    <row r="119" spans="1:8" ht="15" x14ac:dyDescent="0.2">
      <c r="A119" s="17"/>
      <c r="B119" s="6" t="s">
        <v>9</v>
      </c>
      <c r="C119" s="1">
        <v>41501</v>
      </c>
      <c r="D119" s="4">
        <v>0.99141400000000002</v>
      </c>
      <c r="E119" s="4">
        <v>0.68134099999999997</v>
      </c>
      <c r="F119" s="4">
        <v>0.88708299999999995</v>
      </c>
      <c r="G119" s="4">
        <v>0.772787</v>
      </c>
      <c r="H119" s="4">
        <v>0.82023599999999997</v>
      </c>
    </row>
    <row r="120" spans="1:8" ht="15" x14ac:dyDescent="0.2">
      <c r="A120" s="17"/>
      <c r="B120" s="6" t="s">
        <v>10</v>
      </c>
      <c r="C120" s="8">
        <v>90533</v>
      </c>
      <c r="D120" s="4">
        <v>0.98392599999999997</v>
      </c>
      <c r="E120" s="4">
        <v>0.86915299999999995</v>
      </c>
      <c r="F120" s="4">
        <v>0.94002799999999997</v>
      </c>
      <c r="G120" s="4">
        <v>0.90459400000000001</v>
      </c>
      <c r="H120" s="4">
        <v>0.92167600000000005</v>
      </c>
    </row>
    <row r="121" spans="1:8" ht="15" x14ac:dyDescent="0.2">
      <c r="A121" s="17"/>
      <c r="B121" s="6" t="s">
        <v>11</v>
      </c>
      <c r="C121" s="8">
        <v>17410</v>
      </c>
      <c r="D121" s="4">
        <v>0.97481799999999996</v>
      </c>
      <c r="E121" s="4">
        <v>0.94638699999999998</v>
      </c>
      <c r="F121" s="4">
        <v>0.95913800000000005</v>
      </c>
      <c r="G121" s="4">
        <v>0.97086799999999995</v>
      </c>
      <c r="H121" s="4">
        <v>0.96487999999999996</v>
      </c>
    </row>
    <row r="122" spans="1:8" ht="15" x14ac:dyDescent="0.2">
      <c r="A122" s="17"/>
      <c r="B122" s="6" t="s">
        <v>12</v>
      </c>
      <c r="C122" s="8">
        <v>11479</v>
      </c>
      <c r="D122" s="4">
        <v>0.97100600000000004</v>
      </c>
      <c r="E122" s="4">
        <v>0.94281199999999998</v>
      </c>
      <c r="F122" s="4">
        <v>0.964198</v>
      </c>
      <c r="G122" s="4">
        <v>0.97353699999999999</v>
      </c>
      <c r="H122" s="4">
        <v>0.96870599999999996</v>
      </c>
    </row>
    <row r="123" spans="1:8" ht="15" x14ac:dyDescent="0.2">
      <c r="A123" s="17"/>
      <c r="B123" s="6" t="s">
        <v>13</v>
      </c>
      <c r="C123" s="8">
        <v>9555</v>
      </c>
      <c r="D123" s="4">
        <v>0.97049399999999997</v>
      </c>
      <c r="E123" s="4">
        <v>0.94114100000000001</v>
      </c>
      <c r="F123" s="4">
        <v>0.96814699999999998</v>
      </c>
      <c r="G123" s="4">
        <v>0.97305600000000003</v>
      </c>
      <c r="H123" s="4">
        <v>0.970387</v>
      </c>
    </row>
    <row r="124" spans="1:8" ht="15" x14ac:dyDescent="0.2">
      <c r="A124" s="17"/>
      <c r="B124" s="6" t="s">
        <v>14</v>
      </c>
      <c r="C124" s="8">
        <v>8010</v>
      </c>
      <c r="D124" s="4">
        <v>0.96914599999999995</v>
      </c>
      <c r="E124" s="4">
        <v>0.93533599999999995</v>
      </c>
      <c r="F124" s="4">
        <v>0.96845300000000001</v>
      </c>
      <c r="G124" s="4">
        <v>0.97023400000000004</v>
      </c>
      <c r="H124" s="4">
        <v>0.96904599999999996</v>
      </c>
    </row>
    <row r="125" spans="1:8" ht="15" x14ac:dyDescent="0.2">
      <c r="A125" s="18"/>
      <c r="B125" s="6" t="s">
        <v>15</v>
      </c>
      <c r="C125" s="8">
        <v>241113</v>
      </c>
      <c r="D125" s="4">
        <v>0.98567199999999999</v>
      </c>
      <c r="E125" s="4">
        <v>0.93316399999999999</v>
      </c>
      <c r="F125" s="4">
        <v>0.95672500000000005</v>
      </c>
      <c r="G125" s="4">
        <v>0.95235000000000003</v>
      </c>
      <c r="H125" s="4">
        <v>0.95452800000000004</v>
      </c>
    </row>
    <row r="126" spans="1:8" ht="15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8" ht="15" x14ac:dyDescent="0.2">
      <c r="A127" s="17"/>
      <c r="B127" s="6" t="s">
        <v>8</v>
      </c>
      <c r="C127" s="8">
        <v>62625</v>
      </c>
      <c r="D127" s="4">
        <v>0.99439999999999995</v>
      </c>
      <c r="E127" s="4">
        <v>0.62400699999999998</v>
      </c>
      <c r="F127" s="4">
        <v>0.82791000000000003</v>
      </c>
      <c r="G127" s="4">
        <v>0.75876600000000005</v>
      </c>
      <c r="H127" s="4">
        <v>0.78817700000000002</v>
      </c>
    </row>
    <row r="128" spans="1:8" ht="15" x14ac:dyDescent="0.2">
      <c r="A128" s="17"/>
      <c r="B128" s="6" t="s">
        <v>9</v>
      </c>
      <c r="C128" s="8">
        <v>41501</v>
      </c>
      <c r="D128" s="4">
        <v>0.99070499999999995</v>
      </c>
      <c r="E128" s="4">
        <v>0.65196299999999996</v>
      </c>
      <c r="F128" s="4">
        <v>0.87212299999999998</v>
      </c>
      <c r="G128" s="4">
        <v>0.75542100000000001</v>
      </c>
      <c r="H128" s="4">
        <v>0.80307899999999999</v>
      </c>
    </row>
    <row r="129" spans="1:8" ht="15" x14ac:dyDescent="0.2">
      <c r="A129" s="17"/>
      <c r="B129" s="6" t="s">
        <v>10</v>
      </c>
      <c r="C129" s="8">
        <v>90533</v>
      </c>
      <c r="D129" s="4">
        <v>0.98129699999999997</v>
      </c>
      <c r="E129" s="4">
        <v>0.84557099999999996</v>
      </c>
      <c r="F129" s="4">
        <v>0.93686999999999998</v>
      </c>
      <c r="G129" s="4">
        <v>0.88138000000000005</v>
      </c>
      <c r="H129" s="4">
        <v>0.90746899999999997</v>
      </c>
    </row>
    <row r="130" spans="1:8" ht="15" x14ac:dyDescent="0.2">
      <c r="A130" s="17"/>
      <c r="B130" s="6" t="s">
        <v>11</v>
      </c>
      <c r="C130" s="8">
        <v>17410</v>
      </c>
      <c r="D130" s="4">
        <v>0.96918400000000005</v>
      </c>
      <c r="E130" s="4">
        <v>0.93220099999999995</v>
      </c>
      <c r="F130" s="4">
        <v>0.95662800000000003</v>
      </c>
      <c r="G130" s="4">
        <v>0.95676399999999995</v>
      </c>
      <c r="H130" s="4">
        <v>0.95669300000000002</v>
      </c>
    </row>
    <row r="131" spans="1:8" ht="15" x14ac:dyDescent="0.2">
      <c r="A131" s="17"/>
      <c r="B131" s="6" t="s">
        <v>12</v>
      </c>
      <c r="C131" s="8">
        <v>11479</v>
      </c>
      <c r="D131" s="4">
        <v>0.96495299999999995</v>
      </c>
      <c r="E131" s="4">
        <v>0.92838699999999996</v>
      </c>
      <c r="F131" s="4">
        <v>0.96022600000000002</v>
      </c>
      <c r="G131" s="4">
        <v>0.96346699999999996</v>
      </c>
      <c r="H131" s="4">
        <v>0.96181799999999995</v>
      </c>
    </row>
    <row r="132" spans="1:8" ht="15" x14ac:dyDescent="0.2">
      <c r="A132" s="17"/>
      <c r="B132" s="6" t="s">
        <v>13</v>
      </c>
      <c r="C132" s="8">
        <v>9555</v>
      </c>
      <c r="D132" s="4">
        <v>0.96433599999999997</v>
      </c>
      <c r="E132" s="4">
        <v>0.926929</v>
      </c>
      <c r="F132" s="4">
        <v>0.96287100000000003</v>
      </c>
      <c r="G132" s="4">
        <v>0.96532899999999999</v>
      </c>
      <c r="H132" s="4">
        <v>0.96404400000000001</v>
      </c>
    </row>
    <row r="133" spans="1:8" ht="15" x14ac:dyDescent="0.2">
      <c r="A133" s="17"/>
      <c r="B133" s="6" t="s">
        <v>14</v>
      </c>
      <c r="C133" s="8">
        <v>8010</v>
      </c>
      <c r="D133" s="4">
        <v>0.96301800000000004</v>
      </c>
      <c r="E133" s="4">
        <v>0.91994699999999996</v>
      </c>
      <c r="F133" s="4">
        <v>0.96243299999999998</v>
      </c>
      <c r="G133" s="4">
        <v>0.96357199999999998</v>
      </c>
      <c r="H133" s="4">
        <v>0.96291599999999999</v>
      </c>
    </row>
    <row r="134" spans="1:8" ht="15" x14ac:dyDescent="0.2">
      <c r="A134" s="18"/>
      <c r="B134" s="6" t="s">
        <v>15</v>
      </c>
      <c r="C134" s="8">
        <v>241113</v>
      </c>
      <c r="D134" s="4">
        <v>0.98338700000000001</v>
      </c>
      <c r="E134" s="4">
        <v>0.92066300000000001</v>
      </c>
      <c r="F134" s="4">
        <v>0.95444200000000001</v>
      </c>
      <c r="G134" s="4">
        <v>0.93875200000000003</v>
      </c>
      <c r="H134" s="4">
        <v>0.94647000000000003</v>
      </c>
    </row>
    <row r="135" spans="1:8" ht="15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</row>
    <row r="136" spans="1:8" ht="15" x14ac:dyDescent="0.2">
      <c r="A136" s="17"/>
      <c r="B136" s="6" t="s">
        <v>8</v>
      </c>
      <c r="C136" s="8">
        <v>62625</v>
      </c>
      <c r="D136" s="4">
        <v>0.99341400000000002</v>
      </c>
      <c r="E136" s="4">
        <v>0.55424899999999999</v>
      </c>
      <c r="F136" s="4">
        <v>0.78678099999999995</v>
      </c>
      <c r="G136" s="4">
        <v>0.71179800000000004</v>
      </c>
      <c r="H136" s="4">
        <v>0.74159699999999995</v>
      </c>
    </row>
    <row r="137" spans="1:8" ht="15" x14ac:dyDescent="0.2">
      <c r="A137" s="17"/>
      <c r="B137" s="6" t="s">
        <v>9</v>
      </c>
      <c r="C137" s="8">
        <v>41501</v>
      </c>
      <c r="D137" s="4">
        <v>0.98956999999999995</v>
      </c>
      <c r="E137" s="4">
        <v>0.60514199999999996</v>
      </c>
      <c r="F137" s="4">
        <v>0.84702500000000003</v>
      </c>
      <c r="G137" s="4">
        <v>0.72656500000000002</v>
      </c>
      <c r="H137" s="4">
        <v>0.77416200000000002</v>
      </c>
    </row>
    <row r="138" spans="1:8" ht="15" x14ac:dyDescent="0.2">
      <c r="A138" s="17"/>
      <c r="B138" s="6" t="s">
        <v>10</v>
      </c>
      <c r="C138" s="8">
        <v>90533</v>
      </c>
      <c r="D138" s="4">
        <v>0.97733999999999999</v>
      </c>
      <c r="E138" s="4">
        <v>0.80938299999999996</v>
      </c>
      <c r="F138" s="4">
        <v>0.93018000000000001</v>
      </c>
      <c r="G138" s="4">
        <v>0.84796199999999999</v>
      </c>
      <c r="H138" s="4">
        <v>0.88524700000000001</v>
      </c>
    </row>
    <row r="139" spans="1:8" ht="15" x14ac:dyDescent="0.2">
      <c r="A139" s="17"/>
      <c r="B139" s="6" t="s">
        <v>11</v>
      </c>
      <c r="C139" s="8">
        <v>17410</v>
      </c>
      <c r="D139" s="4">
        <v>0.95842300000000002</v>
      </c>
      <c r="E139" s="4">
        <v>0.90400400000000003</v>
      </c>
      <c r="F139" s="4">
        <v>0.95088399999999995</v>
      </c>
      <c r="G139" s="4">
        <v>0.93250900000000003</v>
      </c>
      <c r="H139" s="4">
        <v>0.94145999999999996</v>
      </c>
    </row>
    <row r="140" spans="1:8" ht="15" x14ac:dyDescent="0.2">
      <c r="A140" s="17"/>
      <c r="B140" s="6" t="s">
        <v>12</v>
      </c>
      <c r="C140" s="8">
        <v>11479</v>
      </c>
      <c r="D140" s="4">
        <v>0.95290600000000003</v>
      </c>
      <c r="E140" s="4">
        <v>0.89913299999999996</v>
      </c>
      <c r="F140" s="4">
        <v>0.95251300000000005</v>
      </c>
      <c r="G140" s="4">
        <v>0.94494999999999996</v>
      </c>
      <c r="H140" s="4">
        <v>0.948654</v>
      </c>
    </row>
    <row r="141" spans="1:8" ht="15" x14ac:dyDescent="0.2">
      <c r="A141" s="17"/>
      <c r="B141" s="6" t="s">
        <v>13</v>
      </c>
      <c r="C141" s="8">
        <v>9555</v>
      </c>
      <c r="D141" s="4">
        <v>0.95188899999999999</v>
      </c>
      <c r="E141" s="4">
        <v>0.89526799999999995</v>
      </c>
      <c r="F141" s="4">
        <v>0.95282</v>
      </c>
      <c r="G141" s="4">
        <v>0.95042099999999996</v>
      </c>
      <c r="H141" s="4">
        <v>0.951573</v>
      </c>
    </row>
    <row r="142" spans="1:8" ht="15" x14ac:dyDescent="0.2">
      <c r="A142" s="17"/>
      <c r="B142" s="6" t="s">
        <v>14</v>
      </c>
      <c r="C142" s="8">
        <v>8010</v>
      </c>
      <c r="D142" s="4">
        <v>0.95001599999999997</v>
      </c>
      <c r="E142" s="4">
        <v>0.88576500000000002</v>
      </c>
      <c r="F142" s="4">
        <v>0.95039499999999999</v>
      </c>
      <c r="G142" s="4">
        <v>0.94974199999999998</v>
      </c>
      <c r="H142" s="4">
        <v>0.95002600000000004</v>
      </c>
    </row>
    <row r="143" spans="1:8" ht="15" x14ac:dyDescent="0.2">
      <c r="A143" s="18"/>
      <c r="B143" s="6" t="s">
        <v>15</v>
      </c>
      <c r="C143" s="8">
        <v>241113</v>
      </c>
      <c r="D143" s="4">
        <v>0.97917399999999999</v>
      </c>
      <c r="E143" s="4">
        <v>0.89654699999999998</v>
      </c>
      <c r="F143" s="4">
        <v>0.94984800000000003</v>
      </c>
      <c r="G143" s="4">
        <v>0.91534499999999996</v>
      </c>
      <c r="H143" s="4">
        <v>0.93198000000000003</v>
      </c>
    </row>
    <row r="144" spans="1:8" ht="15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</row>
    <row r="145" spans="1:8" ht="15" x14ac:dyDescent="0.2">
      <c r="A145" s="17"/>
      <c r="B145" s="6" t="s">
        <v>8</v>
      </c>
      <c r="C145" s="8">
        <v>62625</v>
      </c>
      <c r="D145" s="4">
        <v>0.98839100000000002</v>
      </c>
      <c r="E145" s="4">
        <v>0.255413</v>
      </c>
      <c r="F145" s="4">
        <v>0.55004399999999998</v>
      </c>
      <c r="G145" s="4">
        <v>0.586287</v>
      </c>
      <c r="H145" s="4">
        <v>0.56109600000000004</v>
      </c>
    </row>
    <row r="146" spans="1:8" ht="15" x14ac:dyDescent="0.2">
      <c r="A146" s="17"/>
      <c r="B146" s="6" t="s">
        <v>9</v>
      </c>
      <c r="C146" s="8">
        <v>41501</v>
      </c>
      <c r="D146" s="4">
        <v>0.98354699999999995</v>
      </c>
      <c r="E146" s="4">
        <v>0.35381899999999999</v>
      </c>
      <c r="F146" s="4">
        <v>0.66717199999999999</v>
      </c>
      <c r="G146" s="4">
        <v>0.62408699999999995</v>
      </c>
      <c r="H146" s="4">
        <v>0.63703699999999996</v>
      </c>
    </row>
    <row r="147" spans="1:8" ht="15" x14ac:dyDescent="0.2">
      <c r="A147" s="17"/>
      <c r="B147" s="6" t="s">
        <v>10</v>
      </c>
      <c r="C147" s="8">
        <v>90533</v>
      </c>
      <c r="D147" s="4">
        <v>0.95782500000000004</v>
      </c>
      <c r="E147" s="4">
        <v>0.59825600000000001</v>
      </c>
      <c r="F147" s="4">
        <v>0.86206700000000003</v>
      </c>
      <c r="G147" s="4">
        <v>0.70260699999999998</v>
      </c>
      <c r="H147" s="4">
        <v>0.765683</v>
      </c>
    </row>
    <row r="148" spans="1:8" ht="15" x14ac:dyDescent="0.2">
      <c r="A148" s="17"/>
      <c r="B148" s="6" t="s">
        <v>11</v>
      </c>
      <c r="C148" s="8">
        <v>17410</v>
      </c>
      <c r="D148" s="4">
        <v>0.88180499999999995</v>
      </c>
      <c r="E148" s="4">
        <v>0.68542499999999995</v>
      </c>
      <c r="F148" s="4">
        <v>0.90787399999999996</v>
      </c>
      <c r="G148" s="4">
        <v>0.77585800000000005</v>
      </c>
      <c r="H148" s="4">
        <v>0.82905700000000004</v>
      </c>
    </row>
    <row r="149" spans="1:8" ht="15" x14ac:dyDescent="0.2">
      <c r="A149" s="17"/>
      <c r="B149" s="6" t="s">
        <v>12</v>
      </c>
      <c r="C149" s="8">
        <v>11479</v>
      </c>
      <c r="D149" s="4">
        <v>0.84848100000000004</v>
      </c>
      <c r="E149" s="4">
        <v>0.64146300000000001</v>
      </c>
      <c r="F149" s="4">
        <v>0.89631000000000005</v>
      </c>
      <c r="G149" s="4">
        <v>0.79657599999999995</v>
      </c>
      <c r="H149" s="4">
        <v>0.83470699999999998</v>
      </c>
    </row>
    <row r="150" spans="1:8" ht="15" x14ac:dyDescent="0.2">
      <c r="A150" s="17"/>
      <c r="B150" s="6" t="s">
        <v>13</v>
      </c>
      <c r="C150" s="8">
        <v>9555</v>
      </c>
      <c r="D150" s="4">
        <v>0.82963299999999995</v>
      </c>
      <c r="E150" s="4">
        <v>0.60935799999999996</v>
      </c>
      <c r="F150" s="4">
        <v>0.879776</v>
      </c>
      <c r="G150" s="4">
        <v>0.81098599999999998</v>
      </c>
      <c r="H150" s="4">
        <v>0.83224600000000004</v>
      </c>
    </row>
    <row r="151" spans="1:8" ht="15" x14ac:dyDescent="0.2">
      <c r="A151" s="17"/>
      <c r="B151" s="6" t="s">
        <v>14</v>
      </c>
      <c r="C151" s="8">
        <v>8010</v>
      </c>
      <c r="D151" s="4">
        <v>0.82478399999999996</v>
      </c>
      <c r="E151" s="4">
        <v>0.58881099999999997</v>
      </c>
      <c r="F151" s="4">
        <v>0.87053700000000001</v>
      </c>
      <c r="G151" s="4">
        <v>0.819021</v>
      </c>
      <c r="H151" s="4">
        <v>0.83028500000000005</v>
      </c>
    </row>
    <row r="152" spans="1:8" ht="15" x14ac:dyDescent="0.2">
      <c r="A152" s="18"/>
      <c r="B152" s="6" t="s">
        <v>15</v>
      </c>
      <c r="C152" s="8">
        <v>241113</v>
      </c>
      <c r="D152" s="4">
        <v>0.94999699999999998</v>
      </c>
      <c r="E152" s="4">
        <v>0.69705399999999995</v>
      </c>
      <c r="F152" s="4">
        <v>0.90795499999999996</v>
      </c>
      <c r="G152" s="4">
        <v>0.77043700000000004</v>
      </c>
      <c r="H152" s="4">
        <v>0.829148</v>
      </c>
    </row>
  </sheetData>
  <mergeCells count="20">
    <mergeCell ref="A2:A10"/>
    <mergeCell ref="A40:H40"/>
    <mergeCell ref="A117:A125"/>
    <mergeCell ref="A126:A134"/>
    <mergeCell ref="A135:A143"/>
    <mergeCell ref="A144:A152"/>
    <mergeCell ref="A1:H1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  <mergeCell ref="A11:A19"/>
    <mergeCell ref="A29:A37"/>
    <mergeCell ref="A20:A2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927CD7E-3E4C-6E44-B7B1-175D840CA233}">
            <xm:f>D3=MAX(D3,'1KGP_Beagle'!D3,'1KGP_Unet'!D3)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A1:AL155"/>
  <sheetViews>
    <sheetView zoomScale="150" zoomScaleNormal="150" workbookViewId="0">
      <selection activeCell="J26" sqref="J26"/>
    </sheetView>
  </sheetViews>
  <sheetFormatPr baseColWidth="10" defaultRowHeight="16" x14ac:dyDescent="0.2"/>
  <cols>
    <col min="1" max="1" width="10.83203125" style="1" customWidth="1"/>
    <col min="2" max="2" width="10.83203125" style="7" customWidth="1"/>
    <col min="3" max="3" width="10.83203125" style="1" customWidth="1"/>
    <col min="4" max="8" width="10.83203125" style="5" customWidth="1"/>
    <col min="9" max="9" width="10.83203125" style="1" customWidth="1"/>
    <col min="10" max="15" width="10.83203125" customWidth="1"/>
    <col min="35" max="16384" width="10.83203125" style="1"/>
  </cols>
  <sheetData>
    <row r="1" spans="1:8" ht="20" customHeight="1" x14ac:dyDescent="0.2">
      <c r="A1" s="20" t="s">
        <v>31</v>
      </c>
      <c r="B1" s="20"/>
      <c r="C1" s="20"/>
      <c r="D1" s="20"/>
      <c r="E1" s="20"/>
      <c r="F1" s="20"/>
      <c r="G1" s="20"/>
      <c r="H1" s="20"/>
    </row>
    <row r="2" spans="1:8" ht="30" customHeight="1" x14ac:dyDescent="0.2">
      <c r="A2" s="16" t="s">
        <v>0</v>
      </c>
      <c r="B2" s="6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5" customHeight="1" x14ac:dyDescent="0.2">
      <c r="A3" s="17"/>
      <c r="B3" s="6" t="s">
        <v>8</v>
      </c>
      <c r="C3" s="12">
        <f t="shared" ref="C3:C10" si="0">C42</f>
        <v>62625</v>
      </c>
      <c r="D3" s="4">
        <f t="shared" ref="D3:H10" si="1">AVERAGE(D42,D80,D118)</f>
        <v>0.99995866666666666</v>
      </c>
      <c r="E3" s="4">
        <f t="shared" si="1"/>
        <v>0.99659833333333336</v>
      </c>
      <c r="F3" s="4">
        <f t="shared" si="1"/>
        <v>0.9983616666666667</v>
      </c>
      <c r="G3" s="4">
        <f t="shared" si="1"/>
        <v>0.99841333333333326</v>
      </c>
      <c r="H3" s="4">
        <f t="shared" si="1"/>
        <v>0.99838700000000002</v>
      </c>
    </row>
    <row r="4" spans="1:8" ht="15" customHeight="1" x14ac:dyDescent="0.2">
      <c r="A4" s="17"/>
      <c r="B4" s="6" t="s">
        <v>9</v>
      </c>
      <c r="C4" s="12">
        <f t="shared" si="0"/>
        <v>41501</v>
      </c>
      <c r="D4" s="4">
        <f t="shared" si="1"/>
        <v>0.99990766666666664</v>
      </c>
      <c r="E4" s="4">
        <f t="shared" si="1"/>
        <v>0.99647533333333327</v>
      </c>
      <c r="F4" s="4">
        <f t="shared" si="1"/>
        <v>0.99747533333333338</v>
      </c>
      <c r="G4" s="4">
        <f t="shared" si="1"/>
        <v>0.99885166666666658</v>
      </c>
      <c r="H4" s="4">
        <f t="shared" si="1"/>
        <v>0.99816233333333326</v>
      </c>
    </row>
    <row r="5" spans="1:8" ht="15" customHeight="1" x14ac:dyDescent="0.2">
      <c r="A5" s="17"/>
      <c r="B5" s="6" t="s">
        <v>10</v>
      </c>
      <c r="C5" s="12">
        <f t="shared" si="0"/>
        <v>90533</v>
      </c>
      <c r="D5" s="4">
        <f t="shared" si="1"/>
        <v>0.99889766666666668</v>
      </c>
      <c r="E5" s="4">
        <f t="shared" si="1"/>
        <v>0.99145366666666668</v>
      </c>
      <c r="F5" s="4">
        <f t="shared" si="1"/>
        <v>0.99643966666666672</v>
      </c>
      <c r="G5" s="4">
        <f t="shared" si="1"/>
        <v>0.99278133333333329</v>
      </c>
      <c r="H5" s="4">
        <f t="shared" si="1"/>
        <v>0.99460466666666669</v>
      </c>
    </row>
    <row r="6" spans="1:8" ht="15" customHeight="1" x14ac:dyDescent="0.2">
      <c r="A6" s="17"/>
      <c r="B6" s="6" t="s">
        <v>11</v>
      </c>
      <c r="C6" s="12">
        <f t="shared" si="0"/>
        <v>17410</v>
      </c>
      <c r="D6" s="4">
        <f t="shared" si="1"/>
        <v>0.99766633333333343</v>
      </c>
      <c r="E6" s="4">
        <f t="shared" si="1"/>
        <v>0.99515233333333331</v>
      </c>
      <c r="F6" s="4">
        <f t="shared" si="1"/>
        <v>0.9967100000000001</v>
      </c>
      <c r="G6" s="4">
        <f t="shared" si="1"/>
        <v>0.99650033333333343</v>
      </c>
      <c r="H6" s="4">
        <f t="shared" si="1"/>
        <v>0.99660500000000007</v>
      </c>
    </row>
    <row r="7" spans="1:8" ht="15" customHeight="1" x14ac:dyDescent="0.2">
      <c r="A7" s="17"/>
      <c r="B7" s="6" t="s">
        <v>12</v>
      </c>
      <c r="C7" s="12">
        <f t="shared" si="0"/>
        <v>11479</v>
      </c>
      <c r="D7" s="4">
        <f t="shared" si="1"/>
        <v>0.99728266666666665</v>
      </c>
      <c r="E7" s="4">
        <f t="shared" si="1"/>
        <v>0.99473633333333333</v>
      </c>
      <c r="F7" s="4">
        <f t="shared" si="1"/>
        <v>0.99690366666666674</v>
      </c>
      <c r="G7" s="4">
        <f t="shared" si="1"/>
        <v>0.99696266666666666</v>
      </c>
      <c r="H7" s="4">
        <f t="shared" si="1"/>
        <v>0.99693299999999996</v>
      </c>
    </row>
    <row r="8" spans="1:8" ht="15" customHeight="1" x14ac:dyDescent="0.2">
      <c r="A8" s="17"/>
      <c r="B8" s="6" t="s">
        <v>13</v>
      </c>
      <c r="C8" s="12">
        <f t="shared" si="0"/>
        <v>9555</v>
      </c>
      <c r="D8" s="4">
        <f t="shared" si="1"/>
        <v>0.99735333333333331</v>
      </c>
      <c r="E8" s="4">
        <f t="shared" si="1"/>
        <v>0.99482166666666672</v>
      </c>
      <c r="F8" s="4">
        <f t="shared" si="1"/>
        <v>0.99725399999999997</v>
      </c>
      <c r="G8" s="4">
        <f t="shared" si="1"/>
        <v>0.99731833333333331</v>
      </c>
      <c r="H8" s="4">
        <f t="shared" si="1"/>
        <v>0.99728633333333327</v>
      </c>
    </row>
    <row r="9" spans="1:8" ht="15" customHeight="1" x14ac:dyDescent="0.2">
      <c r="A9" s="17"/>
      <c r="B9" s="6" t="s">
        <v>14</v>
      </c>
      <c r="C9" s="12">
        <f t="shared" si="0"/>
        <v>8010</v>
      </c>
      <c r="D9" s="4">
        <f t="shared" si="1"/>
        <v>0.99721366666666666</v>
      </c>
      <c r="E9" s="4">
        <f t="shared" si="1"/>
        <v>0.99427100000000002</v>
      </c>
      <c r="F9" s="4">
        <f t="shared" si="1"/>
        <v>0.99718200000000001</v>
      </c>
      <c r="G9" s="4">
        <f t="shared" si="1"/>
        <v>0.99720933333333328</v>
      </c>
      <c r="H9" s="4">
        <f t="shared" si="1"/>
        <v>0.9971956666666667</v>
      </c>
    </row>
    <row r="10" spans="1:8" ht="15" customHeight="1" x14ac:dyDescent="0.2">
      <c r="A10" s="18"/>
      <c r="B10" s="6" t="s">
        <v>15</v>
      </c>
      <c r="C10" s="12">
        <f t="shared" si="0"/>
        <v>241113</v>
      </c>
      <c r="D10" s="4">
        <f t="shared" si="1"/>
        <v>0.99906400000000006</v>
      </c>
      <c r="E10" s="4">
        <f t="shared" si="1"/>
        <v>0.99574333333333331</v>
      </c>
      <c r="F10" s="4">
        <f t="shared" si="1"/>
        <v>0.99715466666666674</v>
      </c>
      <c r="G10" s="4">
        <f t="shared" si="1"/>
        <v>0.99639200000000006</v>
      </c>
      <c r="H10" s="4">
        <f t="shared" si="1"/>
        <v>0.9967733333333334</v>
      </c>
    </row>
    <row r="11" spans="1:8" ht="30" customHeight="1" x14ac:dyDescent="0.2">
      <c r="A11" s="16" t="s">
        <v>16</v>
      </c>
      <c r="B11" s="6" t="s">
        <v>1</v>
      </c>
      <c r="C11" s="2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</row>
    <row r="12" spans="1:8" ht="15" customHeight="1" x14ac:dyDescent="0.2">
      <c r="A12" s="17"/>
      <c r="B12" s="6" t="s">
        <v>8</v>
      </c>
      <c r="C12" s="12">
        <f t="shared" ref="C12:C19" si="2">C51</f>
        <v>62625</v>
      </c>
      <c r="D12" s="4">
        <f t="shared" ref="D12:H19" si="3">AVERAGE(D51,D89,D127)</f>
        <v>0.99948999999999988</v>
      </c>
      <c r="E12" s="4">
        <f t="shared" si="3"/>
        <v>0.96551666666666669</v>
      </c>
      <c r="F12" s="4">
        <f t="shared" si="3"/>
        <v>0.99521000000000004</v>
      </c>
      <c r="G12" s="4">
        <f t="shared" si="3"/>
        <v>0.9702953333333334</v>
      </c>
      <c r="H12" s="4">
        <f t="shared" si="3"/>
        <v>0.98244566666666666</v>
      </c>
    </row>
    <row r="13" spans="1:8" ht="15" customHeight="1" x14ac:dyDescent="0.2">
      <c r="A13" s="17"/>
      <c r="B13" s="6" t="s">
        <v>9</v>
      </c>
      <c r="C13" s="12">
        <f t="shared" si="2"/>
        <v>41501</v>
      </c>
      <c r="D13" s="4">
        <f t="shared" si="3"/>
        <v>0.99822299999999997</v>
      </c>
      <c r="E13" s="4">
        <f t="shared" si="3"/>
        <v>0.93439766666666657</v>
      </c>
      <c r="F13" s="4">
        <f t="shared" si="3"/>
        <v>0.99170533333333333</v>
      </c>
      <c r="G13" s="4">
        <f t="shared" si="3"/>
        <v>0.94367666666666672</v>
      </c>
      <c r="H13" s="4">
        <f t="shared" si="3"/>
        <v>0.96651599999999993</v>
      </c>
    </row>
    <row r="14" spans="1:8" ht="15" customHeight="1" x14ac:dyDescent="0.2">
      <c r="A14" s="17"/>
      <c r="B14" s="6" t="s">
        <v>10</v>
      </c>
      <c r="C14" s="12">
        <f t="shared" si="2"/>
        <v>90533</v>
      </c>
      <c r="D14" s="4">
        <f t="shared" si="3"/>
        <v>0.99609033333333341</v>
      </c>
      <c r="E14" s="4">
        <f t="shared" si="3"/>
        <v>0.96976300000000004</v>
      </c>
      <c r="F14" s="4">
        <f t="shared" si="3"/>
        <v>0.98914033333333329</v>
      </c>
      <c r="G14" s="4">
        <f t="shared" si="3"/>
        <v>0.97304766666666664</v>
      </c>
      <c r="H14" s="4">
        <f t="shared" si="3"/>
        <v>0.98096266666666665</v>
      </c>
    </row>
    <row r="15" spans="1:8" ht="15" customHeight="1" x14ac:dyDescent="0.2">
      <c r="A15" s="17"/>
      <c r="B15" s="6" t="s">
        <v>11</v>
      </c>
      <c r="C15" s="12">
        <f t="shared" si="2"/>
        <v>17410</v>
      </c>
      <c r="D15" s="4">
        <f t="shared" si="3"/>
        <v>0.99268366666666663</v>
      </c>
      <c r="E15" s="4">
        <f t="shared" si="3"/>
        <v>0.98485866666666666</v>
      </c>
      <c r="F15" s="4">
        <f t="shared" si="3"/>
        <v>0.98985733333333326</v>
      </c>
      <c r="G15" s="4">
        <f t="shared" si="3"/>
        <v>0.98889966666666673</v>
      </c>
      <c r="H15" s="4">
        <f t="shared" si="3"/>
        <v>0.98937799999999998</v>
      </c>
    </row>
    <row r="16" spans="1:8" ht="15" customHeight="1" x14ac:dyDescent="0.2">
      <c r="A16" s="17"/>
      <c r="B16" s="6" t="s">
        <v>12</v>
      </c>
      <c r="C16" s="12">
        <f t="shared" si="2"/>
        <v>11479</v>
      </c>
      <c r="D16" s="4">
        <f t="shared" si="3"/>
        <v>0.99149633333333342</v>
      </c>
      <c r="E16" s="4">
        <f t="shared" si="3"/>
        <v>0.98364066666666661</v>
      </c>
      <c r="F16" s="4">
        <f t="shared" si="3"/>
        <v>0.9904356666666666</v>
      </c>
      <c r="G16" s="4">
        <f t="shared" si="3"/>
        <v>0.99036400000000002</v>
      </c>
      <c r="H16" s="4">
        <f t="shared" si="3"/>
        <v>0.99040000000000006</v>
      </c>
    </row>
    <row r="17" spans="1:8" ht="15" customHeight="1" x14ac:dyDescent="0.2">
      <c r="A17" s="17"/>
      <c r="B17" s="6" t="s">
        <v>13</v>
      </c>
      <c r="C17" s="12">
        <f t="shared" si="2"/>
        <v>9555</v>
      </c>
      <c r="D17" s="4">
        <f t="shared" si="3"/>
        <v>0.9915126666666666</v>
      </c>
      <c r="E17" s="4">
        <f t="shared" si="3"/>
        <v>0.98363433333333339</v>
      </c>
      <c r="F17" s="4">
        <f t="shared" si="3"/>
        <v>0.99122833333333338</v>
      </c>
      <c r="G17" s="4">
        <f t="shared" si="3"/>
        <v>0.99134399999999989</v>
      </c>
      <c r="H17" s="4">
        <f t="shared" si="3"/>
        <v>0.99128666666666676</v>
      </c>
    </row>
    <row r="18" spans="1:8" ht="15" customHeight="1" x14ac:dyDescent="0.2">
      <c r="A18" s="17"/>
      <c r="B18" s="6" t="s">
        <v>14</v>
      </c>
      <c r="C18" s="12">
        <f t="shared" si="2"/>
        <v>8010</v>
      </c>
      <c r="D18" s="4">
        <f t="shared" si="3"/>
        <v>0.99119600000000008</v>
      </c>
      <c r="E18" s="4">
        <f t="shared" si="3"/>
        <v>0.98213000000000006</v>
      </c>
      <c r="F18" s="4">
        <f t="shared" si="3"/>
        <v>0.99110866666666675</v>
      </c>
      <c r="G18" s="4">
        <f t="shared" si="3"/>
        <v>0.99117200000000005</v>
      </c>
      <c r="H18" s="4">
        <f t="shared" si="3"/>
        <v>0.99114000000000002</v>
      </c>
    </row>
    <row r="19" spans="1:8" ht="15" customHeight="1" x14ac:dyDescent="0.2">
      <c r="A19" s="18"/>
      <c r="B19" s="6" t="s">
        <v>15</v>
      </c>
      <c r="C19" s="12">
        <f t="shared" si="2"/>
        <v>241113</v>
      </c>
      <c r="D19" s="4">
        <f t="shared" si="3"/>
        <v>0.99653200000000008</v>
      </c>
      <c r="E19" s="4">
        <f t="shared" si="3"/>
        <v>0.98438833333333342</v>
      </c>
      <c r="F19" s="4">
        <f t="shared" si="3"/>
        <v>0.99111633333333327</v>
      </c>
      <c r="G19" s="4">
        <f t="shared" si="3"/>
        <v>0.98555999999999999</v>
      </c>
      <c r="H19" s="4">
        <f t="shared" si="3"/>
        <v>0.98832133333333338</v>
      </c>
    </row>
    <row r="20" spans="1:8" ht="30" customHeight="1" x14ac:dyDescent="0.2">
      <c r="A20" s="16" t="s">
        <v>17</v>
      </c>
      <c r="B20" s="6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</row>
    <row r="21" spans="1:8" ht="15" customHeight="1" x14ac:dyDescent="0.2">
      <c r="A21" s="17"/>
      <c r="B21" s="6" t="s">
        <v>8</v>
      </c>
      <c r="C21" s="12">
        <f t="shared" ref="C21:C28" si="4">C60</f>
        <v>62625</v>
      </c>
      <c r="D21" s="4">
        <f t="shared" ref="D21:H28" si="5">AVERAGE(D60,D98,D136)</f>
        <v>0.99774099999999999</v>
      </c>
      <c r="E21" s="4">
        <f t="shared" si="5"/>
        <v>0.84948266666666672</v>
      </c>
      <c r="F21" s="4">
        <f t="shared" si="5"/>
        <v>0.99025033333333334</v>
      </c>
      <c r="G21" s="4">
        <f t="shared" si="5"/>
        <v>0.85821533333333333</v>
      </c>
      <c r="H21" s="4">
        <f t="shared" si="5"/>
        <v>0.91421033333333346</v>
      </c>
    </row>
    <row r="22" spans="1:8" ht="15" customHeight="1" x14ac:dyDescent="0.2">
      <c r="A22" s="17"/>
      <c r="B22" s="6" t="s">
        <v>9</v>
      </c>
      <c r="C22" s="12">
        <f t="shared" si="4"/>
        <v>41501</v>
      </c>
      <c r="D22" s="4">
        <f t="shared" si="5"/>
        <v>0.99623300000000004</v>
      </c>
      <c r="E22" s="4">
        <f t="shared" si="5"/>
        <v>0.86193366666666671</v>
      </c>
      <c r="F22" s="4">
        <f t="shared" si="5"/>
        <v>0.98453599999999997</v>
      </c>
      <c r="G22" s="4">
        <f t="shared" si="5"/>
        <v>0.87784299999999993</v>
      </c>
      <c r="H22" s="4">
        <f t="shared" si="5"/>
        <v>0.92482933333333328</v>
      </c>
    </row>
    <row r="23" spans="1:8" ht="15" customHeight="1" x14ac:dyDescent="0.2">
      <c r="A23" s="17"/>
      <c r="B23" s="6" t="s">
        <v>10</v>
      </c>
      <c r="C23" s="12">
        <f t="shared" si="4"/>
        <v>90533</v>
      </c>
      <c r="D23" s="4">
        <f t="shared" si="5"/>
        <v>0.99279766666666669</v>
      </c>
      <c r="E23" s="4">
        <f t="shared" si="5"/>
        <v>0.94429166666666664</v>
      </c>
      <c r="F23" s="4">
        <f t="shared" si="5"/>
        <v>0.98091933333333337</v>
      </c>
      <c r="G23" s="4">
        <f t="shared" si="5"/>
        <v>0.94922800000000007</v>
      </c>
      <c r="H23" s="4">
        <f t="shared" si="5"/>
        <v>0.96454433333333334</v>
      </c>
    </row>
    <row r="24" spans="1:8" ht="15" customHeight="1" x14ac:dyDescent="0.2">
      <c r="A24" s="17"/>
      <c r="B24" s="6" t="s">
        <v>11</v>
      </c>
      <c r="C24" s="12">
        <f t="shared" si="4"/>
        <v>17410</v>
      </c>
      <c r="D24" s="4">
        <f t="shared" si="5"/>
        <v>0.98659166666666664</v>
      </c>
      <c r="E24" s="4">
        <f t="shared" si="5"/>
        <v>0.97204900000000005</v>
      </c>
      <c r="F24" s="4">
        <f t="shared" si="5"/>
        <v>0.98192600000000008</v>
      </c>
      <c r="G24" s="4">
        <f t="shared" si="5"/>
        <v>0.97919566666666669</v>
      </c>
      <c r="H24" s="4">
        <f t="shared" si="5"/>
        <v>0.98055499999999995</v>
      </c>
    </row>
    <row r="25" spans="1:8" ht="15" customHeight="1" x14ac:dyDescent="0.2">
      <c r="A25" s="17"/>
      <c r="B25" s="6" t="s">
        <v>12</v>
      </c>
      <c r="C25" s="12">
        <f t="shared" si="4"/>
        <v>11479</v>
      </c>
      <c r="D25" s="4">
        <f t="shared" si="5"/>
        <v>0.98441333333333336</v>
      </c>
      <c r="E25" s="4">
        <f t="shared" si="5"/>
        <v>0.96994866666666668</v>
      </c>
      <c r="F25" s="4">
        <f t="shared" si="5"/>
        <v>0.9826476666666667</v>
      </c>
      <c r="G25" s="4">
        <f t="shared" si="5"/>
        <v>0.98219333333333336</v>
      </c>
      <c r="H25" s="4">
        <f t="shared" si="5"/>
        <v>0.98241999999999996</v>
      </c>
    </row>
    <row r="26" spans="1:8" ht="15" customHeight="1" x14ac:dyDescent="0.2">
      <c r="A26" s="17"/>
      <c r="B26" s="6" t="s">
        <v>13</v>
      </c>
      <c r="C26" s="12">
        <f t="shared" si="4"/>
        <v>9555</v>
      </c>
      <c r="D26" s="4">
        <f t="shared" si="5"/>
        <v>0.98439333333333323</v>
      </c>
      <c r="E26" s="4">
        <f t="shared" si="5"/>
        <v>0.96971300000000005</v>
      </c>
      <c r="F26" s="4">
        <f t="shared" si="5"/>
        <v>0.98390766666666674</v>
      </c>
      <c r="G26" s="4">
        <f t="shared" si="5"/>
        <v>0.98406133333333334</v>
      </c>
      <c r="H26" s="4">
        <f t="shared" si="5"/>
        <v>0.98398433333333335</v>
      </c>
    </row>
    <row r="27" spans="1:8" ht="15" customHeight="1" x14ac:dyDescent="0.2">
      <c r="A27" s="17"/>
      <c r="B27" s="6" t="s">
        <v>14</v>
      </c>
      <c r="C27" s="12">
        <f t="shared" si="4"/>
        <v>8010</v>
      </c>
      <c r="D27" s="4">
        <f t="shared" si="5"/>
        <v>0.98380733333333337</v>
      </c>
      <c r="E27" s="4">
        <f t="shared" si="5"/>
        <v>0.96694499999999994</v>
      </c>
      <c r="F27" s="4">
        <f t="shared" si="5"/>
        <v>0.98365366666666665</v>
      </c>
      <c r="G27" s="4">
        <f t="shared" si="5"/>
        <v>0.98375633333333334</v>
      </c>
      <c r="H27" s="4">
        <f t="shared" si="5"/>
        <v>0.98370400000000002</v>
      </c>
    </row>
    <row r="28" spans="1:8" ht="15" customHeight="1" x14ac:dyDescent="0.2">
      <c r="A28" s="18"/>
      <c r="B28" s="6" t="s">
        <v>15</v>
      </c>
      <c r="C28" s="12">
        <f t="shared" si="4"/>
        <v>241113</v>
      </c>
      <c r="D28" s="4">
        <f t="shared" si="5"/>
        <v>0.99319366666666664</v>
      </c>
      <c r="E28" s="4">
        <f t="shared" si="5"/>
        <v>0.96938199999999997</v>
      </c>
      <c r="F28" s="4">
        <f t="shared" si="5"/>
        <v>0.98395266666666659</v>
      </c>
      <c r="G28" s="4">
        <f t="shared" si="5"/>
        <v>0.970638</v>
      </c>
      <c r="H28" s="4">
        <f t="shared" si="5"/>
        <v>0.97719600000000006</v>
      </c>
    </row>
    <row r="29" spans="1:8" ht="30" customHeight="1" x14ac:dyDescent="0.2">
      <c r="A29" s="16" t="s">
        <v>18</v>
      </c>
      <c r="B29" s="6" t="s">
        <v>1</v>
      </c>
      <c r="C29" s="2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</row>
    <row r="30" spans="1:8" ht="15" customHeight="1" x14ac:dyDescent="0.2">
      <c r="A30" s="17"/>
      <c r="B30" s="6" t="s">
        <v>8</v>
      </c>
      <c r="C30" s="12">
        <f t="shared" ref="C30:C37" si="6">C69</f>
        <v>62625</v>
      </c>
      <c r="D30" s="4">
        <f t="shared" ref="D30:H37" si="7">AVERAGE(D69,D107,D145)</f>
        <v>0.99491833333333324</v>
      </c>
      <c r="E30" s="4">
        <f t="shared" si="7"/>
        <v>0.66212266666666675</v>
      </c>
      <c r="F30" s="4">
        <f t="shared" si="7"/>
        <v>0.97307699999999997</v>
      </c>
      <c r="G30" s="4">
        <f t="shared" si="7"/>
        <v>0.67704500000000001</v>
      </c>
      <c r="H30" s="4">
        <f t="shared" si="7"/>
        <v>0.75938666666666677</v>
      </c>
    </row>
    <row r="31" spans="1:8" ht="15" customHeight="1" x14ac:dyDescent="0.2">
      <c r="A31" s="17"/>
      <c r="B31" s="6" t="s">
        <v>9</v>
      </c>
      <c r="C31" s="12">
        <f t="shared" si="6"/>
        <v>41501</v>
      </c>
      <c r="D31" s="4">
        <f t="shared" si="7"/>
        <v>0.99214199999999997</v>
      </c>
      <c r="E31" s="4">
        <f t="shared" si="7"/>
        <v>0.71319833333333327</v>
      </c>
      <c r="F31" s="4">
        <f t="shared" si="7"/>
        <v>0.96525666666666654</v>
      </c>
      <c r="G31" s="4">
        <f t="shared" si="7"/>
        <v>0.74059933333333328</v>
      </c>
      <c r="H31" s="4">
        <f t="shared" si="7"/>
        <v>0.81875666666666669</v>
      </c>
    </row>
    <row r="32" spans="1:8" ht="15" customHeight="1" x14ac:dyDescent="0.2">
      <c r="A32" s="17"/>
      <c r="B32" s="6" t="s">
        <v>10</v>
      </c>
      <c r="C32" s="12">
        <f t="shared" si="6"/>
        <v>90533</v>
      </c>
      <c r="D32" s="4">
        <f t="shared" si="7"/>
        <v>0.98272633333333337</v>
      </c>
      <c r="E32" s="4">
        <f t="shared" si="7"/>
        <v>0.86509800000000003</v>
      </c>
      <c r="F32" s="4">
        <f t="shared" si="7"/>
        <v>0.95764733333333341</v>
      </c>
      <c r="G32" s="4">
        <f t="shared" si="7"/>
        <v>0.87246699999999999</v>
      </c>
      <c r="H32" s="4">
        <f t="shared" si="7"/>
        <v>0.91077666666666668</v>
      </c>
    </row>
    <row r="33" spans="1:8" ht="15" customHeight="1" x14ac:dyDescent="0.2">
      <c r="A33" s="17"/>
      <c r="B33" s="6" t="s">
        <v>11</v>
      </c>
      <c r="C33" s="12">
        <f t="shared" si="6"/>
        <v>17410</v>
      </c>
      <c r="D33" s="4">
        <f t="shared" si="7"/>
        <v>0.96389733333333327</v>
      </c>
      <c r="E33" s="4">
        <f t="shared" si="7"/>
        <v>0.92363166666666663</v>
      </c>
      <c r="F33" s="4">
        <f t="shared" si="7"/>
        <v>0.95500400000000008</v>
      </c>
      <c r="G33" s="4">
        <f t="shared" si="7"/>
        <v>0.94033366666666673</v>
      </c>
      <c r="H33" s="4">
        <f t="shared" si="7"/>
        <v>0.94748100000000013</v>
      </c>
    </row>
    <row r="34" spans="1:8" ht="15" customHeight="1" x14ac:dyDescent="0.2">
      <c r="A34" s="17"/>
      <c r="B34" s="6" t="s">
        <v>12</v>
      </c>
      <c r="C34" s="12">
        <f t="shared" si="6"/>
        <v>11479</v>
      </c>
      <c r="D34" s="4">
        <f t="shared" si="7"/>
        <v>0.95677566666666669</v>
      </c>
      <c r="E34" s="4">
        <f t="shared" si="7"/>
        <v>0.91473766666666656</v>
      </c>
      <c r="F34" s="4">
        <f t="shared" si="7"/>
        <v>0.95385166666666665</v>
      </c>
      <c r="G34" s="4">
        <f t="shared" si="7"/>
        <v>0.94902633333333331</v>
      </c>
      <c r="H34" s="4">
        <f t="shared" si="7"/>
        <v>0.95140000000000002</v>
      </c>
    </row>
    <row r="35" spans="1:8" ht="15" customHeight="1" x14ac:dyDescent="0.2">
      <c r="A35" s="17"/>
      <c r="B35" s="6" t="s">
        <v>13</v>
      </c>
      <c r="C35" s="12">
        <f t="shared" si="6"/>
        <v>9555</v>
      </c>
      <c r="D35" s="4">
        <f t="shared" si="7"/>
        <v>0.95612599999999992</v>
      </c>
      <c r="E35" s="4">
        <f t="shared" si="7"/>
        <v>0.91266800000000003</v>
      </c>
      <c r="F35" s="4">
        <f t="shared" si="7"/>
        <v>0.95555766666666664</v>
      </c>
      <c r="G35" s="4">
        <f t="shared" si="7"/>
        <v>0.95457099999999995</v>
      </c>
      <c r="H35" s="4">
        <f t="shared" si="7"/>
        <v>0.95505600000000002</v>
      </c>
    </row>
    <row r="36" spans="1:8" ht="15" customHeight="1" x14ac:dyDescent="0.2">
      <c r="A36" s="17"/>
      <c r="B36" s="6" t="s">
        <v>14</v>
      </c>
      <c r="C36" s="12">
        <f t="shared" si="6"/>
        <v>8010</v>
      </c>
      <c r="D36" s="4">
        <f t="shared" si="7"/>
        <v>0.95464666666666664</v>
      </c>
      <c r="E36" s="4">
        <f t="shared" si="7"/>
        <v>0.90525933333333342</v>
      </c>
      <c r="F36" s="4">
        <f t="shared" si="7"/>
        <v>0.954457</v>
      </c>
      <c r="G36" s="4">
        <f t="shared" si="7"/>
        <v>0.95433199999999996</v>
      </c>
      <c r="H36" s="4">
        <f t="shared" si="7"/>
        <v>0.9543936666666667</v>
      </c>
    </row>
    <row r="37" spans="1:8" ht="15" customHeight="1" x14ac:dyDescent="0.2">
      <c r="A37" s="18"/>
      <c r="B37" s="6" t="s">
        <v>15</v>
      </c>
      <c r="C37" s="12">
        <f t="shared" si="6"/>
        <v>241113</v>
      </c>
      <c r="D37" s="4">
        <f t="shared" si="7"/>
        <v>0.98293166666666665</v>
      </c>
      <c r="E37" s="4">
        <f t="shared" si="7"/>
        <v>0.92182733333333333</v>
      </c>
      <c r="F37" s="4">
        <f t="shared" si="7"/>
        <v>0.96060899999999994</v>
      </c>
      <c r="G37" s="4">
        <f t="shared" si="7"/>
        <v>0.9238019999999999</v>
      </c>
      <c r="H37" s="4">
        <f t="shared" si="7"/>
        <v>0.94139166666666663</v>
      </c>
    </row>
    <row r="40" spans="1:8" x14ac:dyDescent="0.2">
      <c r="A40" s="20" t="s">
        <v>19</v>
      </c>
      <c r="B40" s="20"/>
      <c r="C40" s="20"/>
      <c r="D40" s="20"/>
      <c r="E40" s="20"/>
      <c r="F40" s="20"/>
      <c r="G40" s="20"/>
      <c r="H40" s="20"/>
    </row>
    <row r="41" spans="1:8" x14ac:dyDescent="0.2">
      <c r="A41" s="16" t="s">
        <v>0</v>
      </c>
      <c r="B41" s="6" t="s">
        <v>1</v>
      </c>
      <c r="C41" s="2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</row>
    <row r="42" spans="1:8" x14ac:dyDescent="0.2">
      <c r="A42" s="17"/>
      <c r="B42" s="6" t="s">
        <v>8</v>
      </c>
      <c r="C42" s="8">
        <v>62625</v>
      </c>
      <c r="D42" s="4">
        <v>0.99995900000000004</v>
      </c>
      <c r="E42" s="4">
        <v>0.99671900000000002</v>
      </c>
      <c r="F42" s="4">
        <v>0.99837699999999996</v>
      </c>
      <c r="G42" s="4">
        <v>0.99842900000000001</v>
      </c>
      <c r="H42" s="4">
        <v>0.99840300000000004</v>
      </c>
    </row>
    <row r="43" spans="1:8" x14ac:dyDescent="0.2">
      <c r="A43" s="17"/>
      <c r="B43" s="6" t="s">
        <v>9</v>
      </c>
      <c r="C43" s="8">
        <v>41501</v>
      </c>
      <c r="D43" s="4">
        <v>0.99990599999999996</v>
      </c>
      <c r="E43" s="4">
        <v>0.99642299999999995</v>
      </c>
      <c r="F43" s="4">
        <v>0.99741999999999997</v>
      </c>
      <c r="G43" s="4">
        <v>0.99887800000000004</v>
      </c>
      <c r="H43" s="4">
        <v>0.99814800000000004</v>
      </c>
    </row>
    <row r="44" spans="1:8" x14ac:dyDescent="0.2">
      <c r="A44" s="17"/>
      <c r="B44" s="6" t="s">
        <v>10</v>
      </c>
      <c r="C44" s="8">
        <v>90533</v>
      </c>
      <c r="D44" s="4">
        <v>0.99890400000000001</v>
      </c>
      <c r="E44" s="4">
        <v>0.99152600000000002</v>
      </c>
      <c r="F44" s="4">
        <v>0.99649500000000002</v>
      </c>
      <c r="G44" s="4">
        <v>0.99279899999999999</v>
      </c>
      <c r="H44" s="4">
        <v>0.994641</v>
      </c>
    </row>
    <row r="45" spans="1:8" x14ac:dyDescent="0.2">
      <c r="A45" s="17"/>
      <c r="B45" s="6" t="s">
        <v>11</v>
      </c>
      <c r="C45" s="8">
        <v>17410</v>
      </c>
      <c r="D45" s="4">
        <v>0.99767300000000003</v>
      </c>
      <c r="E45" s="4">
        <v>0.99518300000000004</v>
      </c>
      <c r="F45" s="4">
        <v>0.99669600000000003</v>
      </c>
      <c r="G45" s="4">
        <v>0.99652099999999999</v>
      </c>
      <c r="H45" s="4">
        <v>0.99660899999999997</v>
      </c>
    </row>
    <row r="46" spans="1:8" x14ac:dyDescent="0.2">
      <c r="A46" s="17"/>
      <c r="B46" s="6" t="s">
        <v>12</v>
      </c>
      <c r="C46" s="8">
        <v>11479</v>
      </c>
      <c r="D46" s="4">
        <v>0.99728099999999997</v>
      </c>
      <c r="E46" s="4">
        <v>0.99476200000000004</v>
      </c>
      <c r="F46" s="4">
        <v>0.99690599999999996</v>
      </c>
      <c r="G46" s="4">
        <v>0.99697100000000005</v>
      </c>
      <c r="H46" s="4">
        <v>0.99693799999999999</v>
      </c>
    </row>
    <row r="47" spans="1:8" x14ac:dyDescent="0.2">
      <c r="A47" s="17"/>
      <c r="B47" s="6" t="s">
        <v>13</v>
      </c>
      <c r="C47" s="8">
        <v>9555</v>
      </c>
      <c r="D47" s="4">
        <v>0.99735300000000005</v>
      </c>
      <c r="E47" s="4">
        <v>0.99480400000000002</v>
      </c>
      <c r="F47" s="4">
        <v>0.99725299999999995</v>
      </c>
      <c r="G47" s="4">
        <v>0.99731199999999998</v>
      </c>
      <c r="H47" s="4">
        <v>0.99728300000000003</v>
      </c>
    </row>
    <row r="48" spans="1:8" x14ac:dyDescent="0.2">
      <c r="A48" s="17"/>
      <c r="B48" s="6" t="s">
        <v>14</v>
      </c>
      <c r="C48" s="8">
        <v>8010</v>
      </c>
      <c r="D48" s="4">
        <v>0.99719599999999997</v>
      </c>
      <c r="E48" s="4">
        <v>0.99416099999999996</v>
      </c>
      <c r="F48" s="4">
        <v>0.99716300000000002</v>
      </c>
      <c r="G48" s="4">
        <v>0.997193</v>
      </c>
      <c r="H48" s="4">
        <v>0.99717800000000001</v>
      </c>
    </row>
    <row r="49" spans="1:8" x14ac:dyDescent="0.2">
      <c r="A49" s="18"/>
      <c r="B49" s="6" t="s">
        <v>15</v>
      </c>
      <c r="C49" s="8">
        <v>241113</v>
      </c>
      <c r="D49" s="4">
        <v>0.99906600000000001</v>
      </c>
      <c r="E49" s="4">
        <v>0.99575800000000003</v>
      </c>
      <c r="F49" s="4">
        <v>0.99715600000000004</v>
      </c>
      <c r="G49" s="4">
        <v>0.99639800000000001</v>
      </c>
      <c r="H49" s="4">
        <v>0.99677700000000002</v>
      </c>
    </row>
    <row r="50" spans="1:8" x14ac:dyDescent="0.2">
      <c r="A50" s="16" t="s">
        <v>16</v>
      </c>
      <c r="B50" s="6" t="s">
        <v>1</v>
      </c>
      <c r="C50" s="2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7</v>
      </c>
    </row>
    <row r="51" spans="1:8" x14ac:dyDescent="0.2">
      <c r="A51" s="17"/>
      <c r="B51" s="6" t="s">
        <v>8</v>
      </c>
      <c r="C51" s="8">
        <v>62625</v>
      </c>
      <c r="D51" s="4">
        <v>0.99948999999999999</v>
      </c>
      <c r="E51" s="4">
        <v>0.96570100000000003</v>
      </c>
      <c r="F51" s="4">
        <v>0.99518499999999999</v>
      </c>
      <c r="G51" s="4">
        <v>0.970391</v>
      </c>
      <c r="H51" s="4">
        <v>0.98248000000000002</v>
      </c>
    </row>
    <row r="52" spans="1:8" x14ac:dyDescent="0.2">
      <c r="A52" s="17"/>
      <c r="B52" s="6" t="s">
        <v>9</v>
      </c>
      <c r="C52" s="8">
        <v>41501</v>
      </c>
      <c r="D52" s="4">
        <v>0.99821499999999996</v>
      </c>
      <c r="E52" s="4">
        <v>0.93414299999999995</v>
      </c>
      <c r="F52" s="4">
        <v>0.99156500000000003</v>
      </c>
      <c r="G52" s="4">
        <v>0.94354700000000002</v>
      </c>
      <c r="H52" s="4">
        <v>0.96637899999999999</v>
      </c>
    </row>
    <row r="53" spans="1:8" x14ac:dyDescent="0.2">
      <c r="A53" s="17"/>
      <c r="B53" s="6" t="s">
        <v>10</v>
      </c>
      <c r="C53" s="8">
        <v>90533</v>
      </c>
      <c r="D53" s="4">
        <v>0.99608699999999994</v>
      </c>
      <c r="E53" s="4">
        <v>0.96973100000000001</v>
      </c>
      <c r="F53" s="4">
        <v>0.98913799999999996</v>
      </c>
      <c r="G53" s="4">
        <v>0.97301599999999999</v>
      </c>
      <c r="H53" s="4">
        <v>0.98094499999999996</v>
      </c>
    </row>
    <row r="54" spans="1:8" x14ac:dyDescent="0.2">
      <c r="A54" s="17"/>
      <c r="B54" s="6" t="s">
        <v>11</v>
      </c>
      <c r="C54" s="8">
        <v>17410</v>
      </c>
      <c r="D54" s="4">
        <v>0.99266500000000002</v>
      </c>
      <c r="E54" s="4">
        <v>0.98478500000000002</v>
      </c>
      <c r="F54" s="4">
        <v>0.989842</v>
      </c>
      <c r="G54" s="4">
        <v>0.98887499999999995</v>
      </c>
      <c r="H54" s="4">
        <v>0.98935799999999996</v>
      </c>
    </row>
    <row r="55" spans="1:8" x14ac:dyDescent="0.2">
      <c r="A55" s="17"/>
      <c r="B55" s="6" t="s">
        <v>12</v>
      </c>
      <c r="C55" s="8">
        <v>11479</v>
      </c>
      <c r="D55" s="4">
        <v>0.99152799999999996</v>
      </c>
      <c r="E55" s="4">
        <v>0.98360000000000003</v>
      </c>
      <c r="F55" s="4">
        <v>0.99045399999999995</v>
      </c>
      <c r="G55" s="4">
        <v>0.99042699999999995</v>
      </c>
      <c r="H55" s="4">
        <v>0.99044100000000002</v>
      </c>
    </row>
    <row r="56" spans="1:8" x14ac:dyDescent="0.2">
      <c r="A56" s="17"/>
      <c r="B56" s="6" t="s">
        <v>13</v>
      </c>
      <c r="C56" s="8">
        <v>9555</v>
      </c>
      <c r="D56" s="4">
        <v>0.99151199999999995</v>
      </c>
      <c r="E56" s="4">
        <v>0.98367400000000005</v>
      </c>
      <c r="F56" s="4">
        <v>0.99122600000000005</v>
      </c>
      <c r="G56" s="4">
        <v>0.99134900000000004</v>
      </c>
      <c r="H56" s="4">
        <v>0.99128799999999995</v>
      </c>
    </row>
    <row r="57" spans="1:8" x14ac:dyDescent="0.2">
      <c r="A57" s="17"/>
      <c r="B57" s="6" t="s">
        <v>14</v>
      </c>
      <c r="C57" s="8">
        <v>8010</v>
      </c>
      <c r="D57" s="4">
        <v>0.99117100000000002</v>
      </c>
      <c r="E57" s="4">
        <v>0.982016</v>
      </c>
      <c r="F57" s="4">
        <v>0.99108799999999997</v>
      </c>
      <c r="G57" s="4">
        <v>0.99114199999999997</v>
      </c>
      <c r="H57" s="4">
        <v>0.99111499999999997</v>
      </c>
    </row>
    <row r="58" spans="1:8" x14ac:dyDescent="0.2">
      <c r="A58" s="18"/>
      <c r="B58" s="6" t="s">
        <v>15</v>
      </c>
      <c r="C58" s="8">
        <v>241113</v>
      </c>
      <c r="D58" s="4">
        <v>0.996529</v>
      </c>
      <c r="E58" s="4">
        <v>0.98435799999999996</v>
      </c>
      <c r="F58" s="4">
        <v>0.99111199999999999</v>
      </c>
      <c r="G58" s="4">
        <v>0.98555599999999999</v>
      </c>
      <c r="H58" s="4">
        <v>0.988317</v>
      </c>
    </row>
    <row r="59" spans="1:8" x14ac:dyDescent="0.2">
      <c r="A59" s="16" t="s">
        <v>17</v>
      </c>
      <c r="B59" s="6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</row>
    <row r="60" spans="1:8" x14ac:dyDescent="0.2">
      <c r="A60" s="17"/>
      <c r="B60" s="6" t="s">
        <v>8</v>
      </c>
      <c r="C60" s="8">
        <v>62625</v>
      </c>
      <c r="D60" s="4">
        <v>0.99774399999999996</v>
      </c>
      <c r="E60" s="4">
        <v>0.84924200000000005</v>
      </c>
      <c r="F60" s="4">
        <v>0.990394</v>
      </c>
      <c r="G60" s="4">
        <v>0.85827699999999996</v>
      </c>
      <c r="H60" s="4">
        <v>0.91430599999999995</v>
      </c>
    </row>
    <row r="61" spans="1:8" x14ac:dyDescent="0.2">
      <c r="A61" s="17"/>
      <c r="B61" s="6" t="s">
        <v>9</v>
      </c>
      <c r="C61" s="8">
        <v>41501</v>
      </c>
      <c r="D61" s="4">
        <v>0.99623399999999995</v>
      </c>
      <c r="E61" s="4">
        <v>0.86163000000000001</v>
      </c>
      <c r="F61" s="4">
        <v>0.98463400000000001</v>
      </c>
      <c r="G61" s="4">
        <v>0.87785800000000003</v>
      </c>
      <c r="H61" s="4">
        <v>0.92486599999999997</v>
      </c>
    </row>
    <row r="62" spans="1:8" x14ac:dyDescent="0.2">
      <c r="A62" s="17"/>
      <c r="B62" s="6" t="s">
        <v>10</v>
      </c>
      <c r="C62" s="8">
        <v>90533</v>
      </c>
      <c r="D62" s="4">
        <v>0.99279300000000004</v>
      </c>
      <c r="E62" s="4">
        <v>0.94426699999999997</v>
      </c>
      <c r="F62" s="4">
        <v>0.98092400000000002</v>
      </c>
      <c r="G62" s="4">
        <v>0.94914900000000002</v>
      </c>
      <c r="H62" s="4">
        <v>0.96450499999999995</v>
      </c>
    </row>
    <row r="63" spans="1:8" x14ac:dyDescent="0.2">
      <c r="A63" s="17"/>
      <c r="B63" s="6" t="s">
        <v>11</v>
      </c>
      <c r="C63" s="8">
        <v>17410</v>
      </c>
      <c r="D63" s="4">
        <v>0.98660499999999995</v>
      </c>
      <c r="E63" s="4">
        <v>0.97209999999999996</v>
      </c>
      <c r="F63" s="4">
        <v>0.98192900000000005</v>
      </c>
      <c r="G63" s="4">
        <v>0.979217</v>
      </c>
      <c r="H63" s="4">
        <v>0.98056699999999997</v>
      </c>
    </row>
    <row r="64" spans="1:8" x14ac:dyDescent="0.2">
      <c r="A64" s="17"/>
      <c r="B64" s="6" t="s">
        <v>12</v>
      </c>
      <c r="C64" s="8">
        <v>11479</v>
      </c>
      <c r="D64" s="4">
        <v>0.98439399999999999</v>
      </c>
      <c r="E64" s="4">
        <v>0.96987500000000004</v>
      </c>
      <c r="F64" s="4">
        <v>0.98259799999999997</v>
      </c>
      <c r="G64" s="4">
        <v>0.98217399999999999</v>
      </c>
      <c r="H64" s="4">
        <v>0.98238599999999998</v>
      </c>
    </row>
    <row r="65" spans="1:8" x14ac:dyDescent="0.2">
      <c r="A65" s="17"/>
      <c r="B65" s="6" t="s">
        <v>13</v>
      </c>
      <c r="C65" s="8">
        <v>9555</v>
      </c>
      <c r="D65" s="4">
        <v>0.98436299999999999</v>
      </c>
      <c r="E65" s="4">
        <v>0.96973699999999996</v>
      </c>
      <c r="F65" s="4">
        <v>0.98387999999999998</v>
      </c>
      <c r="G65" s="4">
        <v>0.98402800000000001</v>
      </c>
      <c r="H65" s="4">
        <v>0.983954</v>
      </c>
    </row>
    <row r="66" spans="1:8" x14ac:dyDescent="0.2">
      <c r="A66" s="17"/>
      <c r="B66" s="6" t="s">
        <v>14</v>
      </c>
      <c r="C66" s="8">
        <v>8010</v>
      </c>
      <c r="D66" s="4">
        <v>0.983931</v>
      </c>
      <c r="E66" s="4">
        <v>0.96713400000000005</v>
      </c>
      <c r="F66" s="4">
        <v>0.98377599999999998</v>
      </c>
      <c r="G66" s="4">
        <v>0.98387999999999998</v>
      </c>
      <c r="H66" s="4">
        <v>0.98382700000000001</v>
      </c>
    </row>
    <row r="67" spans="1:8" x14ac:dyDescent="0.2">
      <c r="A67" s="18"/>
      <c r="B67" s="6" t="s">
        <v>15</v>
      </c>
      <c r="C67" s="8">
        <v>241113</v>
      </c>
      <c r="D67" s="4">
        <v>0.99319599999999997</v>
      </c>
      <c r="E67" s="4">
        <v>0.96938299999999999</v>
      </c>
      <c r="F67" s="4">
        <v>0.983958</v>
      </c>
      <c r="G67" s="4">
        <v>0.97063100000000002</v>
      </c>
      <c r="H67" s="4">
        <v>0.97719500000000004</v>
      </c>
    </row>
    <row r="68" spans="1:8" x14ac:dyDescent="0.2">
      <c r="A68" s="16" t="s">
        <v>18</v>
      </c>
      <c r="B68" s="6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</row>
    <row r="69" spans="1:8" x14ac:dyDescent="0.2">
      <c r="A69" s="17"/>
      <c r="B69" s="6" t="s">
        <v>8</v>
      </c>
      <c r="C69" s="8">
        <v>62625</v>
      </c>
      <c r="D69" s="4">
        <v>0.99492199999999997</v>
      </c>
      <c r="E69" s="4">
        <v>0.66207099999999997</v>
      </c>
      <c r="F69" s="4">
        <v>0.97361299999999995</v>
      </c>
      <c r="G69" s="4">
        <v>0.67715700000000001</v>
      </c>
      <c r="H69" s="4">
        <v>0.75956000000000001</v>
      </c>
    </row>
    <row r="70" spans="1:8" x14ac:dyDescent="0.2">
      <c r="A70" s="17"/>
      <c r="B70" s="6" t="s">
        <v>9</v>
      </c>
      <c r="C70" s="8">
        <v>41501</v>
      </c>
      <c r="D70" s="4">
        <v>0.99213300000000004</v>
      </c>
      <c r="E70" s="4">
        <v>0.71271300000000004</v>
      </c>
      <c r="F70" s="4">
        <v>0.96516599999999997</v>
      </c>
      <c r="G70" s="4">
        <v>0.74041000000000001</v>
      </c>
      <c r="H70" s="4">
        <v>0.81853900000000002</v>
      </c>
    </row>
    <row r="71" spans="1:8" x14ac:dyDescent="0.2">
      <c r="A71" s="17"/>
      <c r="B71" s="6" t="s">
        <v>10</v>
      </c>
      <c r="C71" s="8">
        <v>90533</v>
      </c>
      <c r="D71" s="4">
        <v>0.98272499999999996</v>
      </c>
      <c r="E71" s="4">
        <v>0.86509899999999995</v>
      </c>
      <c r="F71" s="4">
        <v>0.95775600000000005</v>
      </c>
      <c r="G71" s="4">
        <v>0.87236000000000002</v>
      </c>
      <c r="H71" s="4">
        <v>0.91075200000000001</v>
      </c>
    </row>
    <row r="72" spans="1:8" x14ac:dyDescent="0.2">
      <c r="A72" s="17"/>
      <c r="B72" s="6" t="s">
        <v>11</v>
      </c>
      <c r="C72" s="8">
        <v>17410</v>
      </c>
      <c r="D72" s="4">
        <v>0.96398300000000003</v>
      </c>
      <c r="E72" s="4">
        <v>0.92370200000000002</v>
      </c>
      <c r="F72" s="4">
        <v>0.95511000000000001</v>
      </c>
      <c r="G72" s="4">
        <v>0.94048200000000004</v>
      </c>
      <c r="H72" s="4">
        <v>0.94761099999999998</v>
      </c>
    </row>
    <row r="73" spans="1:8" x14ac:dyDescent="0.2">
      <c r="A73" s="17"/>
      <c r="B73" s="6" t="s">
        <v>12</v>
      </c>
      <c r="C73" s="8">
        <v>11479</v>
      </c>
      <c r="D73" s="4">
        <v>0.95668600000000004</v>
      </c>
      <c r="E73" s="4">
        <v>0.91457299999999997</v>
      </c>
      <c r="F73" s="4">
        <v>0.95371799999999995</v>
      </c>
      <c r="G73" s="4">
        <v>0.94889900000000005</v>
      </c>
      <c r="H73" s="4">
        <v>0.95126999999999995</v>
      </c>
    </row>
    <row r="74" spans="1:8" x14ac:dyDescent="0.2">
      <c r="A74" s="17"/>
      <c r="B74" s="6" t="s">
        <v>13</v>
      </c>
      <c r="C74" s="8">
        <v>9555</v>
      </c>
      <c r="D74" s="4">
        <v>0.95616900000000005</v>
      </c>
      <c r="E74" s="4">
        <v>0.912574</v>
      </c>
      <c r="F74" s="4">
        <v>0.95561099999999999</v>
      </c>
      <c r="G74" s="4">
        <v>0.95463500000000001</v>
      </c>
      <c r="H74" s="4">
        <v>0.95511500000000005</v>
      </c>
    </row>
    <row r="75" spans="1:8" x14ac:dyDescent="0.2">
      <c r="A75" s="17"/>
      <c r="B75" s="6" t="s">
        <v>14</v>
      </c>
      <c r="C75" s="8">
        <v>8010</v>
      </c>
      <c r="D75" s="4">
        <v>0.95460199999999995</v>
      </c>
      <c r="E75" s="4">
        <v>0.90470700000000004</v>
      </c>
      <c r="F75" s="4">
        <v>0.95442300000000002</v>
      </c>
      <c r="G75" s="4">
        <v>0.95428900000000005</v>
      </c>
      <c r="H75" s="4">
        <v>0.95435499999999995</v>
      </c>
    </row>
    <row r="76" spans="1:8" x14ac:dyDescent="0.2">
      <c r="A76" s="18"/>
      <c r="B76" s="6" t="s">
        <v>15</v>
      </c>
      <c r="C76" s="8">
        <v>241113</v>
      </c>
      <c r="D76" s="4">
        <v>0.98293299999999995</v>
      </c>
      <c r="E76" s="4">
        <v>0.92175700000000005</v>
      </c>
      <c r="F76" s="4">
        <v>0.96064899999999998</v>
      </c>
      <c r="G76" s="4">
        <v>0.92377799999999999</v>
      </c>
      <c r="H76" s="4">
        <v>0.94139799999999996</v>
      </c>
    </row>
    <row r="78" spans="1:8" x14ac:dyDescent="0.2">
      <c r="A78" s="20" t="s">
        <v>20</v>
      </c>
      <c r="B78" s="20"/>
      <c r="C78" s="20"/>
      <c r="D78" s="20"/>
      <c r="E78" s="20"/>
      <c r="F78" s="20"/>
      <c r="G78" s="20"/>
      <c r="H78" s="20"/>
    </row>
    <row r="79" spans="1:8" x14ac:dyDescent="0.2">
      <c r="A79" s="16" t="s">
        <v>0</v>
      </c>
      <c r="B79" s="6" t="s">
        <v>1</v>
      </c>
      <c r="C79" s="2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</row>
    <row r="80" spans="1:8" x14ac:dyDescent="0.2">
      <c r="A80" s="17"/>
      <c r="B80" s="6" t="s">
        <v>8</v>
      </c>
      <c r="C80" s="8">
        <v>62625</v>
      </c>
      <c r="D80" s="4">
        <v>0.99995800000000001</v>
      </c>
      <c r="E80" s="4">
        <v>0.99657700000000005</v>
      </c>
      <c r="F80" s="4">
        <v>0.99830200000000002</v>
      </c>
      <c r="G80" s="4">
        <v>0.99842399999999998</v>
      </c>
      <c r="H80" s="4">
        <v>0.99836199999999997</v>
      </c>
    </row>
    <row r="81" spans="1:38" x14ac:dyDescent="0.2">
      <c r="A81" s="17"/>
      <c r="B81" s="6" t="s">
        <v>9</v>
      </c>
      <c r="C81" s="8">
        <v>41501</v>
      </c>
      <c r="D81" s="4">
        <v>0.99990699999999999</v>
      </c>
      <c r="E81" s="4">
        <v>0.996336</v>
      </c>
      <c r="F81" s="4">
        <v>0.99743000000000004</v>
      </c>
      <c r="G81" s="4">
        <v>0.99880500000000005</v>
      </c>
      <c r="H81" s="4">
        <v>0.998116</v>
      </c>
      <c r="AI81" s="1">
        <v>0.50372600000000001</v>
      </c>
      <c r="AJ81" s="1">
        <v>0.95283600000000002</v>
      </c>
      <c r="AK81" s="1">
        <v>0.46137099999999998</v>
      </c>
      <c r="AL81" s="1">
        <v>0.57133699999999998</v>
      </c>
    </row>
    <row r="82" spans="1:38" x14ac:dyDescent="0.2">
      <c r="A82" s="17"/>
      <c r="B82" s="6" t="s">
        <v>10</v>
      </c>
      <c r="C82" s="8">
        <v>90533</v>
      </c>
      <c r="D82" s="4">
        <v>0.99890199999999996</v>
      </c>
      <c r="E82" s="4">
        <v>0.99146500000000004</v>
      </c>
      <c r="F82" s="4">
        <v>0.996452</v>
      </c>
      <c r="G82" s="4">
        <v>0.99279799999999996</v>
      </c>
      <c r="H82" s="4">
        <v>0.99461900000000003</v>
      </c>
      <c r="AI82" s="1">
        <v>0.59676799999999997</v>
      </c>
      <c r="AJ82" s="1">
        <v>0.97723700000000002</v>
      </c>
      <c r="AK82" s="1">
        <v>0.52697799999999995</v>
      </c>
      <c r="AL82" s="1">
        <v>0.64624400000000004</v>
      </c>
    </row>
    <row r="83" spans="1:38" x14ac:dyDescent="0.2">
      <c r="A83" s="17"/>
      <c r="B83" s="6" t="s">
        <v>11</v>
      </c>
      <c r="C83" s="8">
        <v>17410</v>
      </c>
      <c r="D83" s="4">
        <v>0.99767300000000003</v>
      </c>
      <c r="E83" s="4">
        <v>0.99514199999999997</v>
      </c>
      <c r="F83" s="4">
        <v>0.99670999999999998</v>
      </c>
      <c r="G83" s="4">
        <v>0.99653099999999994</v>
      </c>
      <c r="H83" s="4">
        <v>0.99661999999999995</v>
      </c>
      <c r="AI83" s="1">
        <v>0.72841900000000004</v>
      </c>
      <c r="AJ83" s="1">
        <v>0.952627</v>
      </c>
      <c r="AK83" s="1">
        <v>0.68900700000000004</v>
      </c>
      <c r="AL83" s="1">
        <v>0.78905999999999998</v>
      </c>
    </row>
    <row r="84" spans="1:38" x14ac:dyDescent="0.2">
      <c r="A84" s="17"/>
      <c r="B84" s="6" t="s">
        <v>12</v>
      </c>
      <c r="C84" s="8">
        <v>11479</v>
      </c>
      <c r="D84" s="4">
        <v>0.99728700000000003</v>
      </c>
      <c r="E84" s="4">
        <v>0.99474799999999997</v>
      </c>
      <c r="F84" s="4">
        <v>0.996896</v>
      </c>
      <c r="G84" s="4">
        <v>0.99698600000000004</v>
      </c>
      <c r="H84" s="4">
        <v>0.99694099999999997</v>
      </c>
      <c r="AI84" s="1">
        <v>0.84211899999999995</v>
      </c>
      <c r="AJ84" s="1">
        <v>0.920871</v>
      </c>
      <c r="AK84" s="1">
        <v>0.84674400000000005</v>
      </c>
      <c r="AL84" s="1">
        <v>0.88094300000000003</v>
      </c>
    </row>
    <row r="85" spans="1:38" x14ac:dyDescent="0.2">
      <c r="A85" s="17"/>
      <c r="B85" s="6" t="s">
        <v>13</v>
      </c>
      <c r="C85" s="8">
        <v>9555</v>
      </c>
      <c r="D85" s="4">
        <v>0.99733099999999997</v>
      </c>
      <c r="E85" s="4">
        <v>0.99481900000000001</v>
      </c>
      <c r="F85" s="4">
        <v>0.99723499999999998</v>
      </c>
      <c r="G85" s="4">
        <v>0.99729299999999999</v>
      </c>
      <c r="H85" s="4">
        <v>0.99726400000000004</v>
      </c>
      <c r="AI85" s="1">
        <v>0.87494099999999997</v>
      </c>
      <c r="AJ85" s="1">
        <v>0.918265</v>
      </c>
      <c r="AK85" s="1">
        <v>0.89537100000000003</v>
      </c>
      <c r="AL85" s="1">
        <v>0.90642299999999998</v>
      </c>
    </row>
    <row r="86" spans="1:38" x14ac:dyDescent="0.2">
      <c r="A86" s="17"/>
      <c r="B86" s="6" t="s">
        <v>14</v>
      </c>
      <c r="C86" s="8">
        <v>8010</v>
      </c>
      <c r="D86" s="4">
        <v>0.99717299999999998</v>
      </c>
      <c r="E86" s="4">
        <v>0.99419500000000005</v>
      </c>
      <c r="F86" s="4">
        <v>0.99714199999999997</v>
      </c>
      <c r="G86" s="4">
        <v>0.99716800000000005</v>
      </c>
      <c r="H86" s="4">
        <v>0.99715500000000001</v>
      </c>
      <c r="AI86" s="1">
        <v>0.88779399999999997</v>
      </c>
      <c r="AJ86" s="1">
        <v>0.91768099999999997</v>
      </c>
      <c r="AK86" s="1">
        <v>0.91241399999999995</v>
      </c>
      <c r="AL86" s="1">
        <v>0.91500199999999998</v>
      </c>
    </row>
    <row r="87" spans="1:38" x14ac:dyDescent="0.2">
      <c r="A87" s="18"/>
      <c r="B87" s="6" t="s">
        <v>15</v>
      </c>
      <c r="C87" s="8">
        <v>241113</v>
      </c>
      <c r="D87" s="4">
        <v>0.99906399999999995</v>
      </c>
      <c r="E87" s="4">
        <v>0.99573599999999995</v>
      </c>
      <c r="F87" s="4">
        <v>0.99714800000000003</v>
      </c>
      <c r="G87" s="4">
        <v>0.99639500000000003</v>
      </c>
      <c r="H87" s="4">
        <v>0.99677099999999996</v>
      </c>
      <c r="AI87" s="1">
        <v>0.91086500000000004</v>
      </c>
      <c r="AJ87" s="1">
        <v>0.93362100000000003</v>
      </c>
      <c r="AK87" s="1">
        <v>0.92396800000000001</v>
      </c>
      <c r="AL87" s="1">
        <v>0.92861099999999996</v>
      </c>
    </row>
    <row r="88" spans="1:38" x14ac:dyDescent="0.2">
      <c r="A88" s="16" t="s">
        <v>16</v>
      </c>
      <c r="B88" s="6" t="s">
        <v>1</v>
      </c>
      <c r="C88" s="2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</row>
    <row r="89" spans="1:38" x14ac:dyDescent="0.2">
      <c r="A89" s="17"/>
      <c r="B89" s="6" t="s">
        <v>8</v>
      </c>
      <c r="C89" s="8">
        <v>62625</v>
      </c>
      <c r="D89" s="4">
        <v>0.99948599999999999</v>
      </c>
      <c r="E89" s="4">
        <v>0.96506999999999998</v>
      </c>
      <c r="F89" s="4">
        <v>0.99503699999999995</v>
      </c>
      <c r="G89" s="4">
        <v>0.97014100000000003</v>
      </c>
      <c r="H89" s="4">
        <v>0.98228400000000005</v>
      </c>
    </row>
    <row r="90" spans="1:38" x14ac:dyDescent="0.2">
      <c r="A90" s="17"/>
      <c r="B90" s="6" t="s">
        <v>9</v>
      </c>
      <c r="C90" s="8">
        <v>41501</v>
      </c>
      <c r="D90" s="4">
        <v>0.99822599999999995</v>
      </c>
      <c r="E90" s="4">
        <v>0.93486599999999997</v>
      </c>
      <c r="F90" s="4">
        <v>0.99171399999999998</v>
      </c>
      <c r="G90" s="4">
        <v>0.94378200000000001</v>
      </c>
      <c r="H90" s="4">
        <v>0.96657700000000002</v>
      </c>
    </row>
    <row r="91" spans="1:38" x14ac:dyDescent="0.2">
      <c r="A91" s="17"/>
      <c r="B91" s="6" t="s">
        <v>10</v>
      </c>
      <c r="C91" s="8">
        <v>90533</v>
      </c>
      <c r="D91" s="4">
        <v>0.99609800000000004</v>
      </c>
      <c r="E91" s="4">
        <v>0.96980699999999997</v>
      </c>
      <c r="F91" s="4">
        <v>0.98917699999999997</v>
      </c>
      <c r="G91" s="4">
        <v>0.97311400000000003</v>
      </c>
      <c r="H91" s="4">
        <v>0.98101400000000005</v>
      </c>
    </row>
    <row r="92" spans="1:38" x14ac:dyDescent="0.2">
      <c r="A92" s="17"/>
      <c r="B92" s="6" t="s">
        <v>11</v>
      </c>
      <c r="C92" s="8">
        <v>17410</v>
      </c>
      <c r="D92" s="4">
        <v>0.99268800000000001</v>
      </c>
      <c r="E92" s="4">
        <v>0.98492299999999999</v>
      </c>
      <c r="F92" s="4">
        <v>0.98982599999999998</v>
      </c>
      <c r="G92" s="4">
        <v>0.98890800000000001</v>
      </c>
      <c r="H92" s="4">
        <v>0.989367</v>
      </c>
    </row>
    <row r="93" spans="1:38" x14ac:dyDescent="0.2">
      <c r="A93" s="17"/>
      <c r="B93" s="6" t="s">
        <v>12</v>
      </c>
      <c r="C93" s="8">
        <v>11479</v>
      </c>
      <c r="D93" s="4">
        <v>0.99147300000000005</v>
      </c>
      <c r="E93" s="4">
        <v>0.98366900000000002</v>
      </c>
      <c r="F93" s="4">
        <v>0.99040499999999998</v>
      </c>
      <c r="G93" s="4">
        <v>0.99033599999999999</v>
      </c>
      <c r="H93" s="4">
        <v>0.99036999999999997</v>
      </c>
    </row>
    <row r="94" spans="1:38" x14ac:dyDescent="0.2">
      <c r="A94" s="17"/>
      <c r="B94" s="6" t="s">
        <v>13</v>
      </c>
      <c r="C94" s="8">
        <v>9555</v>
      </c>
      <c r="D94" s="4">
        <v>0.99151100000000003</v>
      </c>
      <c r="E94" s="4">
        <v>0.98358400000000001</v>
      </c>
      <c r="F94" s="4">
        <v>0.99123000000000006</v>
      </c>
      <c r="G94" s="4">
        <v>0.99133499999999997</v>
      </c>
      <c r="H94" s="4">
        <v>0.99128300000000003</v>
      </c>
    </row>
    <row r="95" spans="1:38" x14ac:dyDescent="0.2">
      <c r="A95" s="17"/>
      <c r="B95" s="6" t="s">
        <v>14</v>
      </c>
      <c r="C95" s="8">
        <v>8010</v>
      </c>
      <c r="D95" s="4">
        <v>0.99117200000000005</v>
      </c>
      <c r="E95" s="4">
        <v>0.98201099999999997</v>
      </c>
      <c r="F95" s="4">
        <v>0.99108300000000005</v>
      </c>
      <c r="G95" s="4">
        <v>0.99115500000000001</v>
      </c>
      <c r="H95" s="4">
        <v>0.99111899999999997</v>
      </c>
    </row>
    <row r="96" spans="1:38" x14ac:dyDescent="0.2">
      <c r="A96" s="18"/>
      <c r="B96" s="6" t="s">
        <v>15</v>
      </c>
      <c r="C96" s="8">
        <v>241113</v>
      </c>
      <c r="D96" s="4">
        <v>0.996533</v>
      </c>
      <c r="E96" s="4">
        <v>0.98440000000000005</v>
      </c>
      <c r="F96" s="4">
        <v>0.99110799999999999</v>
      </c>
      <c r="G96" s="4">
        <v>0.98556999999999995</v>
      </c>
      <c r="H96" s="4">
        <v>0.98832200000000003</v>
      </c>
    </row>
    <row r="97" spans="1:8" x14ac:dyDescent="0.2">
      <c r="A97" s="16" t="s">
        <v>17</v>
      </c>
      <c r="B97" s="6" t="s">
        <v>1</v>
      </c>
      <c r="C97" s="2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</row>
    <row r="98" spans="1:8" x14ac:dyDescent="0.2">
      <c r="A98" s="17"/>
      <c r="B98" s="6" t="s">
        <v>8</v>
      </c>
      <c r="C98" s="8">
        <v>62625</v>
      </c>
      <c r="D98" s="4">
        <v>0.99774099999999999</v>
      </c>
      <c r="E98" s="4">
        <v>0.84902200000000005</v>
      </c>
      <c r="F98" s="4">
        <v>0.99018799999999996</v>
      </c>
      <c r="G98" s="4">
        <v>0.85825499999999999</v>
      </c>
      <c r="H98" s="4">
        <v>0.91422899999999996</v>
      </c>
    </row>
    <row r="99" spans="1:8" x14ac:dyDescent="0.2">
      <c r="A99" s="17"/>
      <c r="B99" s="6" t="s">
        <v>9</v>
      </c>
      <c r="C99" s="8">
        <v>41501</v>
      </c>
      <c r="D99" s="4">
        <v>0.99622900000000003</v>
      </c>
      <c r="E99" s="4">
        <v>0.86223499999999997</v>
      </c>
      <c r="F99" s="4">
        <v>0.98442700000000005</v>
      </c>
      <c r="G99" s="4">
        <v>0.87785999999999997</v>
      </c>
      <c r="H99" s="4">
        <v>0.92478199999999999</v>
      </c>
    </row>
    <row r="100" spans="1:8" x14ac:dyDescent="0.2">
      <c r="A100" s="17"/>
      <c r="B100" s="6" t="s">
        <v>10</v>
      </c>
      <c r="C100" s="8">
        <v>90533</v>
      </c>
      <c r="D100" s="4">
        <v>0.99279399999999995</v>
      </c>
      <c r="E100" s="4">
        <v>0.94424799999999998</v>
      </c>
      <c r="F100" s="4">
        <v>0.98092000000000001</v>
      </c>
      <c r="G100" s="4">
        <v>0.94918800000000003</v>
      </c>
      <c r="H100" s="4">
        <v>0.96452199999999999</v>
      </c>
    </row>
    <row r="101" spans="1:8" x14ac:dyDescent="0.2">
      <c r="A101" s="17"/>
      <c r="B101" s="6" t="s">
        <v>11</v>
      </c>
      <c r="C101" s="8">
        <v>17410</v>
      </c>
      <c r="D101" s="4">
        <v>0.98658599999999996</v>
      </c>
      <c r="E101" s="4">
        <v>0.97217399999999998</v>
      </c>
      <c r="F101" s="4">
        <v>0.98193600000000003</v>
      </c>
      <c r="G101" s="4">
        <v>0.97918400000000005</v>
      </c>
      <c r="H101" s="4">
        <v>0.98055400000000004</v>
      </c>
    </row>
    <row r="102" spans="1:8" x14ac:dyDescent="0.2">
      <c r="A102" s="17"/>
      <c r="B102" s="6" t="s">
        <v>12</v>
      </c>
      <c r="C102" s="8">
        <v>11479</v>
      </c>
      <c r="D102" s="4">
        <v>0.98451500000000003</v>
      </c>
      <c r="E102" s="4">
        <v>0.97011899999999995</v>
      </c>
      <c r="F102" s="4">
        <v>0.98275999999999997</v>
      </c>
      <c r="G102" s="4">
        <v>0.98231999999999997</v>
      </c>
      <c r="H102" s="4">
        <v>0.98253900000000005</v>
      </c>
    </row>
    <row r="103" spans="1:8" x14ac:dyDescent="0.2">
      <c r="A103" s="17"/>
      <c r="B103" s="6" t="s">
        <v>13</v>
      </c>
      <c r="C103" s="8">
        <v>9555</v>
      </c>
      <c r="D103" s="4">
        <v>0.98438499999999995</v>
      </c>
      <c r="E103" s="4">
        <v>0.96970800000000001</v>
      </c>
      <c r="F103" s="4">
        <v>0.98390200000000005</v>
      </c>
      <c r="G103" s="4">
        <v>0.98405100000000001</v>
      </c>
      <c r="H103" s="4">
        <v>0.98397599999999996</v>
      </c>
    </row>
    <row r="104" spans="1:8" x14ac:dyDescent="0.2">
      <c r="A104" s="17"/>
      <c r="B104" s="6" t="s">
        <v>14</v>
      </c>
      <c r="C104" s="8">
        <v>8010</v>
      </c>
      <c r="D104" s="4">
        <v>0.98372400000000004</v>
      </c>
      <c r="E104" s="4">
        <v>0.966889</v>
      </c>
      <c r="F104" s="4">
        <v>0.98357099999999997</v>
      </c>
      <c r="G104" s="4">
        <v>0.98366799999999999</v>
      </c>
      <c r="H104" s="4">
        <v>0.98361799999999999</v>
      </c>
    </row>
    <row r="105" spans="1:8" x14ac:dyDescent="0.2">
      <c r="A105" s="18"/>
      <c r="B105" s="6" t="s">
        <v>15</v>
      </c>
      <c r="C105" s="8">
        <v>241113</v>
      </c>
      <c r="D105" s="4">
        <v>0.99319299999999999</v>
      </c>
      <c r="E105" s="4">
        <v>0.96940499999999996</v>
      </c>
      <c r="F105" s="4">
        <v>0.983962</v>
      </c>
      <c r="G105" s="4">
        <v>0.97062999999999999</v>
      </c>
      <c r="H105" s="4">
        <v>0.97719599999999995</v>
      </c>
    </row>
    <row r="106" spans="1:8" x14ac:dyDescent="0.2">
      <c r="A106" s="16" t="s">
        <v>18</v>
      </c>
      <c r="B106" s="6" t="s">
        <v>1</v>
      </c>
      <c r="C106" s="2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</row>
    <row r="107" spans="1:8" x14ac:dyDescent="0.2">
      <c r="A107" s="17"/>
      <c r="B107" s="6" t="s">
        <v>8</v>
      </c>
      <c r="C107" s="8">
        <v>62625</v>
      </c>
      <c r="D107" s="4">
        <v>0.994919</v>
      </c>
      <c r="E107" s="4">
        <v>0.66247699999999998</v>
      </c>
      <c r="F107" s="4">
        <v>0.97283399999999998</v>
      </c>
      <c r="G107" s="4">
        <v>0.67706100000000002</v>
      </c>
      <c r="H107" s="4">
        <v>0.75941800000000004</v>
      </c>
    </row>
    <row r="108" spans="1:8" x14ac:dyDescent="0.2">
      <c r="A108" s="17"/>
      <c r="B108" s="6" t="s">
        <v>9</v>
      </c>
      <c r="C108" s="8">
        <v>41501</v>
      </c>
      <c r="D108" s="4">
        <v>0.99213799999999996</v>
      </c>
      <c r="E108" s="4">
        <v>0.71347000000000005</v>
      </c>
      <c r="F108" s="4">
        <v>0.96497200000000005</v>
      </c>
      <c r="G108" s="4">
        <v>0.74069200000000002</v>
      </c>
      <c r="H108" s="4">
        <v>0.81870699999999996</v>
      </c>
    </row>
    <row r="109" spans="1:8" x14ac:dyDescent="0.2">
      <c r="A109" s="17"/>
      <c r="B109" s="6" t="s">
        <v>10</v>
      </c>
      <c r="C109" s="8">
        <v>90533</v>
      </c>
      <c r="D109" s="4">
        <v>0.98272800000000005</v>
      </c>
      <c r="E109" s="4">
        <v>0.86533099999999996</v>
      </c>
      <c r="F109" s="4">
        <v>0.95750199999999996</v>
      </c>
      <c r="G109" s="4">
        <v>0.87262300000000004</v>
      </c>
      <c r="H109" s="4">
        <v>0.910806</v>
      </c>
    </row>
    <row r="110" spans="1:8" x14ac:dyDescent="0.2">
      <c r="A110" s="17"/>
      <c r="B110" s="6" t="s">
        <v>11</v>
      </c>
      <c r="C110" s="8">
        <v>17410</v>
      </c>
      <c r="D110" s="4">
        <v>0.96378900000000001</v>
      </c>
      <c r="E110" s="4">
        <v>0.92354499999999995</v>
      </c>
      <c r="F110" s="4">
        <v>0.95474999999999999</v>
      </c>
      <c r="G110" s="4">
        <v>0.94021600000000005</v>
      </c>
      <c r="H110" s="4">
        <v>0.94729699999999994</v>
      </c>
    </row>
    <row r="111" spans="1:8" x14ac:dyDescent="0.2">
      <c r="A111" s="17"/>
      <c r="B111" s="6" t="s">
        <v>12</v>
      </c>
      <c r="C111" s="8">
        <v>11479</v>
      </c>
      <c r="D111" s="4">
        <v>0.95703099999999997</v>
      </c>
      <c r="E111" s="4">
        <v>0.91537999999999997</v>
      </c>
      <c r="F111" s="4">
        <v>0.95409699999999997</v>
      </c>
      <c r="G111" s="4">
        <v>0.949318</v>
      </c>
      <c r="H111" s="4">
        <v>0.95166899999999999</v>
      </c>
    </row>
    <row r="112" spans="1:8" x14ac:dyDescent="0.2">
      <c r="A112" s="17"/>
      <c r="B112" s="6" t="s">
        <v>13</v>
      </c>
      <c r="C112" s="8">
        <v>9555</v>
      </c>
      <c r="D112" s="4">
        <v>0.95607699999999995</v>
      </c>
      <c r="E112" s="4">
        <v>0.91306100000000001</v>
      </c>
      <c r="F112" s="4">
        <v>0.95547300000000002</v>
      </c>
      <c r="G112" s="4">
        <v>0.95452099999999995</v>
      </c>
      <c r="H112" s="4">
        <v>0.95498899999999998</v>
      </c>
    </row>
    <row r="113" spans="1:38" x14ac:dyDescent="0.2">
      <c r="A113" s="17"/>
      <c r="B113" s="6" t="s">
        <v>14</v>
      </c>
      <c r="C113" s="8">
        <v>8010</v>
      </c>
      <c r="D113" s="4">
        <v>0.95470900000000003</v>
      </c>
      <c r="E113" s="4">
        <v>0.90577700000000005</v>
      </c>
      <c r="F113" s="4">
        <v>0.95450199999999996</v>
      </c>
      <c r="G113" s="4">
        <v>0.95439499999999999</v>
      </c>
      <c r="H113" s="4">
        <v>0.95444799999999996</v>
      </c>
    </row>
    <row r="114" spans="1:38" x14ac:dyDescent="0.2">
      <c r="A114" s="18"/>
      <c r="B114" s="6" t="s">
        <v>15</v>
      </c>
      <c r="C114" s="8">
        <v>241113</v>
      </c>
      <c r="D114" s="4">
        <v>0.98293600000000003</v>
      </c>
      <c r="E114" s="4">
        <v>0.92202799999999996</v>
      </c>
      <c r="F114" s="4">
        <v>0.96052999999999999</v>
      </c>
      <c r="G114" s="4">
        <v>0.92386199999999996</v>
      </c>
      <c r="H114" s="4">
        <v>0.941388</v>
      </c>
    </row>
    <row r="116" spans="1:38" x14ac:dyDescent="0.2">
      <c r="A116" s="19" t="s">
        <v>21</v>
      </c>
      <c r="B116" s="19"/>
      <c r="C116" s="19"/>
      <c r="D116" s="19"/>
      <c r="E116" s="19"/>
      <c r="F116" s="19"/>
      <c r="G116" s="19"/>
      <c r="H116" s="19"/>
    </row>
    <row r="117" spans="1:38" x14ac:dyDescent="0.2">
      <c r="A117" s="16" t="s">
        <v>0</v>
      </c>
      <c r="B117" s="6" t="s">
        <v>1</v>
      </c>
      <c r="C117" s="2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</row>
    <row r="118" spans="1:38" x14ac:dyDescent="0.2">
      <c r="A118" s="17"/>
      <c r="B118" s="6" t="s">
        <v>8</v>
      </c>
      <c r="C118" s="8">
        <v>62625</v>
      </c>
      <c r="D118" s="4">
        <v>0.99995900000000004</v>
      </c>
      <c r="E118" s="4">
        <v>0.99649900000000002</v>
      </c>
      <c r="F118" s="4">
        <v>0.99840600000000002</v>
      </c>
      <c r="G118" s="4">
        <v>0.99838700000000002</v>
      </c>
      <c r="H118" s="4">
        <v>0.99839599999999995</v>
      </c>
      <c r="AI118" s="1">
        <v>0.97772700000000001</v>
      </c>
      <c r="AJ118" s="1">
        <v>0.995305</v>
      </c>
      <c r="AK118" s="1">
        <v>0.85188699999999995</v>
      </c>
      <c r="AL118" s="1">
        <v>0.90236000000000005</v>
      </c>
    </row>
    <row r="119" spans="1:38" x14ac:dyDescent="0.2">
      <c r="A119" s="17"/>
      <c r="B119" s="6" t="s">
        <v>9</v>
      </c>
      <c r="C119" s="8">
        <v>41501</v>
      </c>
      <c r="D119" s="4">
        <v>0.99990999999999997</v>
      </c>
      <c r="E119" s="4">
        <v>0.99666699999999997</v>
      </c>
      <c r="F119" s="4">
        <v>0.99757600000000002</v>
      </c>
      <c r="G119" s="4">
        <v>0.99887199999999998</v>
      </c>
      <c r="H119" s="4">
        <v>0.99822299999999997</v>
      </c>
      <c r="AI119" s="1">
        <v>0.98857600000000001</v>
      </c>
      <c r="AJ119" s="1">
        <v>0.99635200000000002</v>
      </c>
      <c r="AK119" s="1">
        <v>0.88499700000000003</v>
      </c>
      <c r="AL119" s="1">
        <v>0.92656899999999998</v>
      </c>
    </row>
    <row r="120" spans="1:38" x14ac:dyDescent="0.2">
      <c r="A120" s="17"/>
      <c r="B120" s="6" t="s">
        <v>10</v>
      </c>
      <c r="C120" s="8">
        <v>90533</v>
      </c>
      <c r="D120" s="4">
        <v>0.99888699999999997</v>
      </c>
      <c r="E120" s="4">
        <v>0.99136999999999997</v>
      </c>
      <c r="F120" s="4">
        <v>0.99637200000000004</v>
      </c>
      <c r="G120" s="4">
        <v>0.99274700000000005</v>
      </c>
      <c r="H120" s="4">
        <v>0.99455400000000005</v>
      </c>
      <c r="AI120" s="1">
        <v>0.97793300000000005</v>
      </c>
      <c r="AJ120" s="1">
        <v>0.99330099999999999</v>
      </c>
      <c r="AK120" s="1">
        <v>0.94733400000000001</v>
      </c>
      <c r="AL120" s="1">
        <v>0.96894000000000002</v>
      </c>
    </row>
    <row r="121" spans="1:38" x14ac:dyDescent="0.2">
      <c r="A121" s="17"/>
      <c r="B121" s="6" t="s">
        <v>11</v>
      </c>
      <c r="C121" s="8">
        <v>17410</v>
      </c>
      <c r="D121" s="4">
        <v>0.99765300000000001</v>
      </c>
      <c r="E121" s="4">
        <v>0.99513200000000002</v>
      </c>
      <c r="F121" s="4">
        <v>0.99672400000000005</v>
      </c>
      <c r="G121" s="4">
        <v>0.99644900000000003</v>
      </c>
      <c r="H121" s="4">
        <v>0.99658599999999997</v>
      </c>
      <c r="AI121" s="1">
        <v>0.98550599999999999</v>
      </c>
      <c r="AJ121" s="1">
        <v>0.98996499999999998</v>
      </c>
      <c r="AK121" s="1">
        <v>0.98365100000000005</v>
      </c>
      <c r="AL121" s="1">
        <v>0.98677599999999999</v>
      </c>
    </row>
    <row r="122" spans="1:38" x14ac:dyDescent="0.2">
      <c r="A122" s="17"/>
      <c r="B122" s="6" t="s">
        <v>12</v>
      </c>
      <c r="C122" s="8">
        <v>11479</v>
      </c>
      <c r="D122" s="4">
        <v>0.99728000000000006</v>
      </c>
      <c r="E122" s="4">
        <v>0.994699</v>
      </c>
      <c r="F122" s="4">
        <v>0.99690900000000005</v>
      </c>
      <c r="G122" s="4">
        <v>0.99693100000000001</v>
      </c>
      <c r="H122" s="4">
        <v>0.99692000000000003</v>
      </c>
      <c r="AI122" s="1">
        <v>0.98769899999999999</v>
      </c>
      <c r="AJ122" s="1">
        <v>0.99020200000000003</v>
      </c>
      <c r="AK122" s="1">
        <v>0.98939699999999997</v>
      </c>
      <c r="AL122" s="1">
        <v>0.98979399999999995</v>
      </c>
    </row>
    <row r="123" spans="1:38" x14ac:dyDescent="0.2">
      <c r="A123" s="17"/>
      <c r="B123" s="6" t="s">
        <v>13</v>
      </c>
      <c r="C123" s="8">
        <v>9555</v>
      </c>
      <c r="D123" s="4">
        <v>0.99737600000000004</v>
      </c>
      <c r="E123" s="4">
        <v>0.994842</v>
      </c>
      <c r="F123" s="4">
        <v>0.99727399999999999</v>
      </c>
      <c r="G123" s="4">
        <v>0.99734999999999996</v>
      </c>
      <c r="H123" s="4">
        <v>0.99731199999999998</v>
      </c>
      <c r="AI123" s="1">
        <v>0.98868900000000004</v>
      </c>
      <c r="AJ123" s="1">
        <v>0.99066900000000002</v>
      </c>
      <c r="AK123" s="1">
        <v>0.99156200000000005</v>
      </c>
      <c r="AL123" s="1">
        <v>0.99111199999999999</v>
      </c>
    </row>
    <row r="124" spans="1:38" x14ac:dyDescent="0.2">
      <c r="A124" s="17"/>
      <c r="B124" s="6" t="s">
        <v>14</v>
      </c>
      <c r="C124" s="8">
        <v>8010</v>
      </c>
      <c r="D124" s="4">
        <v>0.99727200000000005</v>
      </c>
      <c r="E124" s="4">
        <v>0.99445700000000004</v>
      </c>
      <c r="F124" s="4">
        <v>0.99724100000000004</v>
      </c>
      <c r="G124" s="4">
        <v>0.99726700000000001</v>
      </c>
      <c r="H124" s="4">
        <v>0.99725399999999997</v>
      </c>
      <c r="AI124" s="1">
        <v>0.98826499999999995</v>
      </c>
      <c r="AJ124" s="1">
        <v>0.99095999999999995</v>
      </c>
      <c r="AK124" s="1">
        <v>0.991672</v>
      </c>
      <c r="AL124" s="1">
        <v>0.99131000000000002</v>
      </c>
    </row>
    <row r="125" spans="1:38" x14ac:dyDescent="0.2">
      <c r="A125" s="18"/>
      <c r="B125" s="6" t="s">
        <v>15</v>
      </c>
      <c r="C125" s="8">
        <v>241113</v>
      </c>
      <c r="D125" s="4">
        <v>0.99906200000000001</v>
      </c>
      <c r="E125" s="4">
        <v>0.99573599999999995</v>
      </c>
      <c r="F125" s="4">
        <v>0.99716000000000005</v>
      </c>
      <c r="G125" s="4">
        <v>0.99638300000000002</v>
      </c>
      <c r="H125" s="4">
        <v>0.99677199999999999</v>
      </c>
    </row>
    <row r="126" spans="1:38" x14ac:dyDescent="0.2">
      <c r="A126" s="16" t="s">
        <v>16</v>
      </c>
      <c r="B126" s="6" t="s">
        <v>1</v>
      </c>
      <c r="C126" s="2" t="s">
        <v>2</v>
      </c>
      <c r="D126" s="3" t="s">
        <v>3</v>
      </c>
      <c r="E126" s="3" t="s">
        <v>4</v>
      </c>
      <c r="F126" s="3" t="s">
        <v>5</v>
      </c>
      <c r="G126" s="3" t="s">
        <v>6</v>
      </c>
      <c r="H126" s="3" t="s">
        <v>7</v>
      </c>
    </row>
    <row r="127" spans="1:38" x14ac:dyDescent="0.2">
      <c r="A127" s="17"/>
      <c r="B127" s="6" t="s">
        <v>8</v>
      </c>
      <c r="C127" s="8">
        <v>62625</v>
      </c>
      <c r="D127" s="4">
        <v>0.99949399999999999</v>
      </c>
      <c r="E127" s="4">
        <v>0.96577900000000005</v>
      </c>
      <c r="F127" s="4">
        <v>0.99540799999999996</v>
      </c>
      <c r="G127" s="4">
        <v>0.97035400000000005</v>
      </c>
      <c r="H127" s="4">
        <v>0.98257300000000003</v>
      </c>
    </row>
    <row r="128" spans="1:38" x14ac:dyDescent="0.2">
      <c r="A128" s="17"/>
      <c r="B128" s="6" t="s">
        <v>9</v>
      </c>
      <c r="C128" s="8">
        <v>41501</v>
      </c>
      <c r="D128" s="4">
        <v>0.998228</v>
      </c>
      <c r="E128" s="4">
        <v>0.93418400000000001</v>
      </c>
      <c r="F128" s="4">
        <v>0.99183699999999997</v>
      </c>
      <c r="G128" s="4">
        <v>0.94370100000000001</v>
      </c>
      <c r="H128" s="4">
        <v>0.96659200000000001</v>
      </c>
    </row>
    <row r="129" spans="1:38" x14ac:dyDescent="0.2">
      <c r="A129" s="17"/>
      <c r="B129" s="6" t="s">
        <v>10</v>
      </c>
      <c r="C129" s="8">
        <v>90533</v>
      </c>
      <c r="D129" s="4">
        <v>0.99608600000000003</v>
      </c>
      <c r="E129" s="4">
        <v>0.96975100000000003</v>
      </c>
      <c r="F129" s="4">
        <v>0.98910600000000004</v>
      </c>
      <c r="G129" s="4">
        <v>0.97301300000000002</v>
      </c>
      <c r="H129" s="4">
        <v>0.98092900000000005</v>
      </c>
      <c r="AI129" s="1">
        <v>0.94769499999999995</v>
      </c>
      <c r="AJ129" s="1">
        <v>0.98624299999999998</v>
      </c>
      <c r="AK129" s="1">
        <v>0.81071400000000005</v>
      </c>
      <c r="AL129" s="1">
        <v>0.87272300000000003</v>
      </c>
    </row>
    <row r="130" spans="1:38" x14ac:dyDescent="0.2">
      <c r="A130" s="17"/>
      <c r="B130" s="6" t="s">
        <v>11</v>
      </c>
      <c r="C130" s="8">
        <v>17410</v>
      </c>
      <c r="D130" s="4">
        <v>0.99269799999999997</v>
      </c>
      <c r="E130" s="4">
        <v>0.98486799999999997</v>
      </c>
      <c r="F130" s="4">
        <v>0.98990400000000001</v>
      </c>
      <c r="G130" s="4">
        <v>0.98891600000000002</v>
      </c>
      <c r="H130" s="4">
        <v>0.98940899999999998</v>
      </c>
      <c r="AI130" s="1">
        <v>0.91739300000000001</v>
      </c>
      <c r="AJ130" s="1">
        <v>0.99222200000000005</v>
      </c>
      <c r="AK130" s="1">
        <v>0.80128999999999995</v>
      </c>
      <c r="AL130" s="1">
        <v>0.87384399999999995</v>
      </c>
    </row>
    <row r="131" spans="1:38" x14ac:dyDescent="0.2">
      <c r="A131" s="17"/>
      <c r="B131" s="6" t="s">
        <v>12</v>
      </c>
      <c r="C131" s="8">
        <v>11479</v>
      </c>
      <c r="D131" s="4">
        <v>0.99148800000000004</v>
      </c>
      <c r="E131" s="4">
        <v>0.983653</v>
      </c>
      <c r="F131" s="4">
        <v>0.990448</v>
      </c>
      <c r="G131" s="4">
        <v>0.99032900000000001</v>
      </c>
      <c r="H131" s="4">
        <v>0.99038899999999996</v>
      </c>
      <c r="AI131" s="1">
        <v>0.93306900000000004</v>
      </c>
      <c r="AJ131" s="1">
        <v>0.98406199999999999</v>
      </c>
      <c r="AK131" s="1">
        <v>0.89604499999999998</v>
      </c>
      <c r="AL131" s="1">
        <v>0.93666700000000003</v>
      </c>
    </row>
    <row r="132" spans="1:38" x14ac:dyDescent="0.2">
      <c r="A132" s="17"/>
      <c r="B132" s="6" t="s">
        <v>13</v>
      </c>
      <c r="C132" s="8">
        <v>9555</v>
      </c>
      <c r="D132" s="4">
        <v>0.99151500000000004</v>
      </c>
      <c r="E132" s="4">
        <v>0.98364499999999999</v>
      </c>
      <c r="F132" s="4">
        <v>0.99122900000000003</v>
      </c>
      <c r="G132" s="4">
        <v>0.99134800000000001</v>
      </c>
      <c r="H132" s="4">
        <v>0.99128899999999998</v>
      </c>
      <c r="AI132" s="1">
        <v>0.96004100000000003</v>
      </c>
      <c r="AJ132" s="1">
        <v>0.97498300000000004</v>
      </c>
      <c r="AK132" s="1">
        <v>0.96058900000000003</v>
      </c>
      <c r="AL132" s="1">
        <v>0.96768100000000001</v>
      </c>
    </row>
    <row r="133" spans="1:38" x14ac:dyDescent="0.2">
      <c r="A133" s="17"/>
      <c r="B133" s="6" t="s">
        <v>14</v>
      </c>
      <c r="C133" s="8">
        <v>8010</v>
      </c>
      <c r="D133" s="4">
        <v>0.99124500000000004</v>
      </c>
      <c r="E133" s="4">
        <v>0.98236299999999999</v>
      </c>
      <c r="F133" s="4">
        <v>0.99115500000000001</v>
      </c>
      <c r="G133" s="4">
        <v>0.99121899999999996</v>
      </c>
      <c r="H133" s="4">
        <v>0.99118600000000001</v>
      </c>
      <c r="AI133" s="1">
        <v>0.96771700000000005</v>
      </c>
      <c r="AJ133" s="1">
        <v>0.97592400000000001</v>
      </c>
      <c r="AK133" s="1">
        <v>0.97375500000000004</v>
      </c>
      <c r="AL133" s="1">
        <v>0.97482999999999997</v>
      </c>
    </row>
    <row r="134" spans="1:38" x14ac:dyDescent="0.2">
      <c r="A134" s="18"/>
      <c r="B134" s="6" t="s">
        <v>15</v>
      </c>
      <c r="C134" s="8">
        <v>241113</v>
      </c>
      <c r="D134" s="4">
        <v>0.99653400000000003</v>
      </c>
      <c r="E134" s="4">
        <v>0.98440700000000003</v>
      </c>
      <c r="F134" s="4">
        <v>0.99112900000000004</v>
      </c>
      <c r="G134" s="4">
        <v>0.98555400000000004</v>
      </c>
      <c r="H134" s="4">
        <v>0.98832500000000001</v>
      </c>
      <c r="AI134" s="1">
        <v>0.97137200000000001</v>
      </c>
      <c r="AJ134" s="1">
        <v>0.97813000000000005</v>
      </c>
      <c r="AK134" s="1">
        <v>0.97934299999999996</v>
      </c>
      <c r="AL134" s="1">
        <v>0.97871699999999995</v>
      </c>
    </row>
    <row r="135" spans="1:38" x14ac:dyDescent="0.2">
      <c r="A135" s="16" t="s">
        <v>17</v>
      </c>
      <c r="B135" s="6" t="s">
        <v>1</v>
      </c>
      <c r="C135" s="2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AI135" s="1">
        <v>0.97480999999999995</v>
      </c>
      <c r="AJ135" s="1">
        <v>0.98278399999999999</v>
      </c>
      <c r="AK135" s="1">
        <v>0.97662800000000005</v>
      </c>
      <c r="AL135" s="1">
        <v>0.97963100000000003</v>
      </c>
    </row>
    <row r="136" spans="1:38" x14ac:dyDescent="0.2">
      <c r="A136" s="17"/>
      <c r="B136" s="6" t="s">
        <v>8</v>
      </c>
      <c r="C136" s="8">
        <v>62625</v>
      </c>
      <c r="D136" s="4">
        <v>0.99773800000000001</v>
      </c>
      <c r="E136" s="4">
        <v>0.85018400000000005</v>
      </c>
      <c r="F136" s="4">
        <v>0.99016899999999997</v>
      </c>
      <c r="G136" s="4">
        <v>0.85811400000000004</v>
      </c>
      <c r="H136" s="4">
        <v>0.91409600000000002</v>
      </c>
    </row>
    <row r="137" spans="1:38" x14ac:dyDescent="0.2">
      <c r="A137" s="17"/>
      <c r="B137" s="6" t="s">
        <v>9</v>
      </c>
      <c r="C137" s="8">
        <v>41501</v>
      </c>
      <c r="D137" s="4">
        <v>0.99623600000000001</v>
      </c>
      <c r="E137" s="4">
        <v>0.86193600000000004</v>
      </c>
      <c r="F137" s="4">
        <v>0.98454699999999995</v>
      </c>
      <c r="G137" s="4">
        <v>0.87781100000000001</v>
      </c>
      <c r="H137" s="4">
        <v>0.92484</v>
      </c>
    </row>
    <row r="138" spans="1:38" x14ac:dyDescent="0.2">
      <c r="A138" s="17"/>
      <c r="B138" s="6" t="s">
        <v>10</v>
      </c>
      <c r="C138" s="8">
        <v>90533</v>
      </c>
      <c r="D138" s="4">
        <v>0.99280599999999997</v>
      </c>
      <c r="E138" s="4">
        <v>0.94435999999999998</v>
      </c>
      <c r="F138" s="4">
        <v>0.98091399999999995</v>
      </c>
      <c r="G138" s="4">
        <v>0.94934700000000005</v>
      </c>
      <c r="H138" s="4">
        <v>0.96460599999999996</v>
      </c>
      <c r="AI138" s="1">
        <v>0.80950599999999995</v>
      </c>
      <c r="AJ138" s="1">
        <v>0.97798200000000002</v>
      </c>
      <c r="AK138" s="1">
        <v>0.68117000000000005</v>
      </c>
      <c r="AL138" s="1">
        <v>0.78331899999999999</v>
      </c>
    </row>
    <row r="139" spans="1:38" x14ac:dyDescent="0.2">
      <c r="A139" s="17"/>
      <c r="B139" s="6" t="s">
        <v>11</v>
      </c>
      <c r="C139" s="8">
        <v>17410</v>
      </c>
      <c r="D139" s="4">
        <v>0.98658400000000002</v>
      </c>
      <c r="E139" s="4">
        <v>0.97187299999999999</v>
      </c>
      <c r="F139" s="4">
        <v>0.98191300000000004</v>
      </c>
      <c r="G139" s="4">
        <v>0.979186</v>
      </c>
      <c r="H139" s="4">
        <v>0.98054399999999997</v>
      </c>
      <c r="AI139" s="1">
        <v>0.82416500000000004</v>
      </c>
      <c r="AJ139" s="1">
        <v>0.98714299999999999</v>
      </c>
      <c r="AK139" s="1">
        <v>0.70875600000000005</v>
      </c>
      <c r="AL139" s="1">
        <v>0.80840199999999995</v>
      </c>
    </row>
    <row r="140" spans="1:38" x14ac:dyDescent="0.2">
      <c r="A140" s="17"/>
      <c r="B140" s="6" t="s">
        <v>12</v>
      </c>
      <c r="C140" s="8">
        <v>11479</v>
      </c>
      <c r="D140" s="4">
        <v>0.98433099999999996</v>
      </c>
      <c r="E140" s="4">
        <v>0.96985200000000005</v>
      </c>
      <c r="F140" s="4">
        <v>0.98258500000000004</v>
      </c>
      <c r="G140" s="4">
        <v>0.98208600000000001</v>
      </c>
      <c r="H140" s="4">
        <v>0.98233499999999996</v>
      </c>
      <c r="AI140" s="1">
        <v>0.88100000000000001</v>
      </c>
      <c r="AJ140" s="1">
        <v>0.97454600000000002</v>
      </c>
      <c r="AK140" s="1">
        <v>0.83938999999999997</v>
      </c>
      <c r="AL140" s="1">
        <v>0.89942100000000003</v>
      </c>
    </row>
    <row r="141" spans="1:38" x14ac:dyDescent="0.2">
      <c r="A141" s="17"/>
      <c r="B141" s="6" t="s">
        <v>13</v>
      </c>
      <c r="C141" s="8">
        <v>9555</v>
      </c>
      <c r="D141" s="4">
        <v>0.98443199999999997</v>
      </c>
      <c r="E141" s="4">
        <v>0.96969399999999994</v>
      </c>
      <c r="F141" s="4">
        <v>0.98394099999999995</v>
      </c>
      <c r="G141" s="4">
        <v>0.98410500000000001</v>
      </c>
      <c r="H141" s="4">
        <v>0.98402299999999998</v>
      </c>
      <c r="AI141" s="1">
        <v>0.931809</v>
      </c>
      <c r="AJ141" s="1">
        <v>0.95957800000000004</v>
      </c>
      <c r="AK141" s="1">
        <v>0.93382600000000004</v>
      </c>
      <c r="AL141" s="1">
        <v>0.94638199999999995</v>
      </c>
    </row>
    <row r="142" spans="1:38" x14ac:dyDescent="0.2">
      <c r="A142" s="17"/>
      <c r="B142" s="6" t="s">
        <v>14</v>
      </c>
      <c r="C142" s="8">
        <v>8010</v>
      </c>
      <c r="D142" s="4">
        <v>0.98376699999999995</v>
      </c>
      <c r="E142" s="4">
        <v>0.966812</v>
      </c>
      <c r="F142" s="4">
        <v>0.98361399999999999</v>
      </c>
      <c r="G142" s="4">
        <v>0.98372099999999996</v>
      </c>
      <c r="H142" s="4">
        <v>0.98366699999999996</v>
      </c>
      <c r="AI142" s="1">
        <v>0.94574000000000003</v>
      </c>
      <c r="AJ142" s="1">
        <v>0.96047499999999997</v>
      </c>
      <c r="AK142" s="1">
        <v>0.95577500000000004</v>
      </c>
      <c r="AL142" s="1">
        <v>0.95810399999999996</v>
      </c>
    </row>
    <row r="143" spans="1:38" x14ac:dyDescent="0.2">
      <c r="A143" s="18"/>
      <c r="B143" s="6" t="s">
        <v>15</v>
      </c>
      <c r="C143" s="8">
        <v>241113</v>
      </c>
      <c r="D143" s="4">
        <v>0.99319199999999996</v>
      </c>
      <c r="E143" s="4">
        <v>0.96935800000000005</v>
      </c>
      <c r="F143" s="4">
        <v>0.98393799999999998</v>
      </c>
      <c r="G143" s="4">
        <v>0.97065299999999999</v>
      </c>
      <c r="H143" s="4">
        <v>0.97719699999999998</v>
      </c>
      <c r="AI143" s="1">
        <v>0.95238800000000001</v>
      </c>
      <c r="AJ143" s="1">
        <v>0.96376399999999995</v>
      </c>
      <c r="AK143" s="1">
        <v>0.96528599999999998</v>
      </c>
      <c r="AL143" s="1">
        <v>0.96449099999999999</v>
      </c>
    </row>
    <row r="144" spans="1:38" x14ac:dyDescent="0.2">
      <c r="A144" s="16" t="s">
        <v>18</v>
      </c>
      <c r="B144" s="6" t="s">
        <v>1</v>
      </c>
      <c r="C144" s="2" t="s">
        <v>2</v>
      </c>
      <c r="D144" s="3" t="s">
        <v>3</v>
      </c>
      <c r="E144" s="3" t="s">
        <v>4</v>
      </c>
      <c r="F144" s="3" t="s">
        <v>5</v>
      </c>
      <c r="G144" s="3" t="s">
        <v>6</v>
      </c>
      <c r="H144" s="3" t="s">
        <v>7</v>
      </c>
      <c r="AI144" s="1">
        <v>0.95945999999999998</v>
      </c>
      <c r="AJ144" s="1">
        <v>0.97162599999999999</v>
      </c>
      <c r="AK144" s="1">
        <v>0.96314299999999997</v>
      </c>
      <c r="AL144" s="1">
        <v>0.96724100000000002</v>
      </c>
    </row>
    <row r="145" spans="1:38" x14ac:dyDescent="0.2">
      <c r="A145" s="17"/>
      <c r="B145" s="6" t="s">
        <v>8</v>
      </c>
      <c r="C145" s="8">
        <v>62625</v>
      </c>
      <c r="D145" s="4">
        <v>0.99491399999999997</v>
      </c>
      <c r="E145" s="4">
        <v>0.66181999999999996</v>
      </c>
      <c r="F145" s="4">
        <v>0.97278399999999998</v>
      </c>
      <c r="G145" s="4">
        <v>0.67691699999999999</v>
      </c>
      <c r="H145" s="4">
        <v>0.75918200000000002</v>
      </c>
    </row>
    <row r="146" spans="1:38" x14ac:dyDescent="0.2">
      <c r="A146" s="17"/>
      <c r="B146" s="6" t="s">
        <v>9</v>
      </c>
      <c r="C146" s="8">
        <v>41501</v>
      </c>
      <c r="D146" s="4">
        <v>0.99215500000000001</v>
      </c>
      <c r="E146" s="4">
        <v>0.71341200000000005</v>
      </c>
      <c r="F146" s="4">
        <v>0.96563200000000005</v>
      </c>
      <c r="G146" s="4">
        <v>0.74069600000000002</v>
      </c>
      <c r="H146" s="4">
        <v>0.81902399999999997</v>
      </c>
    </row>
    <row r="147" spans="1:38" x14ac:dyDescent="0.2">
      <c r="A147" s="17"/>
      <c r="B147" s="6" t="s">
        <v>10</v>
      </c>
      <c r="C147" s="8">
        <v>90533</v>
      </c>
      <c r="D147" s="4">
        <v>0.98272599999999999</v>
      </c>
      <c r="E147" s="4">
        <v>0.86486399999999997</v>
      </c>
      <c r="F147" s="4">
        <v>0.95768399999999998</v>
      </c>
      <c r="G147" s="4">
        <v>0.87241800000000003</v>
      </c>
      <c r="H147" s="4">
        <v>0.91077200000000003</v>
      </c>
    </row>
    <row r="148" spans="1:38" x14ac:dyDescent="0.2">
      <c r="A148" s="17"/>
      <c r="B148" s="6" t="s">
        <v>11</v>
      </c>
      <c r="C148" s="8">
        <v>17410</v>
      </c>
      <c r="D148" s="4">
        <v>0.96392</v>
      </c>
      <c r="E148" s="4">
        <v>0.92364800000000002</v>
      </c>
      <c r="F148" s="4">
        <v>0.955152</v>
      </c>
      <c r="G148" s="4">
        <v>0.940303</v>
      </c>
      <c r="H148" s="4">
        <v>0.94753500000000002</v>
      </c>
    </row>
    <row r="149" spans="1:38" x14ac:dyDescent="0.2">
      <c r="A149" s="17"/>
      <c r="B149" s="6" t="s">
        <v>12</v>
      </c>
      <c r="C149" s="8">
        <v>11479</v>
      </c>
      <c r="D149" s="4">
        <v>0.95660999999999996</v>
      </c>
      <c r="E149" s="4">
        <v>0.91425999999999996</v>
      </c>
      <c r="F149" s="4">
        <v>0.95374000000000003</v>
      </c>
      <c r="G149" s="4">
        <v>0.94886199999999998</v>
      </c>
      <c r="H149" s="4">
        <v>0.95126100000000002</v>
      </c>
      <c r="AI149" s="1">
        <v>0.50392800000000004</v>
      </c>
      <c r="AJ149" s="1">
        <v>0.96309100000000003</v>
      </c>
      <c r="AK149" s="1">
        <v>0.46693400000000002</v>
      </c>
      <c r="AL149" s="1">
        <v>0.57962100000000005</v>
      </c>
    </row>
    <row r="150" spans="1:38" x14ac:dyDescent="0.2">
      <c r="A150" s="17"/>
      <c r="B150" s="6" t="s">
        <v>13</v>
      </c>
      <c r="C150" s="8">
        <v>9555</v>
      </c>
      <c r="D150" s="4">
        <v>0.95613199999999998</v>
      </c>
      <c r="E150" s="4">
        <v>0.91236899999999999</v>
      </c>
      <c r="F150" s="4">
        <v>0.95558900000000002</v>
      </c>
      <c r="G150" s="4">
        <v>0.95455699999999999</v>
      </c>
      <c r="H150" s="4">
        <v>0.95506400000000002</v>
      </c>
      <c r="AI150" s="1">
        <v>0.59702299999999997</v>
      </c>
      <c r="AJ150" s="1">
        <v>0.97804500000000005</v>
      </c>
      <c r="AK150" s="1">
        <v>0.52775899999999998</v>
      </c>
      <c r="AL150" s="1">
        <v>0.64716799999999997</v>
      </c>
    </row>
    <row r="151" spans="1:38" x14ac:dyDescent="0.2">
      <c r="A151" s="17"/>
      <c r="B151" s="6" t="s">
        <v>14</v>
      </c>
      <c r="C151" s="8">
        <v>8010</v>
      </c>
      <c r="D151" s="4">
        <v>0.95462899999999995</v>
      </c>
      <c r="E151" s="4">
        <v>0.90529400000000004</v>
      </c>
      <c r="F151" s="4">
        <v>0.95444600000000002</v>
      </c>
      <c r="G151" s="4">
        <v>0.95431200000000005</v>
      </c>
      <c r="H151" s="4">
        <v>0.95437799999999995</v>
      </c>
      <c r="AI151" s="1">
        <v>0.72878699999999996</v>
      </c>
      <c r="AJ151" s="1">
        <v>0.95275399999999999</v>
      </c>
      <c r="AK151" s="1">
        <v>0.68882699999999997</v>
      </c>
      <c r="AL151" s="1">
        <v>0.78894500000000001</v>
      </c>
    </row>
    <row r="152" spans="1:38" x14ac:dyDescent="0.2">
      <c r="A152" s="18"/>
      <c r="B152" s="6" t="s">
        <v>15</v>
      </c>
      <c r="C152" s="8">
        <v>241113</v>
      </c>
      <c r="D152" s="4">
        <v>0.98292599999999997</v>
      </c>
      <c r="E152" s="4">
        <v>0.92169699999999999</v>
      </c>
      <c r="F152" s="4">
        <v>0.96064799999999995</v>
      </c>
      <c r="G152" s="4">
        <v>0.92376599999999998</v>
      </c>
      <c r="H152" s="4">
        <v>0.94138900000000003</v>
      </c>
      <c r="AI152" s="1">
        <v>0.87417400000000001</v>
      </c>
      <c r="AJ152" s="1">
        <v>0.91770499999999999</v>
      </c>
      <c r="AK152" s="1">
        <v>0.89447500000000002</v>
      </c>
      <c r="AL152" s="1">
        <v>0.90568199999999999</v>
      </c>
    </row>
    <row r="153" spans="1:38" x14ac:dyDescent="0.2">
      <c r="AI153" s="1">
        <v>0.88747600000000004</v>
      </c>
      <c r="AJ153" s="1">
        <v>0.91775600000000002</v>
      </c>
      <c r="AK153" s="1">
        <v>0.91247400000000001</v>
      </c>
      <c r="AL153" s="1">
        <v>0.91506900000000002</v>
      </c>
    </row>
    <row r="154" spans="1:38" x14ac:dyDescent="0.2">
      <c r="AI154" s="1">
        <v>0.89120900000000003</v>
      </c>
      <c r="AJ154" s="1">
        <v>0.91984100000000002</v>
      </c>
      <c r="AK154" s="1">
        <v>0.92007099999999997</v>
      </c>
      <c r="AL154" s="1">
        <v>0.91994399999999998</v>
      </c>
    </row>
    <row r="155" spans="1:38" x14ac:dyDescent="0.2">
      <c r="AI155" s="1">
        <v>0.91055600000000003</v>
      </c>
      <c r="AJ155" s="1">
        <v>0.93345100000000003</v>
      </c>
      <c r="AK155" s="1">
        <v>0.92365799999999998</v>
      </c>
      <c r="AL155" s="1">
        <v>0.92837400000000003</v>
      </c>
    </row>
  </sheetData>
  <mergeCells count="20">
    <mergeCell ref="A29:A37"/>
    <mergeCell ref="A20:A28"/>
    <mergeCell ref="A2:A10"/>
    <mergeCell ref="A40:H40"/>
    <mergeCell ref="A1:H1"/>
    <mergeCell ref="A11:A19"/>
    <mergeCell ref="A117:A125"/>
    <mergeCell ref="A126:A134"/>
    <mergeCell ref="A135:A143"/>
    <mergeCell ref="A144:A152"/>
    <mergeCell ref="A79:A87"/>
    <mergeCell ref="A88:A96"/>
    <mergeCell ref="A97:A105"/>
    <mergeCell ref="A106:A114"/>
    <mergeCell ref="A116:H116"/>
    <mergeCell ref="A41:A49"/>
    <mergeCell ref="A50:A58"/>
    <mergeCell ref="A59:A67"/>
    <mergeCell ref="A68:A76"/>
    <mergeCell ref="A78:H7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0CC09A2-F3A3-BC4B-BB81-6FE66536905F}">
            <xm:f>D3=MAX(D3,'1KGP_Beagle'!D3,'1KGP_SCDA'!D3)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D3:H10 D12:H19 D21:H28 D30:H37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HLA_Beagle</vt:lpstr>
      <vt:lpstr>HLA_SCDA</vt:lpstr>
      <vt:lpstr>HLA_Unet</vt:lpstr>
      <vt:lpstr>SGDP_Beagle</vt:lpstr>
      <vt:lpstr>SGDP_SCDA</vt:lpstr>
      <vt:lpstr>SGDP_Unet</vt:lpstr>
      <vt:lpstr>1KGP_Beagle</vt:lpstr>
      <vt:lpstr>1KGP_SCDA</vt:lpstr>
      <vt:lpstr>1KGP_Unet</vt:lpstr>
      <vt:lpstr>LOS_Beagle</vt:lpstr>
      <vt:lpstr>LOS_SCDA</vt:lpstr>
      <vt:lpstr>LOS_Unet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Huang</dc:creator>
  <cp:lastModifiedBy>Lei Huang</cp:lastModifiedBy>
  <dcterms:created xsi:type="dcterms:W3CDTF">2025-02-08T02:14:15Z</dcterms:created>
  <dcterms:modified xsi:type="dcterms:W3CDTF">2025-06-01T00:55:41Z</dcterms:modified>
</cp:coreProperties>
</file>