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00" windowWidth="28800" xWindow="0" yWindow="0"/>
  </bookViews>
  <sheets>
    <sheet xmlns:r="http://schemas.openxmlformats.org/officeDocument/2006/relationships" name="BS" sheetId="1" state="visible" r:id="rId1"/>
    <sheet xmlns:r="http://schemas.openxmlformats.org/officeDocument/2006/relationships" name="assets" sheetId="2" state="visible" r:id="rId2"/>
    <sheet xmlns:r="http://schemas.openxmlformats.org/officeDocument/2006/relationships" name="liabilities" sheetId="3" state="visible" r:id="rId3"/>
    <sheet xmlns:r="http://schemas.openxmlformats.org/officeDocument/2006/relationships" name="equit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Helvetica Neue"/>
      <color indexed="8"/>
      <sz val="10"/>
    </font>
    <font>
      <name val="Tahoma"/>
      <family val="2"/>
      <b val="1"/>
      <sz val="10"/>
    </font>
    <font>
      <name val="Tahoma"/>
      <family val="2"/>
      <sz val="10"/>
    </font>
    <font>
      <name val="Tahoma"/>
      <family val="2"/>
      <b val="1"/>
      <sz val="8"/>
    </font>
    <font>
      <name val="Tahoma"/>
      <family val="2"/>
      <sz val="8"/>
    </font>
    <font>
      <name val="Tahoma"/>
      <family val="2"/>
      <b val="1"/>
      <i val="1"/>
      <sz val="10"/>
    </font>
    <font>
      <name val="Tahoma"/>
      <family val="2"/>
      <i val="1"/>
      <sz val="10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6" tint="0.3999755851924192"/>
        <bgColor indexed="64"/>
      </patternFill>
    </fill>
  </fills>
  <borders count="8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/>
      <diagonal/>
    </border>
  </borders>
  <cellStyleXfs count="1">
    <xf applyAlignment="1" borderId="0" fillId="0" fontId="0" numFmtId="0">
      <alignment vertical="top" wrapText="1"/>
    </xf>
  </cellStyleXfs>
  <cellXfs count="49">
    <xf applyAlignment="1" borderId="0" fillId="0" fontId="0" numFmtId="0" pivotButton="0" quotePrefix="0" xfId="0">
      <alignment vertical="top" wrapText="1"/>
    </xf>
    <xf applyAlignment="1" borderId="0" fillId="0" fontId="2" numFmtId="164" pivotButton="0" quotePrefix="0" xfId="0">
      <alignment horizontal="left"/>
    </xf>
    <xf applyAlignment="1" borderId="0" fillId="0" fontId="2" numFmtId="0" pivotButton="0" quotePrefix="0" xfId="0">
      <alignment horizontal="left"/>
    </xf>
    <xf borderId="0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borderId="0" fillId="0" fontId="4" numFmtId="0" pivotButton="0" quotePrefix="0" xfId="0"/>
    <xf borderId="0" fillId="0" fontId="3" numFmtId="0" pivotButton="0" quotePrefix="0" xfId="0"/>
    <xf applyAlignment="1" borderId="0" fillId="0" fontId="3" numFmtId="164" pivotButton="0" quotePrefix="0" xfId="0">
      <alignment horizontal="center" wrapText="1"/>
    </xf>
    <xf applyAlignment="1" borderId="0" fillId="0" fontId="3" numFmtId="0" pivotButton="0" quotePrefix="0" xfId="0">
      <alignment wrapText="1"/>
    </xf>
    <xf applyAlignment="1" borderId="0" fillId="0" fontId="4" numFmtId="0" pivotButton="0" quotePrefix="0" xfId="0">
      <alignment horizontal="right" wrapText="1"/>
    </xf>
    <xf applyAlignment="1" borderId="0" fillId="0" fontId="4" numFmtId="164" pivotButton="0" quotePrefix="0" xfId="0">
      <alignment horizontal="right" wrapText="1"/>
    </xf>
    <xf applyAlignment="1" borderId="3" fillId="0" fontId="3" numFmtId="0" pivotButton="0" quotePrefix="0" xfId="0">
      <alignment horizontal="left" vertical="center" wrapText="1"/>
    </xf>
    <xf applyAlignment="1" borderId="1" fillId="0" fontId="3" numFmtId="0" pivotButton="0" quotePrefix="0" xfId="0">
      <alignment wrapText="1"/>
    </xf>
    <xf applyAlignment="1" borderId="3" fillId="0" fontId="4" numFmtId="0" pivotButton="0" quotePrefix="0" xfId="0">
      <alignment horizontal="left" vertical="center" wrapText="1"/>
    </xf>
    <xf applyAlignment="1" borderId="1" fillId="0" fontId="3" numFmtId="41" pivotButton="0" quotePrefix="0" xfId="0">
      <alignment horizontal="right" wrapText="1"/>
    </xf>
    <xf applyAlignment="1" borderId="1" fillId="0" fontId="4" numFmtId="0" pivotButton="0" quotePrefix="0" xfId="0">
      <alignment wrapText="1"/>
    </xf>
    <xf applyAlignment="1" borderId="4" fillId="0" fontId="4" numFmtId="0" pivotButton="0" quotePrefix="0" xfId="0">
      <alignment horizontal="left" wrapText="1"/>
    </xf>
    <xf borderId="0" fillId="0" fontId="4" numFmtId="41" pivotButton="0" quotePrefix="0" xfId="0"/>
    <xf applyAlignment="1" borderId="0" fillId="0" fontId="3" numFmtId="42" pivotButton="0" quotePrefix="0" xfId="0">
      <alignment horizontal="right" wrapText="1"/>
    </xf>
    <xf applyAlignment="1" borderId="0" fillId="0" fontId="3" numFmtId="164" pivotButton="0" quotePrefix="0" xfId="0">
      <alignment horizontal="right" wrapText="1"/>
    </xf>
    <xf applyAlignment="1" borderId="0" fillId="0" fontId="3" numFmtId="41" pivotButton="0" quotePrefix="0" xfId="0">
      <alignment horizontal="right" wrapText="1"/>
    </xf>
    <xf borderId="0" fillId="0" fontId="4" numFmtId="42" pivotButton="0" quotePrefix="0" xfId="0"/>
    <xf applyAlignment="1" borderId="1" fillId="0" fontId="4" numFmtId="0" pivotButton="0" quotePrefix="0" xfId="0">
      <alignment horizontal="left" vertical="center" wrapText="1"/>
    </xf>
    <xf applyAlignment="1" borderId="0" fillId="0" fontId="4" numFmtId="0" pivotButton="0" quotePrefix="0" xfId="0">
      <alignment wrapText="1"/>
    </xf>
    <xf applyAlignment="1" borderId="0" fillId="0" fontId="3" numFmtId="42" pivotButton="0" quotePrefix="0" xfId="0">
      <alignment horizontal="right" vertical="center" wrapText="1"/>
    </xf>
    <xf applyAlignment="1" borderId="6" fillId="0" fontId="3" numFmtId="0" pivotButton="0" quotePrefix="0" xfId="0">
      <alignment wrapText="1"/>
    </xf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  <xf applyAlignment="1" borderId="1" fillId="2" fontId="3" numFmtId="0" pivotButton="0" quotePrefix="0" xfId="0">
      <alignment horizontal="left" vertical="center"/>
    </xf>
    <xf applyAlignment="1" borderId="1" fillId="2" fontId="3" numFmtId="0" pivotButton="0" quotePrefix="0" xfId="0">
      <alignment horizontal="left" vertical="center" wrapText="1"/>
    </xf>
    <xf applyAlignment="1" borderId="5" fillId="2" fontId="3" numFmtId="42" pivotButton="0" quotePrefix="0" xfId="0">
      <alignment horizontal="right" vertical="center" wrapText="1"/>
    </xf>
    <xf applyAlignment="1" borderId="1" fillId="2" fontId="3" numFmtId="164" pivotButton="0" quotePrefix="0" xfId="0">
      <alignment horizontal="right" wrapText="1"/>
    </xf>
    <xf applyAlignment="1" borderId="1" fillId="3" fontId="3" numFmtId="164" pivotButton="0" quotePrefix="0" xfId="0">
      <alignment horizontal="right" wrapText="1"/>
    </xf>
    <xf applyAlignment="1" borderId="0" fillId="0" fontId="1" numFmtId="0" pivotButton="0" quotePrefix="0" xfId="0">
      <alignment horizontal="left" wrapText="1"/>
    </xf>
    <xf applyAlignment="1" borderId="0" fillId="0" fontId="2" numFmtId="0" pivotButton="0" quotePrefix="0" xfId="0">
      <alignment horizontal="left" wrapText="1"/>
    </xf>
    <xf applyAlignment="1" borderId="0" fillId="0" fontId="5" numFmtId="0" pivotButton="0" quotePrefix="0" xfId="0">
      <alignment horizontal="left"/>
    </xf>
    <xf applyAlignment="1" borderId="0" fillId="0" fontId="6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2" fillId="0" fontId="3" numFmtId="0" pivotButton="0" quotePrefix="0" xfId="0">
      <alignment horizontal="center"/>
    </xf>
    <xf applyAlignment="1" borderId="1" fillId="2" fontId="3" numFmtId="2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7" fillId="0" fontId="4" numFmtId="164" pivotButton="0" quotePrefix="0" xfId="0">
      <alignment horizontal="center"/>
    </xf>
    <xf applyAlignment="1" borderId="1" fillId="2" fontId="3" numFmtId="42" pivotButton="0" quotePrefix="0" xfId="0">
      <alignment vertical="center"/>
    </xf>
    <xf borderId="7" fillId="0" fontId="0" numFmtId="0" pivotButton="0" quotePrefix="0" xfId="0"/>
    <xf borderId="2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 zoomScale="140" zoomScaleNormal="140">
      <selection activeCell="F30" sqref="F30"/>
    </sheetView>
  </sheetViews>
  <sheetFormatPr baseColWidth="10" defaultRowHeight="13"/>
  <cols>
    <col customWidth="1" max="1" min="1" style="28" width="37"/>
    <col customWidth="1" max="2" min="2" style="28" width="9.83203125"/>
    <col customWidth="1" max="3" min="3" style="30" width="10.6640625"/>
    <col customWidth="1" max="4" min="4" style="28" width="3.33203125"/>
    <col customWidth="1" max="5" min="5" style="28" width="44.83203125"/>
    <col customWidth="1" max="6" min="6" style="28" width="9.33203125"/>
    <col customWidth="1" max="7" min="7" style="28" width="10.6640625"/>
    <col customWidth="1" max="256" min="8" style="28" width="8.83203125"/>
    <col customWidth="1" max="257" min="257" style="28" width="37"/>
    <col customWidth="1" max="258" min="258" style="28" width="9.83203125"/>
    <col customWidth="1" max="259" min="259" style="28" width="10.6640625"/>
    <col customWidth="1" max="260" min="260" style="28" width="3.33203125"/>
    <col customWidth="1" max="261" min="261" style="28" width="44.83203125"/>
    <col customWidth="1" max="262" min="262" style="28" width="9.33203125"/>
    <col customWidth="1" max="263" min="263" style="28" width="10.6640625"/>
    <col customWidth="1" max="512" min="264" style="28" width="8.83203125"/>
    <col customWidth="1" max="513" min="513" style="28" width="37"/>
    <col customWidth="1" max="514" min="514" style="28" width="9.83203125"/>
    <col customWidth="1" max="515" min="515" style="28" width="10.6640625"/>
    <col customWidth="1" max="516" min="516" style="28" width="3.33203125"/>
    <col customWidth="1" max="517" min="517" style="28" width="44.83203125"/>
    <col customWidth="1" max="518" min="518" style="28" width="9.33203125"/>
    <col customWidth="1" max="519" min="519" style="28" width="10.6640625"/>
    <col customWidth="1" max="768" min="520" style="28" width="8.83203125"/>
    <col customWidth="1" max="769" min="769" style="28" width="37"/>
    <col customWidth="1" max="770" min="770" style="28" width="9.83203125"/>
    <col customWidth="1" max="771" min="771" style="28" width="10.6640625"/>
    <col customWidth="1" max="772" min="772" style="28" width="3.33203125"/>
    <col customWidth="1" max="773" min="773" style="28" width="44.83203125"/>
    <col customWidth="1" max="774" min="774" style="28" width="9.33203125"/>
    <col customWidth="1" max="775" min="775" style="28" width="10.6640625"/>
    <col customWidth="1" max="1024" min="776" style="28" width="8.83203125"/>
    <col customWidth="1" max="1025" min="1025" style="28" width="37"/>
    <col customWidth="1" max="1026" min="1026" style="28" width="9.83203125"/>
    <col customWidth="1" max="1027" min="1027" style="28" width="10.6640625"/>
    <col customWidth="1" max="1028" min="1028" style="28" width="3.33203125"/>
    <col customWidth="1" max="1029" min="1029" style="28" width="44.83203125"/>
    <col customWidth="1" max="1030" min="1030" style="28" width="9.33203125"/>
    <col customWidth="1" max="1031" min="1031" style="28" width="10.6640625"/>
    <col customWidth="1" max="1280" min="1032" style="28" width="8.83203125"/>
    <col customWidth="1" max="1281" min="1281" style="28" width="37"/>
    <col customWidth="1" max="1282" min="1282" style="28" width="9.83203125"/>
    <col customWidth="1" max="1283" min="1283" style="28" width="10.6640625"/>
    <col customWidth="1" max="1284" min="1284" style="28" width="3.33203125"/>
    <col customWidth="1" max="1285" min="1285" style="28" width="44.83203125"/>
    <col customWidth="1" max="1286" min="1286" style="28" width="9.33203125"/>
    <col customWidth="1" max="1287" min="1287" style="28" width="10.6640625"/>
    <col customWidth="1" max="1536" min="1288" style="28" width="8.83203125"/>
    <col customWidth="1" max="1537" min="1537" style="28" width="37"/>
    <col customWidth="1" max="1538" min="1538" style="28" width="9.83203125"/>
    <col customWidth="1" max="1539" min="1539" style="28" width="10.6640625"/>
    <col customWidth="1" max="1540" min="1540" style="28" width="3.33203125"/>
    <col customWidth="1" max="1541" min="1541" style="28" width="44.83203125"/>
    <col customWidth="1" max="1542" min="1542" style="28" width="9.33203125"/>
    <col customWidth="1" max="1543" min="1543" style="28" width="10.6640625"/>
    <col customWidth="1" max="1792" min="1544" style="28" width="8.83203125"/>
    <col customWidth="1" max="1793" min="1793" style="28" width="37"/>
    <col customWidth="1" max="1794" min="1794" style="28" width="9.83203125"/>
    <col customWidth="1" max="1795" min="1795" style="28" width="10.6640625"/>
    <col customWidth="1" max="1796" min="1796" style="28" width="3.33203125"/>
    <col customWidth="1" max="1797" min="1797" style="28" width="44.83203125"/>
    <col customWidth="1" max="1798" min="1798" style="28" width="9.33203125"/>
    <col customWidth="1" max="1799" min="1799" style="28" width="10.6640625"/>
    <col customWidth="1" max="2048" min="1800" style="28" width="8.83203125"/>
    <col customWidth="1" max="2049" min="2049" style="28" width="37"/>
    <col customWidth="1" max="2050" min="2050" style="28" width="9.83203125"/>
    <col customWidth="1" max="2051" min="2051" style="28" width="10.6640625"/>
    <col customWidth="1" max="2052" min="2052" style="28" width="3.33203125"/>
    <col customWidth="1" max="2053" min="2053" style="28" width="44.83203125"/>
    <col customWidth="1" max="2054" min="2054" style="28" width="9.33203125"/>
    <col customWidth="1" max="2055" min="2055" style="28" width="10.6640625"/>
    <col customWidth="1" max="2304" min="2056" style="28" width="8.83203125"/>
    <col customWidth="1" max="2305" min="2305" style="28" width="37"/>
    <col customWidth="1" max="2306" min="2306" style="28" width="9.83203125"/>
    <col customWidth="1" max="2307" min="2307" style="28" width="10.6640625"/>
    <col customWidth="1" max="2308" min="2308" style="28" width="3.33203125"/>
    <col customWidth="1" max="2309" min="2309" style="28" width="44.83203125"/>
    <col customWidth="1" max="2310" min="2310" style="28" width="9.33203125"/>
    <col customWidth="1" max="2311" min="2311" style="28" width="10.6640625"/>
    <col customWidth="1" max="2560" min="2312" style="28" width="8.83203125"/>
    <col customWidth="1" max="2561" min="2561" style="28" width="37"/>
    <col customWidth="1" max="2562" min="2562" style="28" width="9.83203125"/>
    <col customWidth="1" max="2563" min="2563" style="28" width="10.6640625"/>
    <col customWidth="1" max="2564" min="2564" style="28" width="3.33203125"/>
    <col customWidth="1" max="2565" min="2565" style="28" width="44.83203125"/>
    <col customWidth="1" max="2566" min="2566" style="28" width="9.33203125"/>
    <col customWidth="1" max="2567" min="2567" style="28" width="10.6640625"/>
    <col customWidth="1" max="2816" min="2568" style="28" width="8.83203125"/>
    <col customWidth="1" max="2817" min="2817" style="28" width="37"/>
    <col customWidth="1" max="2818" min="2818" style="28" width="9.83203125"/>
    <col customWidth="1" max="2819" min="2819" style="28" width="10.6640625"/>
    <col customWidth="1" max="2820" min="2820" style="28" width="3.33203125"/>
    <col customWidth="1" max="2821" min="2821" style="28" width="44.83203125"/>
    <col customWidth="1" max="2822" min="2822" style="28" width="9.33203125"/>
    <col customWidth="1" max="2823" min="2823" style="28" width="10.6640625"/>
    <col customWidth="1" max="3072" min="2824" style="28" width="8.83203125"/>
    <col customWidth="1" max="3073" min="3073" style="28" width="37"/>
    <col customWidth="1" max="3074" min="3074" style="28" width="9.83203125"/>
    <col customWidth="1" max="3075" min="3075" style="28" width="10.6640625"/>
    <col customWidth="1" max="3076" min="3076" style="28" width="3.33203125"/>
    <col customWidth="1" max="3077" min="3077" style="28" width="44.83203125"/>
    <col customWidth="1" max="3078" min="3078" style="28" width="9.33203125"/>
    <col customWidth="1" max="3079" min="3079" style="28" width="10.6640625"/>
    <col customWidth="1" max="3328" min="3080" style="28" width="8.83203125"/>
    <col customWidth="1" max="3329" min="3329" style="28" width="37"/>
    <col customWidth="1" max="3330" min="3330" style="28" width="9.83203125"/>
    <col customWidth="1" max="3331" min="3331" style="28" width="10.6640625"/>
    <col customWidth="1" max="3332" min="3332" style="28" width="3.33203125"/>
    <col customWidth="1" max="3333" min="3333" style="28" width="44.83203125"/>
    <col customWidth="1" max="3334" min="3334" style="28" width="9.33203125"/>
    <col customWidth="1" max="3335" min="3335" style="28" width="10.6640625"/>
    <col customWidth="1" max="3584" min="3336" style="28" width="8.83203125"/>
    <col customWidth="1" max="3585" min="3585" style="28" width="37"/>
    <col customWidth="1" max="3586" min="3586" style="28" width="9.83203125"/>
    <col customWidth="1" max="3587" min="3587" style="28" width="10.6640625"/>
    <col customWidth="1" max="3588" min="3588" style="28" width="3.33203125"/>
    <col customWidth="1" max="3589" min="3589" style="28" width="44.83203125"/>
    <col customWidth="1" max="3590" min="3590" style="28" width="9.33203125"/>
    <col customWidth="1" max="3591" min="3591" style="28" width="10.6640625"/>
    <col customWidth="1" max="3840" min="3592" style="28" width="8.83203125"/>
    <col customWidth="1" max="3841" min="3841" style="28" width="37"/>
    <col customWidth="1" max="3842" min="3842" style="28" width="9.83203125"/>
    <col customWidth="1" max="3843" min="3843" style="28" width="10.6640625"/>
    <col customWidth="1" max="3844" min="3844" style="28" width="3.33203125"/>
    <col customWidth="1" max="3845" min="3845" style="28" width="44.83203125"/>
    <col customWidth="1" max="3846" min="3846" style="28" width="9.33203125"/>
    <col customWidth="1" max="3847" min="3847" style="28" width="10.6640625"/>
    <col customWidth="1" max="4096" min="3848" style="28" width="8.83203125"/>
    <col customWidth="1" max="4097" min="4097" style="28" width="37"/>
    <col customWidth="1" max="4098" min="4098" style="28" width="9.83203125"/>
    <col customWidth="1" max="4099" min="4099" style="28" width="10.6640625"/>
    <col customWidth="1" max="4100" min="4100" style="28" width="3.33203125"/>
    <col customWidth="1" max="4101" min="4101" style="28" width="44.83203125"/>
    <col customWidth="1" max="4102" min="4102" style="28" width="9.33203125"/>
    <col customWidth="1" max="4103" min="4103" style="28" width="10.6640625"/>
    <col customWidth="1" max="4352" min="4104" style="28" width="8.83203125"/>
    <col customWidth="1" max="4353" min="4353" style="28" width="37"/>
    <col customWidth="1" max="4354" min="4354" style="28" width="9.83203125"/>
    <col customWidth="1" max="4355" min="4355" style="28" width="10.6640625"/>
    <col customWidth="1" max="4356" min="4356" style="28" width="3.33203125"/>
    <col customWidth="1" max="4357" min="4357" style="28" width="44.83203125"/>
    <col customWidth="1" max="4358" min="4358" style="28" width="9.33203125"/>
    <col customWidth="1" max="4359" min="4359" style="28" width="10.6640625"/>
    <col customWidth="1" max="4608" min="4360" style="28" width="8.83203125"/>
    <col customWidth="1" max="4609" min="4609" style="28" width="37"/>
    <col customWidth="1" max="4610" min="4610" style="28" width="9.83203125"/>
    <col customWidth="1" max="4611" min="4611" style="28" width="10.6640625"/>
    <col customWidth="1" max="4612" min="4612" style="28" width="3.33203125"/>
    <col customWidth="1" max="4613" min="4613" style="28" width="44.83203125"/>
    <col customWidth="1" max="4614" min="4614" style="28" width="9.33203125"/>
    <col customWidth="1" max="4615" min="4615" style="28" width="10.6640625"/>
    <col customWidth="1" max="4864" min="4616" style="28" width="8.83203125"/>
    <col customWidth="1" max="4865" min="4865" style="28" width="37"/>
    <col customWidth="1" max="4866" min="4866" style="28" width="9.83203125"/>
    <col customWidth="1" max="4867" min="4867" style="28" width="10.6640625"/>
    <col customWidth="1" max="4868" min="4868" style="28" width="3.33203125"/>
    <col customWidth="1" max="4869" min="4869" style="28" width="44.83203125"/>
    <col customWidth="1" max="4870" min="4870" style="28" width="9.33203125"/>
    <col customWidth="1" max="4871" min="4871" style="28" width="10.6640625"/>
    <col customWidth="1" max="5120" min="4872" style="28" width="8.83203125"/>
    <col customWidth="1" max="5121" min="5121" style="28" width="37"/>
    <col customWidth="1" max="5122" min="5122" style="28" width="9.83203125"/>
    <col customWidth="1" max="5123" min="5123" style="28" width="10.6640625"/>
    <col customWidth="1" max="5124" min="5124" style="28" width="3.33203125"/>
    <col customWidth="1" max="5125" min="5125" style="28" width="44.83203125"/>
    <col customWidth="1" max="5126" min="5126" style="28" width="9.33203125"/>
    <col customWidth="1" max="5127" min="5127" style="28" width="10.6640625"/>
    <col customWidth="1" max="5376" min="5128" style="28" width="8.83203125"/>
    <col customWidth="1" max="5377" min="5377" style="28" width="37"/>
    <col customWidth="1" max="5378" min="5378" style="28" width="9.83203125"/>
    <col customWidth="1" max="5379" min="5379" style="28" width="10.6640625"/>
    <col customWidth="1" max="5380" min="5380" style="28" width="3.33203125"/>
    <col customWidth="1" max="5381" min="5381" style="28" width="44.83203125"/>
    <col customWidth="1" max="5382" min="5382" style="28" width="9.33203125"/>
    <col customWidth="1" max="5383" min="5383" style="28" width="10.6640625"/>
    <col customWidth="1" max="5632" min="5384" style="28" width="8.83203125"/>
    <col customWidth="1" max="5633" min="5633" style="28" width="37"/>
    <col customWidth="1" max="5634" min="5634" style="28" width="9.83203125"/>
    <col customWidth="1" max="5635" min="5635" style="28" width="10.6640625"/>
    <col customWidth="1" max="5636" min="5636" style="28" width="3.33203125"/>
    <col customWidth="1" max="5637" min="5637" style="28" width="44.83203125"/>
    <col customWidth="1" max="5638" min="5638" style="28" width="9.33203125"/>
    <col customWidth="1" max="5639" min="5639" style="28" width="10.6640625"/>
    <col customWidth="1" max="5888" min="5640" style="28" width="8.83203125"/>
    <col customWidth="1" max="5889" min="5889" style="28" width="37"/>
    <col customWidth="1" max="5890" min="5890" style="28" width="9.83203125"/>
    <col customWidth="1" max="5891" min="5891" style="28" width="10.6640625"/>
    <col customWidth="1" max="5892" min="5892" style="28" width="3.33203125"/>
    <col customWidth="1" max="5893" min="5893" style="28" width="44.83203125"/>
    <col customWidth="1" max="5894" min="5894" style="28" width="9.33203125"/>
    <col customWidth="1" max="5895" min="5895" style="28" width="10.6640625"/>
    <col customWidth="1" max="6144" min="5896" style="28" width="8.83203125"/>
    <col customWidth="1" max="6145" min="6145" style="28" width="37"/>
    <col customWidth="1" max="6146" min="6146" style="28" width="9.83203125"/>
    <col customWidth="1" max="6147" min="6147" style="28" width="10.6640625"/>
    <col customWidth="1" max="6148" min="6148" style="28" width="3.33203125"/>
    <col customWidth="1" max="6149" min="6149" style="28" width="44.83203125"/>
    <col customWidth="1" max="6150" min="6150" style="28" width="9.33203125"/>
    <col customWidth="1" max="6151" min="6151" style="28" width="10.6640625"/>
    <col customWidth="1" max="6400" min="6152" style="28" width="8.83203125"/>
    <col customWidth="1" max="6401" min="6401" style="28" width="37"/>
    <col customWidth="1" max="6402" min="6402" style="28" width="9.83203125"/>
    <col customWidth="1" max="6403" min="6403" style="28" width="10.6640625"/>
    <col customWidth="1" max="6404" min="6404" style="28" width="3.33203125"/>
    <col customWidth="1" max="6405" min="6405" style="28" width="44.83203125"/>
    <col customWidth="1" max="6406" min="6406" style="28" width="9.33203125"/>
    <col customWidth="1" max="6407" min="6407" style="28" width="10.6640625"/>
    <col customWidth="1" max="6656" min="6408" style="28" width="8.83203125"/>
    <col customWidth="1" max="6657" min="6657" style="28" width="37"/>
    <col customWidth="1" max="6658" min="6658" style="28" width="9.83203125"/>
    <col customWidth="1" max="6659" min="6659" style="28" width="10.6640625"/>
    <col customWidth="1" max="6660" min="6660" style="28" width="3.33203125"/>
    <col customWidth="1" max="6661" min="6661" style="28" width="44.83203125"/>
    <col customWidth="1" max="6662" min="6662" style="28" width="9.33203125"/>
    <col customWidth="1" max="6663" min="6663" style="28" width="10.6640625"/>
    <col customWidth="1" max="6912" min="6664" style="28" width="8.83203125"/>
    <col customWidth="1" max="6913" min="6913" style="28" width="37"/>
    <col customWidth="1" max="6914" min="6914" style="28" width="9.83203125"/>
    <col customWidth="1" max="6915" min="6915" style="28" width="10.6640625"/>
    <col customWidth="1" max="6916" min="6916" style="28" width="3.33203125"/>
    <col customWidth="1" max="6917" min="6917" style="28" width="44.83203125"/>
    <col customWidth="1" max="6918" min="6918" style="28" width="9.33203125"/>
    <col customWidth="1" max="6919" min="6919" style="28" width="10.6640625"/>
    <col customWidth="1" max="7168" min="6920" style="28" width="8.83203125"/>
    <col customWidth="1" max="7169" min="7169" style="28" width="37"/>
    <col customWidth="1" max="7170" min="7170" style="28" width="9.83203125"/>
    <col customWidth="1" max="7171" min="7171" style="28" width="10.6640625"/>
    <col customWidth="1" max="7172" min="7172" style="28" width="3.33203125"/>
    <col customWidth="1" max="7173" min="7173" style="28" width="44.83203125"/>
    <col customWidth="1" max="7174" min="7174" style="28" width="9.33203125"/>
    <col customWidth="1" max="7175" min="7175" style="28" width="10.6640625"/>
    <col customWidth="1" max="7424" min="7176" style="28" width="8.83203125"/>
    <col customWidth="1" max="7425" min="7425" style="28" width="37"/>
    <col customWidth="1" max="7426" min="7426" style="28" width="9.83203125"/>
    <col customWidth="1" max="7427" min="7427" style="28" width="10.6640625"/>
    <col customWidth="1" max="7428" min="7428" style="28" width="3.33203125"/>
    <col customWidth="1" max="7429" min="7429" style="28" width="44.83203125"/>
    <col customWidth="1" max="7430" min="7430" style="28" width="9.33203125"/>
    <col customWidth="1" max="7431" min="7431" style="28" width="10.6640625"/>
    <col customWidth="1" max="7680" min="7432" style="28" width="8.83203125"/>
    <col customWidth="1" max="7681" min="7681" style="28" width="37"/>
    <col customWidth="1" max="7682" min="7682" style="28" width="9.83203125"/>
    <col customWidth="1" max="7683" min="7683" style="28" width="10.6640625"/>
    <col customWidth="1" max="7684" min="7684" style="28" width="3.33203125"/>
    <col customWidth="1" max="7685" min="7685" style="28" width="44.83203125"/>
    <col customWidth="1" max="7686" min="7686" style="28" width="9.33203125"/>
    <col customWidth="1" max="7687" min="7687" style="28" width="10.6640625"/>
    <col customWidth="1" max="7936" min="7688" style="28" width="8.83203125"/>
    <col customWidth="1" max="7937" min="7937" style="28" width="37"/>
    <col customWidth="1" max="7938" min="7938" style="28" width="9.83203125"/>
    <col customWidth="1" max="7939" min="7939" style="28" width="10.6640625"/>
    <col customWidth="1" max="7940" min="7940" style="28" width="3.33203125"/>
    <col customWidth="1" max="7941" min="7941" style="28" width="44.83203125"/>
    <col customWidth="1" max="7942" min="7942" style="28" width="9.33203125"/>
    <col customWidth="1" max="7943" min="7943" style="28" width="10.6640625"/>
    <col customWidth="1" max="8192" min="7944" style="28" width="8.83203125"/>
    <col customWidth="1" max="8193" min="8193" style="28" width="37"/>
    <col customWidth="1" max="8194" min="8194" style="28" width="9.83203125"/>
    <col customWidth="1" max="8195" min="8195" style="28" width="10.6640625"/>
    <col customWidth="1" max="8196" min="8196" style="28" width="3.33203125"/>
    <col customWidth="1" max="8197" min="8197" style="28" width="44.83203125"/>
    <col customWidth="1" max="8198" min="8198" style="28" width="9.33203125"/>
    <col customWidth="1" max="8199" min="8199" style="28" width="10.6640625"/>
    <col customWidth="1" max="8448" min="8200" style="28" width="8.83203125"/>
    <col customWidth="1" max="8449" min="8449" style="28" width="37"/>
    <col customWidth="1" max="8450" min="8450" style="28" width="9.83203125"/>
    <col customWidth="1" max="8451" min="8451" style="28" width="10.6640625"/>
    <col customWidth="1" max="8452" min="8452" style="28" width="3.33203125"/>
    <col customWidth="1" max="8453" min="8453" style="28" width="44.83203125"/>
    <col customWidth="1" max="8454" min="8454" style="28" width="9.33203125"/>
    <col customWidth="1" max="8455" min="8455" style="28" width="10.6640625"/>
    <col customWidth="1" max="8704" min="8456" style="28" width="8.83203125"/>
    <col customWidth="1" max="8705" min="8705" style="28" width="37"/>
    <col customWidth="1" max="8706" min="8706" style="28" width="9.83203125"/>
    <col customWidth="1" max="8707" min="8707" style="28" width="10.6640625"/>
    <col customWidth="1" max="8708" min="8708" style="28" width="3.33203125"/>
    <col customWidth="1" max="8709" min="8709" style="28" width="44.83203125"/>
    <col customWidth="1" max="8710" min="8710" style="28" width="9.33203125"/>
    <col customWidth="1" max="8711" min="8711" style="28" width="10.6640625"/>
    <col customWidth="1" max="8960" min="8712" style="28" width="8.83203125"/>
    <col customWidth="1" max="8961" min="8961" style="28" width="37"/>
    <col customWidth="1" max="8962" min="8962" style="28" width="9.83203125"/>
    <col customWidth="1" max="8963" min="8963" style="28" width="10.6640625"/>
    <col customWidth="1" max="8964" min="8964" style="28" width="3.33203125"/>
    <col customWidth="1" max="8965" min="8965" style="28" width="44.83203125"/>
    <col customWidth="1" max="8966" min="8966" style="28" width="9.33203125"/>
    <col customWidth="1" max="8967" min="8967" style="28" width="10.6640625"/>
    <col customWidth="1" max="9216" min="8968" style="28" width="8.83203125"/>
    <col customWidth="1" max="9217" min="9217" style="28" width="37"/>
    <col customWidth="1" max="9218" min="9218" style="28" width="9.83203125"/>
    <col customWidth="1" max="9219" min="9219" style="28" width="10.6640625"/>
    <col customWidth="1" max="9220" min="9220" style="28" width="3.33203125"/>
    <col customWidth="1" max="9221" min="9221" style="28" width="44.83203125"/>
    <col customWidth="1" max="9222" min="9222" style="28" width="9.33203125"/>
    <col customWidth="1" max="9223" min="9223" style="28" width="10.6640625"/>
    <col customWidth="1" max="9472" min="9224" style="28" width="8.83203125"/>
    <col customWidth="1" max="9473" min="9473" style="28" width="37"/>
    <col customWidth="1" max="9474" min="9474" style="28" width="9.83203125"/>
    <col customWidth="1" max="9475" min="9475" style="28" width="10.6640625"/>
    <col customWidth="1" max="9476" min="9476" style="28" width="3.33203125"/>
    <col customWidth="1" max="9477" min="9477" style="28" width="44.83203125"/>
    <col customWidth="1" max="9478" min="9478" style="28" width="9.33203125"/>
    <col customWidth="1" max="9479" min="9479" style="28" width="10.6640625"/>
    <col customWidth="1" max="9728" min="9480" style="28" width="8.83203125"/>
    <col customWidth="1" max="9729" min="9729" style="28" width="37"/>
    <col customWidth="1" max="9730" min="9730" style="28" width="9.83203125"/>
    <col customWidth="1" max="9731" min="9731" style="28" width="10.6640625"/>
    <col customWidth="1" max="9732" min="9732" style="28" width="3.33203125"/>
    <col customWidth="1" max="9733" min="9733" style="28" width="44.83203125"/>
    <col customWidth="1" max="9734" min="9734" style="28" width="9.33203125"/>
    <col customWidth="1" max="9735" min="9735" style="28" width="10.6640625"/>
    <col customWidth="1" max="9984" min="9736" style="28" width="8.83203125"/>
    <col customWidth="1" max="9985" min="9985" style="28" width="37"/>
    <col customWidth="1" max="9986" min="9986" style="28" width="9.83203125"/>
    <col customWidth="1" max="9987" min="9987" style="28" width="10.6640625"/>
    <col customWidth="1" max="9988" min="9988" style="28" width="3.33203125"/>
    <col customWidth="1" max="9989" min="9989" style="28" width="44.83203125"/>
    <col customWidth="1" max="9990" min="9990" style="28" width="9.33203125"/>
    <col customWidth="1" max="9991" min="9991" style="28" width="10.6640625"/>
    <col customWidth="1" max="10240" min="9992" style="28" width="8.83203125"/>
    <col customWidth="1" max="10241" min="10241" style="28" width="37"/>
    <col customWidth="1" max="10242" min="10242" style="28" width="9.83203125"/>
    <col customWidth="1" max="10243" min="10243" style="28" width="10.6640625"/>
    <col customWidth="1" max="10244" min="10244" style="28" width="3.33203125"/>
    <col customWidth="1" max="10245" min="10245" style="28" width="44.83203125"/>
    <col customWidth="1" max="10246" min="10246" style="28" width="9.33203125"/>
    <col customWidth="1" max="10247" min="10247" style="28" width="10.6640625"/>
    <col customWidth="1" max="10496" min="10248" style="28" width="8.83203125"/>
    <col customWidth="1" max="10497" min="10497" style="28" width="37"/>
    <col customWidth="1" max="10498" min="10498" style="28" width="9.83203125"/>
    <col customWidth="1" max="10499" min="10499" style="28" width="10.6640625"/>
    <col customWidth="1" max="10500" min="10500" style="28" width="3.33203125"/>
    <col customWidth="1" max="10501" min="10501" style="28" width="44.83203125"/>
    <col customWidth="1" max="10502" min="10502" style="28" width="9.33203125"/>
    <col customWidth="1" max="10503" min="10503" style="28" width="10.6640625"/>
    <col customWidth="1" max="10752" min="10504" style="28" width="8.83203125"/>
    <col customWidth="1" max="10753" min="10753" style="28" width="37"/>
    <col customWidth="1" max="10754" min="10754" style="28" width="9.83203125"/>
    <col customWidth="1" max="10755" min="10755" style="28" width="10.6640625"/>
    <col customWidth="1" max="10756" min="10756" style="28" width="3.33203125"/>
    <col customWidth="1" max="10757" min="10757" style="28" width="44.83203125"/>
    <col customWidth="1" max="10758" min="10758" style="28" width="9.33203125"/>
    <col customWidth="1" max="10759" min="10759" style="28" width="10.6640625"/>
    <col customWidth="1" max="11008" min="10760" style="28" width="8.83203125"/>
    <col customWidth="1" max="11009" min="11009" style="28" width="37"/>
    <col customWidth="1" max="11010" min="11010" style="28" width="9.83203125"/>
    <col customWidth="1" max="11011" min="11011" style="28" width="10.6640625"/>
    <col customWidth="1" max="11012" min="11012" style="28" width="3.33203125"/>
    <col customWidth="1" max="11013" min="11013" style="28" width="44.83203125"/>
    <col customWidth="1" max="11014" min="11014" style="28" width="9.33203125"/>
    <col customWidth="1" max="11015" min="11015" style="28" width="10.6640625"/>
    <col customWidth="1" max="11264" min="11016" style="28" width="8.83203125"/>
    <col customWidth="1" max="11265" min="11265" style="28" width="37"/>
    <col customWidth="1" max="11266" min="11266" style="28" width="9.83203125"/>
    <col customWidth="1" max="11267" min="11267" style="28" width="10.6640625"/>
    <col customWidth="1" max="11268" min="11268" style="28" width="3.33203125"/>
    <col customWidth="1" max="11269" min="11269" style="28" width="44.83203125"/>
    <col customWidth="1" max="11270" min="11270" style="28" width="9.33203125"/>
    <col customWidth="1" max="11271" min="11271" style="28" width="10.6640625"/>
    <col customWidth="1" max="11520" min="11272" style="28" width="8.83203125"/>
    <col customWidth="1" max="11521" min="11521" style="28" width="37"/>
    <col customWidth="1" max="11522" min="11522" style="28" width="9.83203125"/>
    <col customWidth="1" max="11523" min="11523" style="28" width="10.6640625"/>
    <col customWidth="1" max="11524" min="11524" style="28" width="3.33203125"/>
    <col customWidth="1" max="11525" min="11525" style="28" width="44.83203125"/>
    <col customWidth="1" max="11526" min="11526" style="28" width="9.33203125"/>
    <col customWidth="1" max="11527" min="11527" style="28" width="10.6640625"/>
    <col customWidth="1" max="11776" min="11528" style="28" width="8.83203125"/>
    <col customWidth="1" max="11777" min="11777" style="28" width="37"/>
    <col customWidth="1" max="11778" min="11778" style="28" width="9.83203125"/>
    <col customWidth="1" max="11779" min="11779" style="28" width="10.6640625"/>
    <col customWidth="1" max="11780" min="11780" style="28" width="3.33203125"/>
    <col customWidth="1" max="11781" min="11781" style="28" width="44.83203125"/>
    <col customWidth="1" max="11782" min="11782" style="28" width="9.33203125"/>
    <col customWidth="1" max="11783" min="11783" style="28" width="10.6640625"/>
    <col customWidth="1" max="12032" min="11784" style="28" width="8.83203125"/>
    <col customWidth="1" max="12033" min="12033" style="28" width="37"/>
    <col customWidth="1" max="12034" min="12034" style="28" width="9.83203125"/>
    <col customWidth="1" max="12035" min="12035" style="28" width="10.6640625"/>
    <col customWidth="1" max="12036" min="12036" style="28" width="3.33203125"/>
    <col customWidth="1" max="12037" min="12037" style="28" width="44.83203125"/>
    <col customWidth="1" max="12038" min="12038" style="28" width="9.33203125"/>
    <col customWidth="1" max="12039" min="12039" style="28" width="10.6640625"/>
    <col customWidth="1" max="12288" min="12040" style="28" width="8.83203125"/>
    <col customWidth="1" max="12289" min="12289" style="28" width="37"/>
    <col customWidth="1" max="12290" min="12290" style="28" width="9.83203125"/>
    <col customWidth="1" max="12291" min="12291" style="28" width="10.6640625"/>
    <col customWidth="1" max="12292" min="12292" style="28" width="3.33203125"/>
    <col customWidth="1" max="12293" min="12293" style="28" width="44.83203125"/>
    <col customWidth="1" max="12294" min="12294" style="28" width="9.33203125"/>
    <col customWidth="1" max="12295" min="12295" style="28" width="10.6640625"/>
    <col customWidth="1" max="12544" min="12296" style="28" width="8.83203125"/>
    <col customWidth="1" max="12545" min="12545" style="28" width="37"/>
    <col customWidth="1" max="12546" min="12546" style="28" width="9.83203125"/>
    <col customWidth="1" max="12547" min="12547" style="28" width="10.6640625"/>
    <col customWidth="1" max="12548" min="12548" style="28" width="3.33203125"/>
    <col customWidth="1" max="12549" min="12549" style="28" width="44.83203125"/>
    <col customWidth="1" max="12550" min="12550" style="28" width="9.33203125"/>
    <col customWidth="1" max="12551" min="12551" style="28" width="10.6640625"/>
    <col customWidth="1" max="12800" min="12552" style="28" width="8.83203125"/>
    <col customWidth="1" max="12801" min="12801" style="28" width="37"/>
    <col customWidth="1" max="12802" min="12802" style="28" width="9.83203125"/>
    <col customWidth="1" max="12803" min="12803" style="28" width="10.6640625"/>
    <col customWidth="1" max="12804" min="12804" style="28" width="3.33203125"/>
    <col customWidth="1" max="12805" min="12805" style="28" width="44.83203125"/>
    <col customWidth="1" max="12806" min="12806" style="28" width="9.33203125"/>
    <col customWidth="1" max="12807" min="12807" style="28" width="10.6640625"/>
    <col customWidth="1" max="13056" min="12808" style="28" width="8.83203125"/>
    <col customWidth="1" max="13057" min="13057" style="28" width="37"/>
    <col customWidth="1" max="13058" min="13058" style="28" width="9.83203125"/>
    <col customWidth="1" max="13059" min="13059" style="28" width="10.6640625"/>
    <col customWidth="1" max="13060" min="13060" style="28" width="3.33203125"/>
    <col customWidth="1" max="13061" min="13061" style="28" width="44.83203125"/>
    <col customWidth="1" max="13062" min="13062" style="28" width="9.33203125"/>
    <col customWidth="1" max="13063" min="13063" style="28" width="10.6640625"/>
    <col customWidth="1" max="13312" min="13064" style="28" width="8.83203125"/>
    <col customWidth="1" max="13313" min="13313" style="28" width="37"/>
    <col customWidth="1" max="13314" min="13314" style="28" width="9.83203125"/>
    <col customWidth="1" max="13315" min="13315" style="28" width="10.6640625"/>
    <col customWidth="1" max="13316" min="13316" style="28" width="3.33203125"/>
    <col customWidth="1" max="13317" min="13317" style="28" width="44.83203125"/>
    <col customWidth="1" max="13318" min="13318" style="28" width="9.33203125"/>
    <col customWidth="1" max="13319" min="13319" style="28" width="10.6640625"/>
    <col customWidth="1" max="13568" min="13320" style="28" width="8.83203125"/>
    <col customWidth="1" max="13569" min="13569" style="28" width="37"/>
    <col customWidth="1" max="13570" min="13570" style="28" width="9.83203125"/>
    <col customWidth="1" max="13571" min="13571" style="28" width="10.6640625"/>
    <col customWidth="1" max="13572" min="13572" style="28" width="3.33203125"/>
    <col customWidth="1" max="13573" min="13573" style="28" width="44.83203125"/>
    <col customWidth="1" max="13574" min="13574" style="28" width="9.33203125"/>
    <col customWidth="1" max="13575" min="13575" style="28" width="10.6640625"/>
    <col customWidth="1" max="13824" min="13576" style="28" width="8.83203125"/>
    <col customWidth="1" max="13825" min="13825" style="28" width="37"/>
    <col customWidth="1" max="13826" min="13826" style="28" width="9.83203125"/>
    <col customWidth="1" max="13827" min="13827" style="28" width="10.6640625"/>
    <col customWidth="1" max="13828" min="13828" style="28" width="3.33203125"/>
    <col customWidth="1" max="13829" min="13829" style="28" width="44.83203125"/>
    <col customWidth="1" max="13830" min="13830" style="28" width="9.33203125"/>
    <col customWidth="1" max="13831" min="13831" style="28" width="10.6640625"/>
    <col customWidth="1" max="14080" min="13832" style="28" width="8.83203125"/>
    <col customWidth="1" max="14081" min="14081" style="28" width="37"/>
    <col customWidth="1" max="14082" min="14082" style="28" width="9.83203125"/>
    <col customWidth="1" max="14083" min="14083" style="28" width="10.6640625"/>
    <col customWidth="1" max="14084" min="14084" style="28" width="3.33203125"/>
    <col customWidth="1" max="14085" min="14085" style="28" width="44.83203125"/>
    <col customWidth="1" max="14086" min="14086" style="28" width="9.33203125"/>
    <col customWidth="1" max="14087" min="14087" style="28" width="10.6640625"/>
    <col customWidth="1" max="14336" min="14088" style="28" width="8.83203125"/>
    <col customWidth="1" max="14337" min="14337" style="28" width="37"/>
    <col customWidth="1" max="14338" min="14338" style="28" width="9.83203125"/>
    <col customWidth="1" max="14339" min="14339" style="28" width="10.6640625"/>
    <col customWidth="1" max="14340" min="14340" style="28" width="3.33203125"/>
    <col customWidth="1" max="14341" min="14341" style="28" width="44.83203125"/>
    <col customWidth="1" max="14342" min="14342" style="28" width="9.33203125"/>
    <col customWidth="1" max="14343" min="14343" style="28" width="10.6640625"/>
    <col customWidth="1" max="14592" min="14344" style="28" width="8.83203125"/>
    <col customWidth="1" max="14593" min="14593" style="28" width="37"/>
    <col customWidth="1" max="14594" min="14594" style="28" width="9.83203125"/>
    <col customWidth="1" max="14595" min="14595" style="28" width="10.6640625"/>
    <col customWidth="1" max="14596" min="14596" style="28" width="3.33203125"/>
    <col customWidth="1" max="14597" min="14597" style="28" width="44.83203125"/>
    <col customWidth="1" max="14598" min="14598" style="28" width="9.33203125"/>
    <col customWidth="1" max="14599" min="14599" style="28" width="10.6640625"/>
    <col customWidth="1" max="14848" min="14600" style="28" width="8.83203125"/>
    <col customWidth="1" max="14849" min="14849" style="28" width="37"/>
    <col customWidth="1" max="14850" min="14850" style="28" width="9.83203125"/>
    <col customWidth="1" max="14851" min="14851" style="28" width="10.6640625"/>
    <col customWidth="1" max="14852" min="14852" style="28" width="3.33203125"/>
    <col customWidth="1" max="14853" min="14853" style="28" width="44.83203125"/>
    <col customWidth="1" max="14854" min="14854" style="28" width="9.33203125"/>
    <col customWidth="1" max="14855" min="14855" style="28" width="10.6640625"/>
    <col customWidth="1" max="15104" min="14856" style="28" width="8.83203125"/>
    <col customWidth="1" max="15105" min="15105" style="28" width="37"/>
    <col customWidth="1" max="15106" min="15106" style="28" width="9.83203125"/>
    <col customWidth="1" max="15107" min="15107" style="28" width="10.6640625"/>
    <col customWidth="1" max="15108" min="15108" style="28" width="3.33203125"/>
    <col customWidth="1" max="15109" min="15109" style="28" width="44.83203125"/>
    <col customWidth="1" max="15110" min="15110" style="28" width="9.33203125"/>
    <col customWidth="1" max="15111" min="15111" style="28" width="10.6640625"/>
    <col customWidth="1" max="15360" min="15112" style="28" width="8.83203125"/>
    <col customWidth="1" max="15361" min="15361" style="28" width="37"/>
    <col customWidth="1" max="15362" min="15362" style="28" width="9.83203125"/>
    <col customWidth="1" max="15363" min="15363" style="28" width="10.6640625"/>
    <col customWidth="1" max="15364" min="15364" style="28" width="3.33203125"/>
    <col customWidth="1" max="15365" min="15365" style="28" width="44.83203125"/>
    <col customWidth="1" max="15366" min="15366" style="28" width="9.33203125"/>
    <col customWidth="1" max="15367" min="15367" style="28" width="10.6640625"/>
    <col customWidth="1" max="15616" min="15368" style="28" width="8.83203125"/>
    <col customWidth="1" max="15617" min="15617" style="28" width="37"/>
    <col customWidth="1" max="15618" min="15618" style="28" width="9.83203125"/>
    <col customWidth="1" max="15619" min="15619" style="28" width="10.6640625"/>
    <col customWidth="1" max="15620" min="15620" style="28" width="3.33203125"/>
    <col customWidth="1" max="15621" min="15621" style="28" width="44.83203125"/>
    <col customWidth="1" max="15622" min="15622" style="28" width="9.33203125"/>
    <col customWidth="1" max="15623" min="15623" style="28" width="10.6640625"/>
    <col customWidth="1" max="15872" min="15624" style="28" width="8.83203125"/>
    <col customWidth="1" max="15873" min="15873" style="28" width="37"/>
    <col customWidth="1" max="15874" min="15874" style="28" width="9.83203125"/>
    <col customWidth="1" max="15875" min="15875" style="28" width="10.6640625"/>
    <col customWidth="1" max="15876" min="15876" style="28" width="3.33203125"/>
    <col customWidth="1" max="15877" min="15877" style="28" width="44.83203125"/>
    <col customWidth="1" max="15878" min="15878" style="28" width="9.33203125"/>
    <col customWidth="1" max="15879" min="15879" style="28" width="10.6640625"/>
    <col customWidth="1" max="16128" min="15880" style="28" width="8.83203125"/>
    <col customWidth="1" max="16129" min="16129" style="28" width="37"/>
    <col customWidth="1" max="16130" min="16130" style="28" width="9.83203125"/>
    <col customWidth="1" max="16131" min="16131" style="28" width="10.6640625"/>
    <col customWidth="1" max="16132" min="16132" style="28" width="3.33203125"/>
    <col customWidth="1" max="16133" min="16133" style="28" width="44.83203125"/>
    <col customWidth="1" max="16134" min="16134" style="28" width="9.33203125"/>
    <col customWidth="1" max="16135" min="16135" style="28" width="10.6640625"/>
    <col customWidth="1" max="16384" min="16136" style="28" width="8.83203125"/>
  </cols>
  <sheetData>
    <row customHeight="1" ht="18.75" r="1" s="28">
      <c r="A1" s="38" t="inlineStr">
        <is>
          <t xml:space="preserve">MyCompany Balance Sheet </t>
        </is>
      </c>
      <c r="C1" s="1" t="n"/>
      <c r="D1" s="41" t="n"/>
      <c r="E1" s="40" t="inlineStr">
        <is>
          <t>For the Period Ending [End Date]</t>
        </is>
      </c>
      <c r="G1" s="1" t="n"/>
    </row>
    <row customHeight="1" ht="18.75" r="2" s="28">
      <c r="A2" s="44" t="n"/>
      <c r="B2" s="5" t="n"/>
      <c r="C2" s="6" t="n"/>
      <c r="D2" s="7" t="n"/>
      <c r="E2" s="44" t="n"/>
      <c r="F2" s="7" t="n"/>
      <c r="G2" s="7" t="n"/>
    </row>
    <row r="3">
      <c r="A3" s="31" t="inlineStr">
        <is>
          <t>Current ratio  [A/B]</t>
        </is>
      </c>
      <c r="B3" s="43">
        <f>IF(ISERROR(IF(B14=0,"-",B14/F11)),"",(IF(B14=0,"-",B14/F11)))</f>
        <v/>
      </c>
      <c r="C3" s="6" t="n"/>
      <c r="D3" s="8" t="n"/>
      <c r="E3" s="31" t="inlineStr">
        <is>
          <t>Working capital  [A-B]</t>
        </is>
      </c>
      <c r="F3" s="46">
        <f>(B14-F11)*1000</f>
        <v/>
      </c>
      <c r="G3" s="47" t="n"/>
    </row>
    <row r="4">
      <c r="A4" s="31" t="inlineStr">
        <is>
          <t>Quick ratio  [(A-C)/B]</t>
        </is>
      </c>
      <c r="B4" s="43">
        <f>IF(ISERROR(IF(B14=0,"-",(B14-B13)/F11)),"",(IF(B14=0,"-",(B14-B13)/F11)))</f>
        <v/>
      </c>
      <c r="C4" s="6" t="n"/>
      <c r="D4" s="8" t="n"/>
      <c r="E4" s="42" t="n"/>
      <c r="F4" s="48" t="n"/>
      <c r="G4" s="48" t="n"/>
    </row>
    <row r="5">
      <c r="A5" s="31" t="inlineStr">
        <is>
          <t>Cash ratio  [D/B]</t>
        </is>
      </c>
      <c r="B5" s="43">
        <f>IF(ISERROR(IF(B14=0,"-",B10/F11)),"",(IF(B14=0,"-",B10/F11)))</f>
        <v/>
      </c>
      <c r="C5" s="45" t="n"/>
      <c r="D5" s="8" t="n"/>
      <c r="E5" s="36" t="inlineStr">
        <is>
          <t>LIABILITIES</t>
        </is>
      </c>
      <c r="G5" s="9" t="inlineStr">
        <is>
          <t>% of ASSETS</t>
        </is>
      </c>
    </row>
    <row r="6">
      <c r="A6" s="42" t="inlineStr">
        <is>
          <t>Stated in 000s</t>
        </is>
      </c>
      <c r="B6" s="48" t="n"/>
      <c r="C6" s="48" t="n"/>
      <c r="D6" s="7" t="n"/>
      <c r="E6" s="8" t="n"/>
      <c r="F6" s="7" t="n"/>
      <c r="G6" s="7" t="n"/>
    </row>
    <row customHeight="1" ht="13" r="7" s="28">
      <c r="A7" s="36" t="inlineStr">
        <is>
          <t>ASSETS</t>
        </is>
      </c>
      <c r="C7" s="9" t="inlineStr">
        <is>
          <t>% of ASSETS</t>
        </is>
      </c>
      <c r="D7" s="7" t="n"/>
      <c r="E7" s="14" t="inlineStr">
        <is>
          <t>Current liabilities</t>
        </is>
      </c>
      <c r="F7" s="14" t="inlineStr">
        <is>
          <t xml:space="preserve">  </t>
        </is>
      </c>
      <c r="G7" s="14" t="n"/>
    </row>
    <row r="8">
      <c r="A8" s="10" t="n"/>
      <c r="B8" s="11" t="n"/>
      <c r="C8" s="12" t="n"/>
      <c r="D8" s="7" t="n"/>
      <c r="E8" s="17" t="inlineStr">
        <is>
          <t>Loans payable and current portion long-term debt  [H]</t>
        </is>
      </c>
      <c r="F8" s="16" t="n"/>
      <c r="G8" s="35">
        <f>IF($B$25=0,"-",F8/$B$25)</f>
        <v/>
      </c>
    </row>
    <row r="9">
      <c r="A9" s="13" t="inlineStr">
        <is>
          <t>Current assets</t>
        </is>
      </c>
      <c r="B9" s="14" t="n"/>
      <c r="C9" s="14" t="n"/>
      <c r="D9" s="7" t="n"/>
      <c r="E9" s="17" t="inlineStr">
        <is>
          <t>Accounts payable and accrued expenses</t>
        </is>
      </c>
      <c r="F9" s="16" t="n"/>
      <c r="G9" s="35">
        <f>IF($B$25=0,"-",F9/$B$25)</f>
        <v/>
      </c>
    </row>
    <row customHeight="1" ht="14" r="10" s="28" thickBot="1">
      <c r="A10" s="15" t="inlineStr">
        <is>
          <t>Cash and cash equivalents  [D]</t>
        </is>
      </c>
      <c r="B10" s="16" t="n"/>
      <c r="C10" s="35">
        <f>IF($B$25=0,"-",B10/$B$25)</f>
        <v/>
      </c>
      <c r="D10" s="7" t="n"/>
      <c r="E10" s="17" t="inlineStr">
        <is>
          <t>other current liabilities</t>
        </is>
      </c>
      <c r="F10" s="16" t="n"/>
      <c r="G10" s="35">
        <f>IF($B$25=0,"-",F10/$B$25)</f>
        <v/>
      </c>
    </row>
    <row customHeight="1" ht="14" r="11" s="28" thickTop="1">
      <c r="A11" s="15" t="inlineStr">
        <is>
          <t>Short-term investments</t>
        </is>
      </c>
      <c r="B11" s="16" t="n"/>
      <c r="C11" s="35">
        <f>IF($B$25=0,"-",B11/$B$25)</f>
        <v/>
      </c>
      <c r="D11" s="7" t="n"/>
      <c r="E11" s="32" t="inlineStr">
        <is>
          <t>Total current liabilities  [B]</t>
        </is>
      </c>
      <c r="F11" s="33">
        <f>SUM(F8:F10)</f>
        <v/>
      </c>
      <c r="G11" s="34">
        <f>IF($B$25=0,"-",F11/$B$25)</f>
        <v/>
      </c>
    </row>
    <row r="12">
      <c r="A12" s="18" t="inlineStr">
        <is>
          <t>Accounts receivable  [I]</t>
        </is>
      </c>
      <c r="B12" s="16" t="n"/>
      <c r="C12" s="35">
        <f>IF($B$25=0,"-",B12/$B$25)</f>
        <v/>
      </c>
      <c r="D12" s="7" t="n"/>
      <c r="E12" s="10" t="n"/>
      <c r="F12" s="19" t="n"/>
      <c r="G12" s="19" t="n"/>
    </row>
    <row customHeight="1" ht="14" r="13" s="28" thickBot="1">
      <c r="A13" s="15" t="inlineStr">
        <is>
          <t>Inventories  [C]</t>
        </is>
      </c>
      <c r="B13" s="16" t="n"/>
      <c r="C13" s="35">
        <f>IF($B$25=0,"-",B13/$B$25)</f>
        <v/>
      </c>
      <c r="D13" s="7" t="n"/>
      <c r="E13" s="8" t="inlineStr">
        <is>
          <t>Long term liabilities</t>
        </is>
      </c>
      <c r="F13" s="23" t="n"/>
      <c r="G13" s="23" t="n"/>
    </row>
    <row customHeight="1" ht="14" r="14" s="28" thickTop="1">
      <c r="A14" s="32" t="inlineStr">
        <is>
          <t>Total current assets  [A]</t>
        </is>
      </c>
      <c r="B14" s="33">
        <f>SUM(B10:B13)</f>
        <v/>
      </c>
      <c r="C14" s="34">
        <f>IF($B$25=0,"-",B14/$B$25)</f>
        <v/>
      </c>
      <c r="D14" s="7" t="n"/>
      <c r="E14" s="15" t="inlineStr">
        <is>
          <t>Long-term debt  [G]</t>
        </is>
      </c>
      <c r="F14" s="16" t="n"/>
      <c r="G14" s="35">
        <f>IF($B$25=0,"-",F14/$B$25)</f>
        <v/>
      </c>
    </row>
    <row r="15">
      <c r="A15" s="10" t="n"/>
      <c r="B15" s="20" t="n"/>
      <c r="C15" s="21" t="n"/>
      <c r="D15" s="7" t="n"/>
      <c r="E15" s="15" t="inlineStr">
        <is>
          <t>Deferred income taxes liabilities</t>
        </is>
      </c>
      <c r="F15" s="16" t="n"/>
      <c r="G15" s="35">
        <f>IF($B$25=0,"-",F15/$B$25)</f>
        <v/>
      </c>
    </row>
    <row customHeight="1" ht="14" r="16" s="28" thickBot="1">
      <c r="A16" s="10" t="inlineStr">
        <is>
          <t>Fixed assets</t>
        </is>
      </c>
      <c r="B16" s="22" t="n"/>
      <c r="C16" s="21" t="n"/>
      <c r="D16" s="7" t="n"/>
      <c r="E16" s="24" t="inlineStr">
        <is>
          <t>Other long term liabilities</t>
        </is>
      </c>
      <c r="F16" s="16" t="n"/>
      <c r="G16" s="35">
        <f>IF($B$25=0,"-",F16/$B$25)</f>
        <v/>
      </c>
    </row>
    <row customHeight="1" ht="14" r="17" s="28" thickTop="1">
      <c r="A17" s="15" t="inlineStr">
        <is>
          <t>Property, plant and equipment at cost</t>
        </is>
      </c>
      <c r="B17" s="16" t="n"/>
      <c r="C17" s="35">
        <f>IF($B$25=0,"-",B17/$B$25)</f>
        <v/>
      </c>
      <c r="D17" s="7" t="n"/>
      <c r="E17" s="32" t="inlineStr">
        <is>
          <t xml:space="preserve">Total long term liabilities </t>
        </is>
      </c>
      <c r="F17" s="33">
        <f>SUM(F14:F16)</f>
        <v/>
      </c>
      <c r="G17" s="34">
        <f>IF($B$25=0,"-",F17/$B$25)</f>
        <v/>
      </c>
    </row>
    <row customHeight="1" ht="14" r="18" s="28" thickBot="1">
      <c r="A18" s="15" t="inlineStr">
        <is>
          <t>Less accumulated depreciation</t>
        </is>
      </c>
      <c r="B18" s="16" t="n"/>
      <c r="C18" s="35">
        <f>IF($B$25=0,"-",B18/$B$25)</f>
        <v/>
      </c>
      <c r="D18" s="7" t="n"/>
    </row>
    <row customHeight="1" ht="14" r="19" s="28" thickTop="1">
      <c r="A19" s="32" t="inlineStr">
        <is>
          <t>Total fixed assets</t>
        </is>
      </c>
      <c r="B19" s="33">
        <f>B17+B18</f>
        <v/>
      </c>
      <c r="C19" s="34">
        <f>IF($B$25=0,"-",B19/$B$25)</f>
        <v/>
      </c>
      <c r="D19" s="7" t="n"/>
      <c r="E19" s="25" t="n"/>
      <c r="F19" s="22" t="n"/>
      <c r="G19" s="21" t="n"/>
    </row>
    <row r="20">
      <c r="A20" s="10" t="n"/>
      <c r="B20" s="20" t="n"/>
      <c r="C20" s="21" t="n"/>
      <c r="D20" s="7" t="n"/>
      <c r="E20" s="36" t="inlineStr">
        <is>
          <t>EQUITY</t>
        </is>
      </c>
      <c r="G20" s="9" t="inlineStr">
        <is>
          <t>% of ASSETS</t>
        </is>
      </c>
    </row>
    <row r="21">
      <c r="A21" s="10" t="inlineStr">
        <is>
          <t>Other</t>
        </is>
      </c>
      <c r="B21" s="22" t="n"/>
      <c r="C21" s="21" t="n"/>
      <c r="D21" s="7" t="n"/>
      <c r="E21" s="25" t="n"/>
      <c r="F21" s="22" t="n"/>
      <c r="G21" s="21" t="n"/>
    </row>
    <row r="22">
      <c r="A22" s="15" t="inlineStr">
        <is>
          <t>Deferred income taxes</t>
        </is>
      </c>
      <c r="B22" s="16" t="n"/>
      <c r="C22" s="35">
        <f>IF($B$25=0,"-",B22/$B$25)</f>
        <v/>
      </c>
      <c r="D22" s="7" t="n"/>
      <c r="E22" s="17" t="inlineStr">
        <is>
          <t>Preferred equity</t>
        </is>
      </c>
      <c r="F22" s="16" t="n"/>
      <c r="G22" s="35">
        <f>IF($B$25=0,"-",F22/$B$25)</f>
        <v/>
      </c>
    </row>
    <row customHeight="1" ht="14" r="23" s="28" thickBot="1">
      <c r="A23" s="15" t="inlineStr">
        <is>
          <t>Other assets</t>
        </is>
      </c>
      <c r="B23" s="16" t="n"/>
      <c r="C23" s="35">
        <f>IF($B$25=0,"-",B23/$B$25)</f>
        <v/>
      </c>
      <c r="D23" s="7" t="n"/>
      <c r="E23" s="17" t="inlineStr">
        <is>
          <t>Share capital and APIC</t>
        </is>
      </c>
      <c r="F23" s="16" t="n"/>
      <c r="G23" s="35">
        <f>IF($B$25=0,"-",F23/$B$25)</f>
        <v/>
      </c>
    </row>
    <row customHeight="1" ht="15" r="24" s="28" thickBot="1" thickTop="1">
      <c r="A24" s="32" t="inlineStr">
        <is>
          <t>Total other assets</t>
        </is>
      </c>
      <c r="B24" s="33">
        <f>SUM(B22:B23)</f>
        <v/>
      </c>
      <c r="C24" s="34">
        <f>IF($B$25=0,"-",B24/$B$25)</f>
        <v/>
      </c>
      <c r="D24" s="7" t="n"/>
      <c r="E24" s="17" t="inlineStr">
        <is>
          <t>Retained earnings</t>
        </is>
      </c>
      <c r="F24" s="16" t="n"/>
      <c r="G24" s="35">
        <f>IF($B$25=0,"-",F24/$B$25)</f>
        <v/>
      </c>
    </row>
    <row customHeight="1" ht="14" r="25" s="28" thickTop="1">
      <c r="A25" s="32" t="inlineStr">
        <is>
          <t>Total assets  [E]</t>
        </is>
      </c>
      <c r="B25" s="33">
        <f>B14+B19+B24</f>
        <v/>
      </c>
      <c r="C25" s="34">
        <f>IF($B$25=0,"-",B25/$B$25)</f>
        <v/>
      </c>
      <c r="D25" s="7" t="n"/>
      <c r="E25" s="32" t="inlineStr">
        <is>
          <t>Total equity</t>
        </is>
      </c>
      <c r="F25" s="33">
        <f>SUM(F22:F24)</f>
        <v/>
      </c>
      <c r="G25" s="34">
        <f>IF($B$25=0,"-",F25/$B$25)</f>
        <v/>
      </c>
    </row>
    <row customHeight="1" ht="14" r="26" s="28" thickBot="1">
      <c r="A26" s="10" t="n"/>
      <c r="B26" s="26" t="n"/>
      <c r="C26" s="21" t="n"/>
      <c r="D26" s="7" t="n"/>
      <c r="E26" s="7" t="n"/>
      <c r="F26" s="22" t="n"/>
      <c r="G26" s="22" t="n"/>
    </row>
    <row customHeight="1" ht="15" r="27" s="28" thickBot="1" thickTop="1">
      <c r="A27" s="10" t="n"/>
      <c r="B27" s="20" t="n"/>
      <c r="C27" s="21" t="n"/>
      <c r="D27" s="7" t="n"/>
      <c r="E27" s="32" t="inlineStr">
        <is>
          <t>Total liabilities</t>
        </is>
      </c>
      <c r="F27" s="33">
        <f>F11+F17</f>
        <v/>
      </c>
      <c r="G27" s="34">
        <f>IF($B$25=0,"-",F27/$B$25)</f>
        <v/>
      </c>
    </row>
    <row customHeight="1" ht="14" r="28" s="28" thickTop="1">
      <c r="C28" s="30" t="n"/>
      <c r="D28" s="7" t="n"/>
      <c r="E28" s="32" t="inlineStr">
        <is>
          <t>Total liabilities + owners' equity</t>
        </is>
      </c>
      <c r="F28" s="33">
        <f>F27+F25</f>
        <v/>
      </c>
      <c r="G28" s="34">
        <f>IF($B$25=0,"-",F28/$B$25)</f>
        <v/>
      </c>
    </row>
    <row r="29">
      <c r="C29" s="30" t="n"/>
      <c r="D29" s="7" t="n"/>
    </row>
    <row r="30">
      <c r="D30" s="7" t="n"/>
    </row>
    <row r="31">
      <c r="D31" s="27" t="n"/>
    </row>
    <row r="32"/>
    <row r="33"/>
  </sheetData>
  <mergeCells count="7">
    <mergeCell ref="E20:F20"/>
    <mergeCell ref="A1:B1"/>
    <mergeCell ref="E1:F1"/>
    <mergeCell ref="A6:C6"/>
    <mergeCell ref="E4:G4"/>
    <mergeCell ref="A7:B7"/>
    <mergeCell ref="E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</t>
        </is>
      </c>
      <c r="B1" t="inlineStr">
        <is>
          <t>account</t>
        </is>
      </c>
      <c r="C1" t="inlineStr">
        <is>
          <t>amount</t>
        </is>
      </c>
    </row>
    <row r="2">
      <c r="A2" t="inlineStr">
        <is>
          <t>Cash</t>
        </is>
      </c>
      <c r="B2" t="inlineStr">
        <is>
          <t>Cash and cash equivalents  [D]</t>
        </is>
      </c>
      <c r="C2" t="n">
        <v>800</v>
      </c>
    </row>
    <row r="3">
      <c r="A3" t="inlineStr">
        <is>
          <t>Marketable securities</t>
        </is>
      </c>
      <c r="B3" t="inlineStr">
        <is>
          <t>Short-term investments</t>
        </is>
      </c>
      <c r="C3" t="n">
        <v>200</v>
      </c>
    </row>
    <row r="4">
      <c r="A4" t="inlineStr">
        <is>
          <t>Account receivable</t>
        </is>
      </c>
      <c r="B4" t="inlineStr">
        <is>
          <t>Accounts receivable  [I]</t>
        </is>
      </c>
      <c r="C4" t="n">
        <v>500</v>
      </c>
    </row>
    <row r="5">
      <c r="A5" t="inlineStr">
        <is>
          <t>Note receivable</t>
        </is>
      </c>
      <c r="B5" t="inlineStr">
        <is>
          <t>Accounts receivable  [I]</t>
        </is>
      </c>
      <c r="C5" t="n">
        <v>100</v>
      </c>
    </row>
    <row r="6">
      <c r="A6" t="inlineStr">
        <is>
          <t>Raw materials</t>
        </is>
      </c>
      <c r="B6" t="inlineStr">
        <is>
          <t>Inventories  [C]</t>
        </is>
      </c>
      <c r="C6" t="n">
        <v>600</v>
      </c>
    </row>
    <row r="7">
      <c r="A7" t="inlineStr">
        <is>
          <t>Work in process</t>
        </is>
      </c>
      <c r="B7" t="inlineStr">
        <is>
          <t>Inventories  [C]</t>
        </is>
      </c>
      <c r="C7" t="n">
        <v>200</v>
      </c>
    </row>
    <row r="8">
      <c r="A8" t="inlineStr">
        <is>
          <t>Finished goods</t>
        </is>
      </c>
      <c r="B8" t="inlineStr">
        <is>
          <t>Inventories  [C]</t>
        </is>
      </c>
      <c r="C8" t="n">
        <v>100</v>
      </c>
    </row>
    <row r="9">
      <c r="A9" t="inlineStr">
        <is>
          <t>Other inventory</t>
        </is>
      </c>
      <c r="B9" t="inlineStr">
        <is>
          <t>Inventories  [C]</t>
        </is>
      </c>
      <c r="C9" t="n">
        <v>50</v>
      </c>
    </row>
    <row r="10">
      <c r="A10" t="inlineStr">
        <is>
          <t>PP&amp;E</t>
        </is>
      </c>
      <c r="B10" t="inlineStr">
        <is>
          <t>Property, plant and equipment at cost</t>
        </is>
      </c>
      <c r="C10" t="n">
        <v>1000</v>
      </c>
    </row>
    <row r="11">
      <c r="A11" t="inlineStr">
        <is>
          <t>Accumulated Depreciation</t>
        </is>
      </c>
      <c r="B11" t="inlineStr">
        <is>
          <t>Less accumulated depreciation</t>
        </is>
      </c>
      <c r="C11" t="n">
        <v>400</v>
      </c>
    </row>
    <row r="12">
      <c r="A12" t="inlineStr">
        <is>
          <t>Deferred tax assets</t>
        </is>
      </c>
      <c r="B12" t="inlineStr">
        <is>
          <t>Deferred income taxes</t>
        </is>
      </c>
      <c r="C12" t="n">
        <v>20</v>
      </c>
    </row>
    <row r="13">
      <c r="A13" t="inlineStr">
        <is>
          <t>Goodwill</t>
        </is>
      </c>
      <c r="B13" t="inlineStr">
        <is>
          <t>Other assets</t>
        </is>
      </c>
      <c r="C13" t="n">
        <v>100</v>
      </c>
    </row>
    <row r="14">
      <c r="A14" t="inlineStr">
        <is>
          <t>Investment in affiliates</t>
        </is>
      </c>
      <c r="B14" t="inlineStr">
        <is>
          <t>Other assets</t>
        </is>
      </c>
      <c r="C14" t="n">
        <v>90</v>
      </c>
    </row>
    <row r="15">
      <c r="A15" t="inlineStr">
        <is>
          <t>Other long term assents</t>
        </is>
      </c>
      <c r="B15" t="inlineStr">
        <is>
          <t>Other assets</t>
        </is>
      </c>
      <c r="C15" t="n">
        <v>100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</t>
        </is>
      </c>
      <c r="B1" t="inlineStr">
        <is>
          <t>account</t>
        </is>
      </c>
      <c r="C1" t="inlineStr">
        <is>
          <t>amount</t>
        </is>
      </c>
    </row>
    <row r="2">
      <c r="A2" t="inlineStr">
        <is>
          <t>Account payable</t>
        </is>
      </c>
      <c r="B2" t="inlineStr">
        <is>
          <t>Accounts payable and accrued expenses</t>
        </is>
      </c>
      <c r="C2" t="n">
        <v>300</v>
      </c>
    </row>
    <row r="3">
      <c r="A3" t="inlineStr">
        <is>
          <t>Accrued taxes</t>
        </is>
      </c>
      <c r="B3" t="inlineStr">
        <is>
          <t>Accounts payable and accrued expenses</t>
        </is>
      </c>
      <c r="C3" t="n">
        <v>100</v>
      </c>
    </row>
    <row r="4">
      <c r="A4" t="inlineStr">
        <is>
          <t>Short term borrowings</t>
        </is>
      </c>
      <c r="B4" t="inlineStr">
        <is>
          <t>other current liabilities</t>
        </is>
      </c>
      <c r="C4" t="n">
        <v>1500</v>
      </c>
    </row>
    <row r="5">
      <c r="A5" t="inlineStr">
        <is>
          <t>Current portion of LT debt</t>
        </is>
      </c>
      <c r="B5" t="inlineStr">
        <is>
          <t>Loans payable and current portion long-term debt  [H]</t>
        </is>
      </c>
      <c r="C5" t="n">
        <v>30</v>
      </c>
    </row>
    <row r="6">
      <c r="A6" t="inlineStr">
        <is>
          <t>Misc ST liabilities</t>
        </is>
      </c>
      <c r="B6" t="inlineStr">
        <is>
          <t>other current liabilities</t>
        </is>
      </c>
      <c r="C6" t="n">
        <v>150</v>
      </c>
    </row>
    <row r="7">
      <c r="A7" t="inlineStr">
        <is>
          <t xml:space="preserve">Other payable </t>
        </is>
      </c>
      <c r="B7" t="inlineStr">
        <is>
          <t>other current liabilities</t>
        </is>
      </c>
      <c r="C7" t="n">
        <v>40</v>
      </c>
    </row>
    <row r="8">
      <c r="A8" t="inlineStr">
        <is>
          <t>Long term borrowings</t>
        </is>
      </c>
      <c r="B8" t="inlineStr">
        <is>
          <t>Long-term debt  [G]</t>
        </is>
      </c>
      <c r="C8" t="n">
        <v>830</v>
      </c>
    </row>
    <row r="9">
      <c r="A9" t="inlineStr">
        <is>
          <t xml:space="preserve">Long term lease </t>
        </is>
      </c>
      <c r="B9" t="inlineStr">
        <is>
          <t>Long-term debt  [G]</t>
        </is>
      </c>
      <c r="C9" t="n">
        <v>170</v>
      </c>
    </row>
    <row r="10">
      <c r="A10" t="inlineStr">
        <is>
          <t>Deferred income taxes</t>
        </is>
      </c>
      <c r="B10" t="inlineStr">
        <is>
          <t>Deferred income taxes liabilities</t>
        </is>
      </c>
      <c r="C10" t="n">
        <v>200</v>
      </c>
    </row>
    <row r="11">
      <c r="A11" t="inlineStr">
        <is>
          <t>Accrued liabilities</t>
        </is>
      </c>
      <c r="B11" t="inlineStr">
        <is>
          <t>Other long term liabilities</t>
        </is>
      </c>
      <c r="C11" t="n">
        <v>100</v>
      </c>
    </row>
    <row r="12">
      <c r="A12" t="inlineStr">
        <is>
          <t>Other LT liabilities</t>
        </is>
      </c>
      <c r="B12" t="inlineStr">
        <is>
          <t>Other long term liabilities</t>
        </is>
      </c>
      <c r="C12" t="n">
        <v>100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</t>
        </is>
      </c>
      <c r="B1" t="inlineStr">
        <is>
          <t>account</t>
        </is>
      </c>
      <c r="C1" t="inlineStr">
        <is>
          <t>amount</t>
        </is>
      </c>
    </row>
    <row r="2">
      <c r="A2" t="inlineStr">
        <is>
          <t>Preferred equity</t>
        </is>
      </c>
      <c r="B2" t="inlineStr">
        <is>
          <t>Preferred equity</t>
        </is>
      </c>
      <c r="C2" t="n">
        <v>0</v>
      </c>
    </row>
    <row r="3">
      <c r="A3" t="inlineStr">
        <is>
          <t>Common stock</t>
        </is>
      </c>
      <c r="B3" t="inlineStr">
        <is>
          <t>Share capital and APIC</t>
        </is>
      </c>
      <c r="C3" t="n">
        <v>400</v>
      </c>
    </row>
    <row r="4">
      <c r="A4" t="inlineStr">
        <is>
          <t>Additional paid in capital</t>
        </is>
      </c>
      <c r="B4" t="inlineStr">
        <is>
          <t>Share capital and APIC</t>
        </is>
      </c>
      <c r="C4" t="n">
        <v>100</v>
      </c>
    </row>
    <row r="5">
      <c r="A5" t="inlineStr">
        <is>
          <t>Retained earnings</t>
        </is>
      </c>
      <c r="B5" t="inlineStr">
        <is>
          <t>Retained earnings</t>
        </is>
      </c>
      <c r="C5" t="n">
        <v>240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2020-07-07T23:58:35Z</dcterms:created>
  <dcterms:modified xmlns:dcterms="http://purl.org/dc/terms/" xmlns:xsi="http://www.w3.org/2001/XMLSchema-instance" xsi:type="dcterms:W3CDTF">2020-12-25T02:05:44Z</dcterms:modified>
  <cp:lastModifiedBy>J S</cp:lastModifiedBy>
</cp:coreProperties>
</file>