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Hoja1" sheetId="2" state="visible" r:id="rId2"/>
    <sheet name="Hoja2" sheetId="3" state="visible" r:id="rId3"/>
  </sheets>
  <calcPr/>
</workbook>
</file>

<file path=xl/sharedStrings.xml><?xml version="1.0" encoding="utf-8"?>
<sst xmlns="http://schemas.openxmlformats.org/spreadsheetml/2006/main" count="41" uniqueCount="41">
  <si>
    <t xml:space="preserve">x=número de recamaras en casas rentadas</t>
  </si>
  <si>
    <t xml:space="preserve">y=npumero de recamaras en casas propias</t>
  </si>
  <si>
    <t>a)</t>
  </si>
  <si>
    <t xml:space="preserve">x rec Rent</t>
  </si>
  <si>
    <t xml:space="preserve"># casas rentadas</t>
  </si>
  <si>
    <t>f(x)</t>
  </si>
  <si>
    <t>x*f(x)</t>
  </si>
  <si>
    <t>(x-U)&lt;2+f(x)</t>
  </si>
  <si>
    <t>total</t>
  </si>
  <si>
    <t>E(x)=miu</t>
  </si>
  <si>
    <t>b)</t>
  </si>
  <si>
    <t>E(x)=miu=</t>
  </si>
  <si>
    <t>Var(x)=</t>
  </si>
  <si>
    <t>c)</t>
  </si>
  <si>
    <t xml:space="preserve">y rec Prop</t>
  </si>
  <si>
    <t xml:space="preserve"># casas propias</t>
  </si>
  <si>
    <t>f(y)</t>
  </si>
  <si>
    <t>y*f(y)</t>
  </si>
  <si>
    <t>(y-U)&lt;2*f(y)</t>
  </si>
  <si>
    <t>E(y)=miu</t>
  </si>
  <si>
    <t>Var(y)=</t>
  </si>
  <si>
    <t>d)</t>
  </si>
  <si>
    <t>E(y)=miu)</t>
  </si>
  <si>
    <t>n=</t>
  </si>
  <si>
    <t>I5,8</t>
  </si>
  <si>
    <t>p=</t>
  </si>
  <si>
    <t>x=numExitos</t>
  </si>
  <si>
    <t xml:space="preserve">f(x) [5.18]</t>
  </si>
  <si>
    <t>P(x=1)=f81)=</t>
  </si>
  <si>
    <t>P(x=0)=f(0)=</t>
  </si>
  <si>
    <t>P(x=2)=f(2)=</t>
  </si>
  <si>
    <t>e)</t>
  </si>
  <si>
    <t>P(x&gt;=1)=f(1)+f(2)=</t>
  </si>
  <si>
    <t>f)</t>
  </si>
  <si>
    <t>E(x)=</t>
  </si>
  <si>
    <t>DE(x)=</t>
  </si>
  <si>
    <t xml:space="preserve">x=numero sistemas deteccion de ataque</t>
  </si>
  <si>
    <t>P=</t>
  </si>
  <si>
    <t>n=1</t>
  </si>
  <si>
    <t>P(x=1)=f(1)=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</si>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</sst>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left"/>
    </xf>
    <xf fontId="1" fillId="0" borderId="0" numFmtId="0" xfId="0" applyFont="1"/>
    <xf fontId="0" fillId="2" borderId="1" numFmtId="0" xfId="0" applyFill="1" applyBorder="1" applyAlignment="1">
      <alignment horizontal="center"/>
    </xf>
    <xf fontId="0" fillId="0" borderId="2" numFmtId="0" xfId="0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2" borderId="4" numFmtId="0" xfId="0" applyFill="1" applyBorder="1" applyAlignment="1">
      <alignment horizontal="center"/>
    </xf>
    <xf fontId="0" fillId="0" borderId="5" numFmtId="0" xfId="0" applyBorder="1" applyAlignment="1">
      <alignment horizontal="center"/>
    </xf>
    <xf fontId="0" fillId="3" borderId="6" numFmtId="0" xfId="0" applyFill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7" numFmtId="0" xfId="0" applyBorder="1"/>
    <xf fontId="0" fillId="0" borderId="3" numFmtId="0" xfId="0" applyBorder="1" applyAlignment="1">
      <alignment horizontal="center"/>
    </xf>
    <xf fontId="0" fillId="0" borderId="8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GB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 xml:space="preserve">x rec Rent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Sheet1!$J$7:$J$11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f(x)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Sheet1!$L$7:$L$11</c:f>
              <c:numCache>
                <c:formatCode>General</c:formatCode>
                <c:ptCount val="5"/>
                <c:pt idx="0">
                  <c:v>0.036810228802153434</c:v>
                </c:pt>
                <c:pt idx="1">
                  <c:v>0.33728129205921936</c:v>
                </c:pt>
                <c:pt idx="2">
                  <c:v>0.4104979811574697</c:v>
                </c:pt>
                <c:pt idx="3">
                  <c:v>0.17792732166890982</c:v>
                </c:pt>
                <c:pt idx="4">
                  <c:v>0.037483176312247644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476"/>
        <c:axId val="1866169477"/>
      </c:barChart>
      <c:catAx>
        <c:axId val="186616947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6169477"/>
        <c:crosses val="autoZero"/>
        <c:auto val="1"/>
        <c:lblAlgn val="ctr"/>
        <c:lblOffset val="100"/>
        <c:noMultiLvlLbl val="0"/>
      </c:catAx>
      <c:valAx>
        <c:axId val="186616947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616947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0</xdr:rowOff>
    </xdr:from>
    <xdr:ext cx="4648199" cy="3829050"/>
    <xdr:pic>
      <xdr:nvPicPr>
        <xdr:cNvPr id="703480836" name="Picture 703480835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4648199" cy="3829050"/>
        </a:xfrm>
        <a:prstGeom prst="rect">
          <a:avLst/>
        </a:prstGeom>
      </xdr:spPr>
    </xdr:pic>
    <xdr:clientData/>
  </xdr:oneCellAnchor>
  <xdr:twoCellAnchor editAs="twoCell">
    <xdr:from>
      <xdr:col>14</xdr:col>
      <xdr:colOff>604837</xdr:colOff>
      <xdr:row>0</xdr:row>
      <xdr:rowOff>171449</xdr:rowOff>
    </xdr:from>
    <xdr:to>
      <xdr:col>22</xdr:col>
      <xdr:colOff>280987</xdr:colOff>
      <xdr:row>15</xdr:row>
      <xdr:rowOff>180974</xdr:rowOff>
    </xdr:to>
    <xdr:graphicFrame>
      <xdr:nvGraphicFramePr>
        <xdr:cNvPr id="1866169473" name="Chart 186616947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0</xdr:rowOff>
    </xdr:from>
    <xdr:ext cx="4282617" cy="1285874"/>
    <xdr:pic>
      <xdr:nvPicPr>
        <xdr:cNvPr id="370467904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0"/>
          <a:ext cx="4282617" cy="1285874"/>
        </a:xfrm>
        <a:prstGeom prst="rect">
          <a:avLst/>
        </a:prstGeom>
      </xdr:spPr>
    </xdr:pic>
    <xdr:clientData/>
  </xdr:oneCellAnchor>
  <xdr:oneCellAnchor>
    <xdr:from>
      <xdr:col>11</xdr:col>
      <xdr:colOff>609599</xdr:colOff>
      <xdr:row>2</xdr:row>
      <xdr:rowOff>180974</xdr:rowOff>
    </xdr:from>
    <xdr:ext cx="4591049" cy="2009774"/>
    <xdr:pic>
      <xdr:nvPicPr>
        <xdr:cNvPr id="888111793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7448549" y="542924"/>
          <a:ext cx="4591049" cy="200977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0</xdr:rowOff>
    </xdr:from>
    <xdr:ext cx="5616846" cy="1809749"/>
    <xdr:pic>
      <xdr:nvPicPr>
        <xdr:cNvPr id="27614531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0"/>
          <a:ext cx="5616846" cy="1809749"/>
        </a:xfrm>
        <a:prstGeom prst="rect">
          <a:avLst/>
        </a:prstGeom>
      </xdr:spPr>
    </xdr:pic>
    <xdr:clientData/>
  </xdr:oneCellAnchor>
  <xdr:oneCellAnchor>
    <xdr:from>
      <xdr:col>9</xdr:col>
      <xdr:colOff>609599</xdr:colOff>
      <xdr:row>1</xdr:row>
      <xdr:rowOff>180974</xdr:rowOff>
    </xdr:from>
    <xdr:ext cx="4591049" cy="2009774"/>
    <xdr:pic>
      <xdr:nvPicPr>
        <xdr:cNvPr id="217482513" name="" hidden="0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6095999" y="361949"/>
          <a:ext cx="4591049" cy="2009774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M21" activeCellId="0" sqref="M21"/>
    </sheetView>
  </sheetViews>
  <sheetFormatPr defaultRowHeight="14.25"/>
  <cols>
    <col customWidth="1" min="9" max="9" width="4.5703125"/>
    <col customWidth="1" min="10" max="10" width="12.85546875"/>
    <col customWidth="1" min="11" max="11" width="14.5703125"/>
    <col customWidth="1" min="12" max="12" width="14"/>
  </cols>
  <sheetData>
    <row r="1">
      <c r="A1" s="1"/>
    </row>
    <row r="3">
      <c r="J3" t="s">
        <v>0</v>
      </c>
    </row>
    <row r="4">
      <c r="J4" t="s">
        <v>1</v>
      </c>
    </row>
    <row r="6">
      <c r="I6" s="2" t="s">
        <v>2</v>
      </c>
      <c r="J6" s="3" t="s">
        <v>3</v>
      </c>
      <c r="K6" s="4" t="s">
        <v>4</v>
      </c>
      <c r="L6" s="3" t="s">
        <v>5</v>
      </c>
      <c r="M6" t="s">
        <v>6</v>
      </c>
      <c r="N6" t="s">
        <v>7</v>
      </c>
    </row>
    <row r="7">
      <c r="J7" s="5">
        <v>0</v>
      </c>
      <c r="K7" s="6">
        <v>547</v>
      </c>
      <c r="L7" s="5">
        <f>K7/K12</f>
        <v>0.036810228802153434</v>
      </c>
      <c r="M7">
        <f t="shared" ref="M7:M9" si="0">J7*L7</f>
        <v>0</v>
      </c>
    </row>
    <row r="8">
      <c r="J8" s="5">
        <v>1</v>
      </c>
      <c r="K8" s="6">
        <v>5012</v>
      </c>
      <c r="L8" s="5">
        <f>K8/K12</f>
        <v>0.33728129205921936</v>
      </c>
      <c r="M8">
        <f t="shared" si="0"/>
        <v>0.33728129205921936</v>
      </c>
    </row>
    <row r="9">
      <c r="J9" s="5">
        <v>2</v>
      </c>
      <c r="K9" s="6">
        <v>6100</v>
      </c>
      <c r="L9" s="5">
        <f>K9/K12</f>
        <v>0.41049798115746972</v>
      </c>
      <c r="M9">
        <f t="shared" si="0"/>
        <v>0.82099596231493943</v>
      </c>
    </row>
    <row r="10">
      <c r="J10" s="5">
        <v>3</v>
      </c>
      <c r="K10" s="6">
        <v>2644</v>
      </c>
      <c r="L10" s="5">
        <f>K10/K12</f>
        <v>0.17792732166890982</v>
      </c>
      <c r="M10">
        <f t="shared" ref="M10:M11" si="1">J10*L10</f>
        <v>0.53378196500672948</v>
      </c>
    </row>
    <row r="11">
      <c r="J11" s="5">
        <v>4</v>
      </c>
      <c r="K11" s="6">
        <v>557</v>
      </c>
      <c r="L11" s="5">
        <f>K11/K12</f>
        <v>0.037483176312247644</v>
      </c>
      <c r="M11">
        <f t="shared" si="1"/>
        <v>0.14993270524899058</v>
      </c>
    </row>
    <row r="12">
      <c r="J12" s="7" t="s">
        <v>8</v>
      </c>
      <c r="K12" s="8">
        <f>SUM(K7:K11)</f>
        <v>14860</v>
      </c>
      <c r="L12" s="9">
        <f>SUM(L7:L11)</f>
        <v>0.99999999999999989</v>
      </c>
      <c r="M12" s="6">
        <f>SUM(M7:M11)</f>
        <v>1.8419919246298788</v>
      </c>
    </row>
    <row r="13">
      <c r="M13" t="s">
        <v>9</v>
      </c>
    </row>
    <row r="14">
      <c r="I14" s="2" t="s">
        <v>10</v>
      </c>
      <c r="J14" t="s">
        <v>11</v>
      </c>
    </row>
    <row r="15">
      <c r="J15" t="s">
        <v>12</v>
      </c>
    </row>
    <row r="18">
      <c r="I18" s="2" t="s">
        <v>13</v>
      </c>
      <c r="J18" s="3" t="s">
        <v>14</v>
      </c>
      <c r="K18" s="10" t="s">
        <v>15</v>
      </c>
      <c r="L18" s="3" t="s">
        <v>16</v>
      </c>
      <c r="M18" s="11" t="s">
        <v>17</v>
      </c>
      <c r="N18" t="s">
        <v>18</v>
      </c>
    </row>
    <row r="19">
      <c r="J19" s="5">
        <v>0</v>
      </c>
      <c r="K19" s="12">
        <v>23</v>
      </c>
      <c r="L19" s="5">
        <f>K19/K24</f>
        <v>0.0013634477443831882</v>
      </c>
      <c r="M19" s="11">
        <f t="shared" ref="M19:M23" si="2">J19*L19</f>
        <v>0</v>
      </c>
    </row>
    <row r="20">
      <c r="J20" s="5">
        <v>1</v>
      </c>
      <c r="K20" s="12">
        <v>541</v>
      </c>
      <c r="L20" s="5">
        <f>K20/K24</f>
        <v>0.032070662161361077</v>
      </c>
      <c r="M20" s="11">
        <f t="shared" si="2"/>
        <v>0.032070662161361077</v>
      </c>
    </row>
    <row r="21">
      <c r="J21" s="5">
        <v>2</v>
      </c>
      <c r="K21" s="12">
        <v>3832</v>
      </c>
      <c r="L21" s="5">
        <f>K21/K24</f>
        <v>0.2271622502815816</v>
      </c>
      <c r="M21" s="11">
        <f t="shared" si="2"/>
        <v>0.4543245005631632</v>
      </c>
    </row>
    <row r="22">
      <c r="J22" s="5">
        <v>3</v>
      </c>
      <c r="K22" s="12">
        <v>8690</v>
      </c>
      <c r="L22" s="5">
        <f>K22/K24</f>
        <v>0.51514612602999588</v>
      </c>
      <c r="M22" s="11">
        <f t="shared" si="2"/>
        <v>1.5454383780899876</v>
      </c>
    </row>
    <row r="23">
      <c r="J23" s="5">
        <v>4</v>
      </c>
      <c r="K23" s="12">
        <v>3783</v>
      </c>
      <c r="L23" s="5">
        <f>K23/K24</f>
        <v>0.22425751378267827</v>
      </c>
      <c r="M23" s="11">
        <f t="shared" si="2"/>
        <v>0.8970300551307131</v>
      </c>
    </row>
    <row r="24">
      <c r="J24" s="7" t="s">
        <v>8</v>
      </c>
      <c r="K24" s="13">
        <f>SUM(K19:K23)</f>
        <v>16869</v>
      </c>
      <c r="L24" s="9">
        <f>SUM(L19:L23)</f>
        <v>1</v>
      </c>
      <c r="M24" s="6">
        <f>SUM(M19:M23)</f>
        <v>2.9288635959452254</v>
      </c>
    </row>
    <row r="25">
      <c r="M25" t="s">
        <v>19</v>
      </c>
      <c r="N25" t="s">
        <v>20</v>
      </c>
    </row>
    <row r="27">
      <c r="I27" s="2" t="s">
        <v>21</v>
      </c>
      <c r="J27" t="s">
        <v>22</v>
      </c>
      <c r="K27">
        <f>M24</f>
        <v>2.9288635959452254</v>
      </c>
    </row>
    <row r="28">
      <c r="J28" t="s">
        <v>20</v>
      </c>
      <c r="K28">
        <v>1.768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customWidth="1" min="8" max="8" width="11.140625"/>
  </cols>
  <sheetData>
    <row r="1">
      <c r="A1" s="1"/>
    </row>
    <row r="2">
      <c r="J2" t="s">
        <v>23</v>
      </c>
      <c r="K2">
        <v>2</v>
      </c>
      <c r="R2" t="s">
        <v>24</v>
      </c>
    </row>
    <row r="3">
      <c r="J3" t="s">
        <v>25</v>
      </c>
      <c r="K3">
        <v>0.40000000000000002</v>
      </c>
    </row>
    <row r="4">
      <c r="M4" s="1"/>
    </row>
    <row r="9">
      <c r="B9" s="2" t="s">
        <v>10</v>
      </c>
      <c r="C9" t="s">
        <v>26</v>
      </c>
      <c r="D9" t="s">
        <v>27</v>
      </c>
      <c r="G9" s="2" t="s">
        <v>10</v>
      </c>
      <c r="H9" t="s">
        <v>28</v>
      </c>
      <c r="I9">
        <v>0.47999999999999998</v>
      </c>
    </row>
    <row r="10">
      <c r="C10">
        <v>0</v>
      </c>
      <c r="D10" t="e">
        <f>COMBIN($K$2,C10)*($K$3)</f>
        <v>#NUM!</v>
      </c>
      <c r="E10">
        <v>0.35999999999999999</v>
      </c>
    </row>
    <row r="11">
      <c r="C11">
        <v>1</v>
      </c>
      <c r="G11" s="2" t="s">
        <v>13</v>
      </c>
      <c r="H11" t="s">
        <v>29</v>
      </c>
      <c r="I11">
        <v>0.35999999999999999</v>
      </c>
    </row>
    <row r="12">
      <c r="C12">
        <v>2</v>
      </c>
    </row>
    <row r="13">
      <c r="G13" s="2" t="s">
        <v>21</v>
      </c>
      <c r="H13" t="s">
        <v>30</v>
      </c>
    </row>
    <row r="15">
      <c r="G15" s="2" t="s">
        <v>31</v>
      </c>
      <c r="H15" t="s">
        <v>32</v>
      </c>
      <c r="J15">
        <v>0.64000000000000001</v>
      </c>
    </row>
    <row r="17">
      <c r="G17" s="2" t="s">
        <v>33</v>
      </c>
      <c r="H17" t="s">
        <v>34</v>
      </c>
      <c r="I17">
        <v>0.80000000000000004</v>
      </c>
    </row>
    <row r="18">
      <c r="H18" t="s">
        <v>12</v>
      </c>
    </row>
    <row r="19">
      <c r="H19" t="s">
        <v>35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s="1"/>
    </row>
    <row r="13" ht="14.25">
      <c r="C13" t="s">
        <v>25</v>
      </c>
      <c r="D13">
        <v>0.90000000000000002</v>
      </c>
    </row>
    <row r="14" ht="14.25">
      <c r="C14" t="s">
        <v>36</v>
      </c>
    </row>
    <row r="15" ht="14.25"/>
    <row r="16" ht="14.25">
      <c r="A16" s="2" t="s">
        <v>2</v>
      </c>
      <c r="B16" t="s">
        <v>37</v>
      </c>
      <c r="C16">
        <v>0.90000000000000002</v>
      </c>
    </row>
    <row r="17" ht="14.25">
      <c r="B17" t="s">
        <v>38</v>
      </c>
    </row>
    <row r="19" ht="14.25"/>
    <row r="20" ht="14.25">
      <c r="A20" s="2"/>
      <c r="B20" t="s">
        <v>23</v>
      </c>
      <c r="C20">
        <v>2</v>
      </c>
      <c r="E20" t="s">
        <v>39</v>
      </c>
      <c r="F20">
        <v>0.90000000000000002</v>
      </c>
    </row>
    <row r="21" ht="14.25"/>
    <row r="22" ht="14.25">
      <c r="B22" t="s">
        <v>40</v>
      </c>
      <c r="C22" t="s">
        <v>5</v>
      </c>
    </row>
    <row r="23" ht="14.25">
      <c r="B23">
        <v>0</v>
      </c>
      <c r="C23" t="e">
        <f>COMBIN(C17,B23)*(C16)</f>
        <v>#NUM!</v>
      </c>
      <c r="D23">
        <v>0.10000000000000001</v>
      </c>
    </row>
    <row r="24" ht="14.25">
      <c r="B24">
        <v>1</v>
      </c>
    </row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2023-03-08T18:54:57Z</dcterms:modified>
</cp:coreProperties>
</file>