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/>
  </bookViews>
  <sheets>
    <sheet name="总表" sheetId="1" r:id="rId1"/>
    <sheet name="利润表" sheetId="2" r:id="rId2"/>
    <sheet name="资产表" sheetId="3" r:id="rId3"/>
    <sheet name="负债表" sheetId="4" r:id="rId4"/>
    <sheet name="现金流量表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<sst xmlns="http://schemas.openxmlformats.org/spreadsheetml/2006/main" count="364" uniqueCount="148">
  <si>
    <t>名称</t>
  </si>
  <si>
    <t>年份</t>
  </si>
  <si>
    <t>成立时间</t>
  </si>
  <si>
    <t>上市时间</t>
  </si>
  <si>
    <t>资本收益率
(&lt;净利润+利息支出&gt;/&lt;股东所有权+有息债务&gt;)</t>
  </si>
  <si>
    <t>资本收益率
(&lt;净利润+财务费用+投资性收入-营业外收入+营业外支出&gt;/&lt;总资产-类现金资产-投资性资产&gt;)</t>
  </si>
  <si>
    <t>资本收益率
(&lt;净利润+利息支出&gt;/总资产)</t>
  </si>
  <si>
    <t>净资产收益率</t>
  </si>
  <si>
    <t>资产收益率</t>
  </si>
  <si>
    <t>自由现金流量占销售收入的比例</t>
  </si>
  <si>
    <t>自由现金流量
(净利润+非现金性支出-资本性支出)</t>
  </si>
  <si>
    <t>自由现金流量
(经营现金流量净额-资本性支出)</t>
  </si>
  <si>
    <t>净利润率</t>
  </si>
  <si>
    <t>资产周转率</t>
  </si>
  <si>
    <t>财务杠杆</t>
  </si>
  <si>
    <t>权益负债率</t>
  </si>
  <si>
    <t>已获利息倍数
(息税前利润/利息费用)</t>
  </si>
  <si>
    <t>流动比率</t>
  </si>
  <si>
    <t>速动比率</t>
  </si>
  <si>
    <t>负债率</t>
  </si>
  <si>
    <t>有息债务的负债率</t>
  </si>
  <si>
    <t>净利润同比增长率</t>
  </si>
  <si>
    <t>营业收入同比增长率</t>
  </si>
  <si>
    <t>经营性现金流量净额同比增长率</t>
  </si>
  <si>
    <t>自由现金流量的同比增长率</t>
  </si>
  <si>
    <t>总股份数同比增长率</t>
  </si>
  <si>
    <t>总资产同比增长</t>
  </si>
  <si>
    <t>总股份数目</t>
  </si>
  <si>
    <t>流通股份数目</t>
  </si>
  <si>
    <t>发现</t>
  </si>
  <si>
    <t>答案</t>
  </si>
  <si>
    <t>净利润增长的原因</t>
  </si>
  <si>
    <t>股份数增长的原因</t>
  </si>
  <si>
    <t>产品结构
(占营业收入的比重)</t>
  </si>
  <si>
    <t>市场重心</t>
  </si>
  <si>
    <t>发展演变历史</t>
  </si>
  <si>
    <t>产业格局
(产业结构及其各个市场发展情况&lt;构成、集中度、复合增长率、占有率&gt;)</t>
  </si>
  <si>
    <t>主要参与者
(都有谁？基本情况？都在干做什么？)</t>
  </si>
  <si>
    <t>珀莱雅</t>
  </si>
  <si>
    <t>贝泰妮</t>
  </si>
  <si>
    <t>敷尔佳</t>
  </si>
  <si>
    <t>科思股份</t>
  </si>
  <si>
    <t>上海家化</t>
  </si>
  <si>
    <t>力合科创</t>
  </si>
  <si>
    <t>福瑞达</t>
  </si>
  <si>
    <t>水羊股份</t>
  </si>
  <si>
    <t>丸美股份</t>
  </si>
  <si>
    <t>拉芳家化</t>
  </si>
  <si>
    <t>芭薇股份</t>
  </si>
  <si>
    <t>嘉亨家化</t>
  </si>
  <si>
    <t>华业香料</t>
  </si>
  <si>
    <t>锦盛新材</t>
  </si>
  <si>
    <t>青松股份</t>
  </si>
  <si>
    <t>净利润</t>
  </si>
  <si>
    <t>利润总额</t>
  </si>
  <si>
    <t>营业利润</t>
  </si>
  <si>
    <t>营业总收入</t>
  </si>
  <si>
    <t>营业总成本</t>
  </si>
  <si>
    <t>营业成本</t>
  </si>
  <si>
    <t>销售费用</t>
  </si>
  <si>
    <t>管理费用</t>
  </si>
  <si>
    <t>研发费用</t>
  </si>
  <si>
    <t>财务费用</t>
  </si>
  <si>
    <t>税金及附加</t>
  </si>
  <si>
    <t>其他收益</t>
  </si>
  <si>
    <t>投资收益</t>
  </si>
  <si>
    <t>汇兑收益</t>
  </si>
  <si>
    <t>公允价值变动收益</t>
  </si>
  <si>
    <t>信用减值损失</t>
  </si>
  <si>
    <t>资产减值损失</t>
  </si>
  <si>
    <t>资产处置收益</t>
  </si>
  <si>
    <t>营业外收入</t>
  </si>
  <si>
    <t>营业外支出</t>
  </si>
  <si>
    <t>所得税费用</t>
  </si>
  <si>
    <t>贷款及应付款项的利息支出</t>
  </si>
  <si>
    <t>租赁负债的利息支出</t>
  </si>
  <si>
    <t>--</t>
  </si>
  <si>
    <t>总资产</t>
  </si>
  <si>
    <t>货币资金同比增长率</t>
  </si>
  <si>
    <t>固定资产同比增长率</t>
  </si>
  <si>
    <t>在建固定资产同比增长率</t>
  </si>
  <si>
    <t>非经营性资产</t>
  </si>
  <si>
    <t>经营性资产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</si>
  <si>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</si>
  <si>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</si>
  <si>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</si>
  <si>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</si>
  <si>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</si>
  <si>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</si>
  <si>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</si>
  <si>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</si>
  <si>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</si>
  <si>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</si>
  <si>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</si>
  <si>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应收账款</t>
  </si>
  <si>
    <t>预付款项</t>
  </si>
  <si>
    <t xml:space="preserve">其他应收款 </t>
  </si>
  <si>
    <t>存货</t>
  </si>
  <si>
    <t>其他流动资产</t>
  </si>
  <si>
    <t>固定资产</t>
  </si>
  <si>
    <t>在建工程</t>
  </si>
  <si>
    <t>使用权资产</t>
  </si>
  <si>
    <t>无形资产</t>
  </si>
  <si>
    <t>商誉</t>
  </si>
  <si>
    <t>长期待摊费用</t>
  </si>
  <si>
    <t>递延所得税资产</t>
  </si>
  <si>
    <t>其他非流动资产</t>
  </si>
  <si>
    <t>股东权益合计</t>
  </si>
  <si>
    <t>归属于母公司股东权益</t>
  </si>
  <si>
    <t>负债</t>
  </si>
  <si>
    <t>有息债务</t>
  </si>
  <si>
    <t>股本</t>
  </si>
  <si>
    <t>其他权益工具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</si>
  <si>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</si>
  <si>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</si>
  <si>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</si>
  <si>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</si>
  <si>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</si>
  <si>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</si>
  <si>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</si>
  <si>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</si>
  <si>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短期债务</t>
  </si>
  <si>
    <t>长期债务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</si>
  <si>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</si>
  <si>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</si>
  <si>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</si>
  <si>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</si>
  <si>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</si>
  <si>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应付票据</t>
  </si>
  <si>
    <t>应付账款</t>
  </si>
  <si>
    <t>预收款项</t>
  </si>
  <si>
    <t xml:space="preserve">合同负债 </t>
  </si>
  <si>
    <t>应付职工薪酬</t>
  </si>
  <si>
    <t>应交税费</t>
  </si>
  <si>
    <t>应付利息</t>
  </si>
  <si>
    <t>其他应付款</t>
  </si>
  <si>
    <t>一年内到期的非流动负债</t>
  </si>
  <si>
    <t>其他流动负债</t>
  </si>
  <si>
    <t>保险合同准备金</t>
  </si>
  <si>
    <t>长期借款</t>
  </si>
  <si>
    <t>应付债券</t>
  </si>
  <si>
    <t>租赁负债</t>
  </si>
  <si>
    <t>长期应付款合计</t>
  </si>
  <si>
    <t>递延收益</t>
  </si>
  <si>
    <t>递延所得税负债</t>
  </si>
  <si>
    <t>其他非流动负债</t>
  </si>
  <si>
    <t xml:space="preserve"> 经营性现金流量净额 </t>
  </si>
  <si>
    <t xml:space="preserve"> 购置固定资产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</si>
</sst>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0.00_);[Red]\(0.00\)"/>
    <numFmt numFmtId="178" formatCode="#,##0_ "/>
  </numFmts>
  <fonts count="21">
    <font>
      <sz val="11"/>
      <color theme="1"/>
      <name val="宋体"/>
      <charset val="134"/>
      <scheme val="minor"/>
    </font>
    <font>
      <sz val="9"/>
      <color rgb="FF152122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4" fontId="0" fillId="0" borderId="0" xfId="0" applyNumberFormat="1">
      <alignment vertical="center"/>
    </xf>
    <xf numFmtId="44" fontId="0" fillId="0" borderId="1" xfId="0" applyNumberFormat="1" applyFont="1" applyFill="1" applyBorder="1" applyAlignment="1">
      <alignment horizontal="center" vertical="center"/>
    </xf>
    <xf numFmtId="44" fontId="1" fillId="0" borderId="1" xfId="0" applyNumberFormat="1" applyFont="1" applyBorder="1" applyAlignment="1">
      <alignment horizontal="right" vertical="center" wrapText="1"/>
    </xf>
    <xf numFmtId="44" fontId="1" fillId="0" borderId="1" xfId="0" applyNumberFormat="1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horizontal="right" vertical="center" wrapText="1"/>
    </xf>
    <xf numFmtId="44" fontId="1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vertical="center"/>
    </xf>
    <xf numFmtId="0" fontId="0" fillId="0" borderId="1" xfId="0" applyBorder="1">
      <alignment vertical="center"/>
    </xf>
    <xf numFmtId="4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10" fontId="0" fillId="0" borderId="2" xfId="3" applyNumberFormat="1" applyFill="1" applyBorder="1" applyAlignment="1">
      <alignment horizontal="center" vertical="center"/>
    </xf>
    <xf numFmtId="0" fontId="0" fillId="0" borderId="2" xfId="0" applyBorder="1">
      <alignment vertical="center"/>
    </xf>
    <xf numFmtId="10" fontId="0" fillId="0" borderId="1" xfId="3" applyNumberFormat="1" applyFill="1" applyBorder="1" applyAlignment="1">
      <alignment horizontal="center" vertical="center"/>
    </xf>
    <xf numFmtId="44" fontId="0" fillId="0" borderId="1" xfId="3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0" fontId="0" fillId="0" borderId="0" xfId="3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 wrapText="1"/>
    </xf>
    <xf numFmtId="10" fontId="0" fillId="0" borderId="1" xfId="3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12"/>
  <sheetViews>
    <sheetView tabSelected="1" workbookViewId="0">
      <pane xSplit="2" ySplit="2" topLeftCell="P124" activePane="bottomRight" state="frozen"/>
      <selection/>
      <selection pane="topRight"/>
      <selection pane="bottomLeft"/>
      <selection pane="bottomRight" activeCell="X107" sqref="X107"/>
    </sheetView>
  </sheetViews>
  <sheetFormatPr defaultColWidth="9.23076923076923" defaultRowHeight="16.8"/>
  <cols>
    <col min="5" max="5" width="13.2884615384615" customWidth="1"/>
    <col min="6" max="6" width="16.5" customWidth="1"/>
    <col min="8" max="8" width="15.1538461538462" style="25" customWidth="1"/>
    <col min="9" max="9" width="12.7692307692308" style="25" customWidth="1"/>
    <col min="14" max="14" width="12.9230769230769" style="25"/>
    <col min="15" max="15" width="12.7692307692308" style="25" customWidth="1"/>
    <col min="16" max="16" width="12.9230769230769" style="26"/>
    <col min="21" max="21" width="12.9230769230769" style="25"/>
    <col min="22" max="22" width="20" customWidth="1"/>
    <col min="23" max="23" width="20" style="25" customWidth="1"/>
    <col min="24" max="24" width="22.4615384615385" style="25" customWidth="1"/>
    <col min="25" max="25" width="34.5384615384615" customWidth="1"/>
    <col min="26" max="26" width="29.6923076923077" customWidth="1"/>
    <col min="27" max="27" width="22.4615384615385" customWidth="1"/>
    <col min="28" max="28" width="17.6153846153846" style="25" customWidth="1"/>
    <col min="39" max="39" width="7.88461538461539" customWidth="1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27" t="s">
        <v>4</v>
      </c>
      <c r="F1" s="27" t="s">
        <v>5</v>
      </c>
      <c r="G1" s="27" t="s">
        <v>6</v>
      </c>
      <c r="H1" s="20" t="s">
        <v>7</v>
      </c>
      <c r="I1" s="20" t="s">
        <v>8</v>
      </c>
      <c r="J1" s="1" t="s">
        <v>9</v>
      </c>
      <c r="K1" s="1" t="s">
        <v>9</v>
      </c>
      <c r="L1" s="29" t="s">
        <v>10</v>
      </c>
      <c r="M1" s="29" t="s">
        <v>11</v>
      </c>
      <c r="N1" s="20" t="s">
        <v>12</v>
      </c>
      <c r="O1" s="20" t="s">
        <v>13</v>
      </c>
      <c r="P1" s="30" t="s">
        <v>14</v>
      </c>
      <c r="Q1" s="30" t="s">
        <v>15</v>
      </c>
      <c r="R1" s="32" t="s">
        <v>16</v>
      </c>
      <c r="S1" s="32" t="s">
        <v>17</v>
      </c>
      <c r="T1" s="32" t="s">
        <v>18</v>
      </c>
      <c r="U1" s="20" t="s">
        <v>19</v>
      </c>
      <c r="V1" s="1" t="s">
        <v>20</v>
      </c>
      <c r="W1" s="20" t="s">
        <v>21</v>
      </c>
      <c r="X1" s="20" t="s">
        <v>22</v>
      </c>
      <c r="Y1" s="1" t="s">
        <v>23</v>
      </c>
      <c r="Z1" s="1" t="s">
        <v>24</v>
      </c>
      <c r="AA1" s="1" t="s">
        <v>25</v>
      </c>
      <c r="AB1" s="20" t="s">
        <v>26</v>
      </c>
      <c r="AC1" s="33" t="s">
        <v>27</v>
      </c>
      <c r="AD1" s="33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29" t="s">
        <v>33</v>
      </c>
      <c r="AJ1" s="29" t="s">
        <v>34</v>
      </c>
      <c r="AK1" s="1" t="s">
        <v>35</v>
      </c>
      <c r="AL1" s="29" t="s">
        <v>36</v>
      </c>
      <c r="AM1" s="29" t="s">
        <v>37</v>
      </c>
    </row>
    <row r="2" spans="1:39">
      <c r="A2" s="1"/>
      <c r="B2" s="1"/>
      <c r="C2" s="1"/>
      <c r="D2" s="1"/>
      <c r="E2" s="27"/>
      <c r="F2" s="27"/>
      <c r="G2" s="27"/>
      <c r="H2" s="20"/>
      <c r="I2" s="20"/>
      <c r="J2" s="1"/>
      <c r="K2" s="1"/>
      <c r="L2" s="1"/>
      <c r="M2" s="1"/>
      <c r="N2" s="20"/>
      <c r="O2" s="20"/>
      <c r="P2" s="30"/>
      <c r="Q2" s="30"/>
      <c r="R2" s="30"/>
      <c r="S2" s="32"/>
      <c r="T2" s="32"/>
      <c r="U2" s="20"/>
      <c r="V2" s="1"/>
      <c r="W2" s="20"/>
      <c r="X2" s="20"/>
      <c r="Y2" s="1"/>
      <c r="Z2" s="1"/>
      <c r="AA2" s="1"/>
      <c r="AB2" s="20"/>
      <c r="AC2" s="33"/>
      <c r="AD2" s="33"/>
      <c r="AE2" s="1"/>
      <c r="AF2" s="1"/>
      <c r="AG2" s="1"/>
      <c r="AH2" s="1"/>
      <c r="AI2" s="1"/>
      <c r="AJ2" s="29"/>
      <c r="AK2" s="1"/>
      <c r="AL2" s="1"/>
      <c r="AM2" s="1"/>
    </row>
    <row r="3" spans="1:39">
      <c r="A3" s="1" t="s">
        <v>38</v>
      </c>
      <c r="B3" s="1">
        <v>2023</v>
      </c>
      <c r="C3" s="3"/>
      <c r="D3" s="3"/>
      <c r="E3" s="3"/>
      <c r="F3" s="3"/>
      <c r="G3" s="3"/>
      <c r="H3" s="28">
        <f>利润表!C3/负债表!C3</f>
        <v>0.271314477347997</v>
      </c>
      <c r="I3" s="28">
        <f>利润表!C3/资产表!C3</f>
        <v>0.163028183715151</v>
      </c>
      <c r="J3" s="3"/>
      <c r="K3" s="3"/>
      <c r="L3" s="3"/>
      <c r="M3" s="3"/>
      <c r="N3" s="28">
        <f>利润表!C3/利润表!F3</f>
        <v>0.134073590568222</v>
      </c>
      <c r="O3" s="28">
        <f>利润表!F3/资产表!C3</f>
        <v>1.21596045145219</v>
      </c>
      <c r="P3" s="31">
        <f>资产表!C3/负债表!C3</f>
        <v>1.66421824230127</v>
      </c>
      <c r="Q3" s="3"/>
      <c r="R3" s="3"/>
      <c r="S3" s="3"/>
      <c r="T3" s="3"/>
      <c r="U3" s="28">
        <f>负债表!E3/资产表!C3</f>
        <v>0.399117270450535</v>
      </c>
      <c r="V3" s="3"/>
      <c r="W3" s="28">
        <f>(利润表!C3-利润表!C4)/利润表!C4</f>
        <v>0.460567426896423</v>
      </c>
      <c r="X3" s="28">
        <f>(利润表!F3-利润表!F4)/利润表!F4</f>
        <v>0.394509629800294</v>
      </c>
      <c r="Y3" s="3"/>
      <c r="Z3" s="3"/>
      <c r="AA3" s="3"/>
      <c r="AB3" s="28">
        <f>(资产表!C3-资产表!C4)/资产表!C4</f>
        <v>0.267391345291314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1"/>
      <c r="B4" s="1">
        <v>2022</v>
      </c>
      <c r="C4" s="3"/>
      <c r="D4" s="3"/>
      <c r="E4" s="3"/>
      <c r="F4" s="3"/>
      <c r="G4" s="3"/>
      <c r="H4" s="28">
        <f>利润表!C4/负债表!C4</f>
        <v>0.231085274410136</v>
      </c>
      <c r="I4" s="28">
        <f>利润表!C4/资产表!C4</f>
        <v>0.141465916105082</v>
      </c>
      <c r="J4" s="3"/>
      <c r="K4" s="3"/>
      <c r="L4" s="3"/>
      <c r="M4" s="3"/>
      <c r="N4" s="28">
        <f>利润表!C4/利润表!F4</f>
        <v>0.128009778738237</v>
      </c>
      <c r="O4" s="28">
        <f>利润表!F4/资产表!C4</f>
        <v>1.10511804253924</v>
      </c>
      <c r="P4" s="31">
        <f>资产表!C4/负债表!C4</f>
        <v>1.63350495138691</v>
      </c>
      <c r="Q4" s="3"/>
      <c r="R4" s="3"/>
      <c r="S4" s="3"/>
      <c r="T4" s="3"/>
      <c r="U4" s="28">
        <f>负债表!E4/资产表!C4</f>
        <v>0.387819425248168</v>
      </c>
      <c r="V4" s="3"/>
      <c r="W4" s="28">
        <f>(利润表!C4-利润表!C5)/利润表!C5</f>
        <v>0.418804426976647</v>
      </c>
      <c r="X4" s="28">
        <f>(利润表!F4-利润表!F5)/利润表!F5</f>
        <v>0.378209356902051</v>
      </c>
      <c r="Y4" s="3"/>
      <c r="Z4" s="3"/>
      <c r="AA4" s="3"/>
      <c r="AB4" s="28">
        <f>(资产表!C4-资产表!C5)/资产表!C5</f>
        <v>0.247142183827595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>
      <c r="A5" s="1"/>
      <c r="B5" s="1">
        <v>2021</v>
      </c>
      <c r="C5" s="3"/>
      <c r="D5" s="3"/>
      <c r="E5" s="3"/>
      <c r="F5" s="3"/>
      <c r="G5" s="3"/>
      <c r="H5" s="28">
        <f>利润表!C5/负债表!C5</f>
        <v>0.199567326325942</v>
      </c>
      <c r="I5" s="28">
        <f>利润表!C5/资产表!C5</f>
        <v>0.12434984568269</v>
      </c>
      <c r="J5" s="3"/>
      <c r="K5" s="3"/>
      <c r="L5" s="3"/>
      <c r="M5" s="3"/>
      <c r="N5" s="28">
        <f>利润表!C5/利润表!F5</f>
        <v>0.124347141492887</v>
      </c>
      <c r="O5" s="28">
        <f>利润表!F5/资产表!C5</f>
        <v>1.00002174710066</v>
      </c>
      <c r="P5" s="31">
        <f>资产表!C5/负债表!C5</f>
        <v>1.60488599909636</v>
      </c>
      <c r="Q5" s="3"/>
      <c r="R5" s="3"/>
      <c r="S5" s="3"/>
      <c r="T5" s="3"/>
      <c r="U5" s="28">
        <f>负债表!E5/资产表!C5</f>
        <v>0.376902782775191</v>
      </c>
      <c r="V5" s="3"/>
      <c r="W5" s="28">
        <f>(利润表!C5-利润表!C6)/利润表!C6</f>
        <v>0.210310444532057</v>
      </c>
      <c r="X5" s="28">
        <f>(利润表!F5-利润表!F6)/利润表!F6</f>
        <v>0.234720918937243</v>
      </c>
      <c r="Y5" s="3"/>
      <c r="Z5" s="3"/>
      <c r="AA5" s="3"/>
      <c r="AB5" s="28">
        <f>(资产表!C5-资产表!C6)/资产表!C6</f>
        <v>0.273907029974513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>
      <c r="A6" s="1"/>
      <c r="B6" s="1">
        <v>2020</v>
      </c>
      <c r="C6" s="3"/>
      <c r="D6" s="3"/>
      <c r="E6" s="3"/>
      <c r="F6" s="3"/>
      <c r="G6" s="3"/>
      <c r="H6" s="28">
        <f>利润表!C6/负债表!C6</f>
        <v>0.19179521156597</v>
      </c>
      <c r="I6" s="28">
        <f>利润表!C6/资产表!C6</f>
        <v>0.130883892894662</v>
      </c>
      <c r="J6" s="3"/>
      <c r="K6" s="3"/>
      <c r="L6" s="3"/>
      <c r="M6" s="3"/>
      <c r="N6" s="28">
        <f>利润表!C6/利润表!F6</f>
        <v>0.126855070535789</v>
      </c>
      <c r="O6" s="28">
        <f>利润表!F6/资产表!C6</f>
        <v>1.03175925362586</v>
      </c>
      <c r="P6" s="31">
        <f>资产表!C6/负债表!C6</f>
        <v>1.46538437483924</v>
      </c>
      <c r="Q6" s="3"/>
      <c r="R6" s="3"/>
      <c r="S6" s="3"/>
      <c r="T6" s="3"/>
      <c r="U6" s="28">
        <f>负债表!E6/资产表!C6</f>
        <v>0.317585189817717</v>
      </c>
      <c r="V6" s="3"/>
      <c r="W6" s="28">
        <f>(利润表!C6-利润表!C7)/利润表!C7</f>
        <v>0.212200525615476</v>
      </c>
      <c r="X6" s="28">
        <f>(利润表!F6-利润表!F7)/利润表!F7</f>
        <v>0.201332661424861</v>
      </c>
      <c r="Y6" s="3"/>
      <c r="Z6" s="3"/>
      <c r="AA6" s="3"/>
      <c r="AB6" s="28">
        <f>(资产表!C6-资产表!C7)/资产表!C7</f>
        <v>0.220690345599337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>
      <c r="A7" s="1"/>
      <c r="B7" s="1">
        <v>2019</v>
      </c>
      <c r="C7" s="3"/>
      <c r="D7" s="3"/>
      <c r="E7" s="3"/>
      <c r="F7" s="3"/>
      <c r="G7" s="3"/>
      <c r="H7" s="28">
        <f>利润表!C7/负债表!C7</f>
        <v>0.189696118811618</v>
      </c>
      <c r="I7" s="28">
        <f>利润表!C7/资产表!C7</f>
        <v>0.131800556982807</v>
      </c>
      <c r="J7" s="3"/>
      <c r="K7" s="3"/>
      <c r="L7" s="3"/>
      <c r="M7" s="3"/>
      <c r="N7" s="28">
        <f>利润表!C7/利润表!F7</f>
        <v>0.125717763919152</v>
      </c>
      <c r="O7" s="28">
        <f>利润表!F7/资产表!C7</f>
        <v>1.04838451523499</v>
      </c>
      <c r="P7" s="31">
        <f>资产表!C7/负债表!C7</f>
        <v>1.4392664428297</v>
      </c>
      <c r="Q7" s="3"/>
      <c r="R7" s="3"/>
      <c r="S7" s="3"/>
      <c r="T7" s="3"/>
      <c r="U7" s="28">
        <f>负债表!E7/资产表!C7</f>
        <v>0.305201615043612</v>
      </c>
      <c r="V7" s="3"/>
      <c r="W7" s="28">
        <f>(利润表!C7-利润表!C8)/利润表!C8</f>
        <v>0.367330746293256</v>
      </c>
      <c r="X7" s="28">
        <f>(利润表!F7-利润表!F8)/利润表!F8</f>
        <v>0.32282555561008</v>
      </c>
      <c r="Y7" s="3"/>
      <c r="Z7" s="3"/>
      <c r="AA7" s="3"/>
      <c r="AB7" s="28">
        <f>(资产表!C7-资产表!C8)/资产表!C8</f>
        <v>0.0417205397130664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>
      <c r="A8" s="1"/>
      <c r="B8" s="1">
        <v>2018</v>
      </c>
      <c r="C8" s="3"/>
      <c r="D8" s="3"/>
      <c r="E8" s="3"/>
      <c r="F8" s="3"/>
      <c r="G8" s="3"/>
      <c r="H8" s="28">
        <f>利润表!C8/负债表!C8</f>
        <v>0.169102579859846</v>
      </c>
      <c r="I8" s="28">
        <f>利润表!C8/资产表!C8</f>
        <v>0.100414144658724</v>
      </c>
      <c r="J8" s="3"/>
      <c r="K8" s="3"/>
      <c r="L8" s="3"/>
      <c r="M8" s="3"/>
      <c r="N8" s="28">
        <f>利润表!C8/利润表!F8</f>
        <v>0.121625781733677</v>
      </c>
      <c r="O8" s="28">
        <f>利润表!F8/资产表!C8</f>
        <v>0.825599171716739</v>
      </c>
      <c r="P8" s="31">
        <f>资产表!C8/负债表!C8</f>
        <v>1.68405138971777</v>
      </c>
      <c r="Q8" s="3"/>
      <c r="R8" s="3"/>
      <c r="S8" s="3"/>
      <c r="T8" s="3"/>
      <c r="U8" s="28">
        <f>负债表!E8/资产表!C8</f>
        <v>0.406193892831505</v>
      </c>
      <c r="V8" s="3"/>
      <c r="W8" s="28">
        <f>(利润表!C8-利润表!C9)/利润表!C9</f>
        <v>0.430323979362717</v>
      </c>
      <c r="X8" s="28">
        <f>(利润表!F8-利润表!F9)/利润表!F9</f>
        <v>0.32429091997026</v>
      </c>
      <c r="Y8" s="3"/>
      <c r="Z8" s="3"/>
      <c r="AA8" s="3"/>
      <c r="AB8" s="28">
        <f>(资产表!C8-资产表!C9)/资产表!C9</f>
        <v>0.241430873537008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>
      <c r="A9" s="1"/>
      <c r="B9" s="1">
        <v>2017</v>
      </c>
      <c r="C9" s="3"/>
      <c r="D9" s="3"/>
      <c r="E9" s="3"/>
      <c r="F9" s="3"/>
      <c r="G9" s="3"/>
      <c r="H9" s="28">
        <f>利润表!C9/负债表!C9</f>
        <v>0.137648249854808</v>
      </c>
      <c r="I9" s="28">
        <f>利润表!C9/资产表!C9</f>
        <v>0.0871531353160232</v>
      </c>
      <c r="J9" s="3"/>
      <c r="K9" s="3"/>
      <c r="L9" s="3"/>
      <c r="M9" s="3"/>
      <c r="N9" s="28">
        <f>利润表!C9/利润表!F9</f>
        <v>0.11260939528956</v>
      </c>
      <c r="O9" s="28">
        <f>利润表!F9/资产表!C9</f>
        <v>0.773941952995312</v>
      </c>
      <c r="P9" s="31">
        <f>资产表!C9/负债表!C9</f>
        <v>1.57938379790568</v>
      </c>
      <c r="Q9" s="3"/>
      <c r="R9" s="3"/>
      <c r="S9" s="3"/>
      <c r="T9" s="3"/>
      <c r="U9" s="28">
        <f>负债表!E9/资产表!C9</f>
        <v>0.366841675008926</v>
      </c>
      <c r="V9" s="3"/>
      <c r="W9" s="28">
        <f>(利润表!C9-利润表!C10)/利润表!C10</f>
        <v>0.30700374618735</v>
      </c>
      <c r="X9" s="28">
        <f>(利润表!F9-利润表!F10)/利润表!F10</f>
        <v>0.0983475535256863</v>
      </c>
      <c r="Y9" s="3"/>
      <c r="Z9" s="3"/>
      <c r="AA9" s="3"/>
      <c r="AB9" s="28">
        <f>(资产表!C9-资产表!C10)/资产表!C10</f>
        <v>0.533491717142504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>
      <c r="A10" s="1"/>
      <c r="B10" s="1">
        <v>2016</v>
      </c>
      <c r="C10" s="3"/>
      <c r="D10" s="3"/>
      <c r="E10" s="3"/>
      <c r="F10" s="3"/>
      <c r="G10" s="3"/>
      <c r="H10" s="28">
        <f>利润表!C10/负债表!C10</f>
        <v>0.274022253868962</v>
      </c>
      <c r="I10" s="28">
        <f>利润表!C10/资产表!C10</f>
        <v>0.102255721546313</v>
      </c>
      <c r="J10" s="3"/>
      <c r="K10" s="3"/>
      <c r="L10" s="3"/>
      <c r="M10" s="3"/>
      <c r="N10" s="28">
        <f>利润表!C10/利润表!F10</f>
        <v>0.0946319045994272</v>
      </c>
      <c r="O10" s="28">
        <f>利润表!F10/资产表!C10</f>
        <v>1.08056286068802</v>
      </c>
      <c r="P10" s="31">
        <f>资产表!C10/负债表!C10</f>
        <v>2.67977429257936</v>
      </c>
      <c r="Q10" s="3"/>
      <c r="R10" s="3"/>
      <c r="S10" s="3"/>
      <c r="T10" s="3"/>
      <c r="U10" s="28">
        <f>负债表!E10/资产表!C10</f>
        <v>0.626834243925271</v>
      </c>
      <c r="V10" s="3"/>
      <c r="W10" s="28">
        <f>(利润表!C10-利润表!C11)/利润表!C11</f>
        <v>0.0686841872598223</v>
      </c>
      <c r="X10" s="28">
        <f>(利润表!F10-利润表!F11)/利润表!F11</f>
        <v>-0.013272799768847</v>
      </c>
      <c r="Y10" s="3"/>
      <c r="Z10" s="3"/>
      <c r="AA10" s="3"/>
      <c r="AB10" s="28">
        <f>(资产表!C10-资产表!C11)/资产表!C11</f>
        <v>0.0909371840171463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>
      <c r="A11" s="1"/>
      <c r="B11" s="1">
        <v>2015</v>
      </c>
      <c r="C11" s="3"/>
      <c r="D11" s="3"/>
      <c r="E11" s="3"/>
      <c r="F11" s="3"/>
      <c r="G11" s="3"/>
      <c r="H11" s="28">
        <f>利润表!C11/负债表!C11</f>
        <v>0.353293157422681</v>
      </c>
      <c r="I11" s="28">
        <f>利润表!C11/资产表!C11</f>
        <v>0.104384971952668</v>
      </c>
      <c r="J11" s="3"/>
      <c r="K11" s="3"/>
      <c r="L11" s="3"/>
      <c r="M11" s="3"/>
      <c r="N11" s="28">
        <f>利润表!C11/利润表!F11</f>
        <v>0.0873746195471988</v>
      </c>
      <c r="O11" s="28">
        <f>利润表!F11/资产表!C11</f>
        <v>1.19468299253973</v>
      </c>
      <c r="P11" s="31">
        <f>资产表!C11/负债表!C11</f>
        <v>3.38452126598145</v>
      </c>
      <c r="Q11" s="3"/>
      <c r="R11" s="3"/>
      <c r="S11" s="3"/>
      <c r="T11" s="3"/>
      <c r="U11" s="28">
        <f>负债表!E11/资产表!C11</f>
        <v>0.704537238382511</v>
      </c>
      <c r="V11" s="3"/>
      <c r="W11" s="28">
        <f>(利润表!C11-利润表!C12)/利润表!C12</f>
        <v>-0.0914351818738166</v>
      </c>
      <c r="X11" s="28">
        <f>(利润表!F11-利润表!F12)/利润表!F12</f>
        <v>-0.0545320729125287</v>
      </c>
      <c r="Y11" s="3"/>
      <c r="Z11" s="3"/>
      <c r="AA11" s="3"/>
      <c r="AB11" s="28">
        <f>(资产表!C11-资产表!C12)/资产表!C12</f>
        <v>-0.0100652571843272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>
      <c r="A12" s="1"/>
      <c r="B12" s="1">
        <v>2014</v>
      </c>
      <c r="C12" s="3"/>
      <c r="D12" s="3"/>
      <c r="E12" s="3"/>
      <c r="F12" s="3"/>
      <c r="G12" s="3"/>
      <c r="H12" s="28" t="e">
        <f>利润表!C12/负债表!C12</f>
        <v>#VALUE!</v>
      </c>
      <c r="I12" s="28">
        <f>利润表!C12/资产表!C12</f>
        <v>0.113733559017728</v>
      </c>
      <c r="J12" s="3"/>
      <c r="K12" s="3"/>
      <c r="L12" s="3"/>
      <c r="M12" s="3"/>
      <c r="N12" s="28">
        <f>利润表!C12/利润表!F12</f>
        <v>0.0909235079052703</v>
      </c>
      <c r="O12" s="28">
        <f>利润表!F12/资产表!C12</f>
        <v>1.2508707774036</v>
      </c>
      <c r="P12" s="31" t="e">
        <f>资产表!C12/负债表!C12</f>
        <v>#VALUE!</v>
      </c>
      <c r="Q12" s="3"/>
      <c r="R12" s="3"/>
      <c r="S12" s="3"/>
      <c r="T12" s="3"/>
      <c r="U12" s="28" t="e">
        <f>负债表!E12/资产表!C12</f>
        <v>#VALUE!</v>
      </c>
      <c r="V12" s="3"/>
      <c r="W12" s="28">
        <f>(利润表!C12-利润表!C13)/利润表!C13</f>
        <v>-0.112147242026192</v>
      </c>
      <c r="X12" s="28">
        <f>(利润表!F12-利润表!F13)/利润表!F13</f>
        <v>0.216969142180004</v>
      </c>
      <c r="Y12" s="3"/>
      <c r="Z12" s="3"/>
      <c r="AA12" s="3"/>
      <c r="AB12" s="28">
        <f>(资产表!C12-资产表!C13)/资产表!C13</f>
        <v>0.15585066397856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>
      <c r="A13" s="1"/>
      <c r="B13" s="1">
        <v>2013</v>
      </c>
      <c r="C13" s="3"/>
      <c r="D13" s="3"/>
      <c r="E13" s="3"/>
      <c r="F13" s="3"/>
      <c r="G13" s="3"/>
      <c r="H13" s="28" t="e">
        <f>利润表!C13/负债表!C13</f>
        <v>#VALUE!</v>
      </c>
      <c r="I13" s="28">
        <f>利润表!C13/资产表!C13</f>
        <v>0.148063976291847</v>
      </c>
      <c r="J13" s="3"/>
      <c r="K13" s="3"/>
      <c r="L13" s="3"/>
      <c r="M13" s="3"/>
      <c r="N13" s="28">
        <f>利润表!C13/利润表!F13</f>
        <v>0.124627763360215</v>
      </c>
      <c r="O13" s="28">
        <f>利润表!F13/资产表!C13</f>
        <v>1.18804969534673</v>
      </c>
      <c r="P13" s="31" t="e">
        <f>资产表!C13/负债表!C13</f>
        <v>#VALUE!</v>
      </c>
      <c r="Q13" s="3"/>
      <c r="R13" s="3"/>
      <c r="S13" s="3"/>
      <c r="T13" s="3"/>
      <c r="U13" s="28" t="e">
        <f>负债表!E13/资产表!C13</f>
        <v>#VALUE!</v>
      </c>
      <c r="V13" s="3"/>
      <c r="W13" s="28" t="e">
        <f>(利润表!C13-利润表!C14)/利润表!C14</f>
        <v>#VALUE!</v>
      </c>
      <c r="X13" s="28" t="e">
        <f>(利润表!F13-利润表!F14)/利润表!F14</f>
        <v>#VALUE!</v>
      </c>
      <c r="Y13" s="3"/>
      <c r="Z13" s="3"/>
      <c r="AA13" s="3"/>
      <c r="AB13" s="28" t="e">
        <f>(资产表!C13-资产表!C14)/资产表!C14</f>
        <v>#VALUE!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>
      <c r="A14" s="1"/>
      <c r="B14" s="1">
        <v>2012</v>
      </c>
      <c r="C14" s="3"/>
      <c r="D14" s="3"/>
      <c r="E14" s="3"/>
      <c r="F14" s="3"/>
      <c r="G14" s="3"/>
      <c r="H14" s="28" t="e">
        <f>利润表!C14/负债表!C14</f>
        <v>#VALUE!</v>
      </c>
      <c r="I14" s="28" t="e">
        <f>利润表!C14/资产表!C14</f>
        <v>#VALUE!</v>
      </c>
      <c r="J14" s="3"/>
      <c r="K14" s="3"/>
      <c r="L14" s="3"/>
      <c r="M14" s="3"/>
      <c r="N14" s="28" t="e">
        <f>利润表!C14/利润表!F14</f>
        <v>#VALUE!</v>
      </c>
      <c r="O14" s="28" t="e">
        <f>利润表!F14/资产表!C14</f>
        <v>#VALUE!</v>
      </c>
      <c r="P14" s="31" t="e">
        <f>资产表!C14/负债表!C14</f>
        <v>#VALUE!</v>
      </c>
      <c r="Q14" s="3"/>
      <c r="R14" s="3"/>
      <c r="S14" s="3"/>
      <c r="T14" s="3"/>
      <c r="U14" s="28" t="e">
        <f>负债表!E14/资产表!C14</f>
        <v>#VALUE!</v>
      </c>
      <c r="V14" s="3"/>
      <c r="W14" s="28" t="e">
        <f>(利润表!C14-利润表!C15)/利润表!C15</f>
        <v>#VALUE!</v>
      </c>
      <c r="X14" s="28" t="e">
        <f>(利润表!F14-利润表!F15)/利润表!F15</f>
        <v>#VALUE!</v>
      </c>
      <c r="Y14" s="3"/>
      <c r="Z14" s="3"/>
      <c r="AA14" s="3"/>
      <c r="AB14" s="28" t="e">
        <f>(资产表!C14-资产表!C15)/资产表!C15</f>
        <v>#VALUE!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>
      <c r="A15" s="1"/>
      <c r="B15" s="1">
        <v>2011</v>
      </c>
      <c r="C15" s="3"/>
      <c r="D15" s="3"/>
      <c r="E15" s="3"/>
      <c r="F15" s="3"/>
      <c r="G15" s="3"/>
      <c r="H15" s="28" t="e">
        <f>利润表!C15/负债表!C15</f>
        <v>#DIV/0!</v>
      </c>
      <c r="I15" s="28" t="e">
        <f>利润表!C15/资产表!C15</f>
        <v>#DIV/0!</v>
      </c>
      <c r="J15" s="3"/>
      <c r="K15" s="3"/>
      <c r="L15" s="3"/>
      <c r="M15" s="3"/>
      <c r="N15" s="28" t="e">
        <f>利润表!C15/利润表!F15</f>
        <v>#DIV/0!</v>
      </c>
      <c r="O15" s="28" t="e">
        <f>利润表!F15/资产表!C15</f>
        <v>#DIV/0!</v>
      </c>
      <c r="P15" s="31" t="e">
        <f>资产表!C15/负债表!C15</f>
        <v>#DIV/0!</v>
      </c>
      <c r="Q15" s="3"/>
      <c r="R15" s="3"/>
      <c r="S15" s="3"/>
      <c r="T15" s="3"/>
      <c r="U15" s="28" t="e">
        <f>负债表!E15/资产表!C15</f>
        <v>#DIV/0!</v>
      </c>
      <c r="V15" s="3"/>
      <c r="W15" s="28" t="e">
        <f>(利润表!C15-利润表!C16)/利润表!C16</f>
        <v>#DIV/0!</v>
      </c>
      <c r="X15" s="28" t="e">
        <f>(利润表!F15-利润表!F16)/利润表!F16</f>
        <v>#DIV/0!</v>
      </c>
      <c r="Y15" s="3"/>
      <c r="Z15" s="3"/>
      <c r="AA15" s="3"/>
      <c r="AB15" s="28" t="e">
        <f>(资产表!C15-资产表!C16)/资产表!C16</f>
        <v>#DIV/0!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>
      <c r="A16" s="1"/>
      <c r="B16" s="1">
        <v>2010</v>
      </c>
      <c r="C16" s="3"/>
      <c r="D16" s="3"/>
      <c r="E16" s="3"/>
      <c r="F16" s="3"/>
      <c r="G16" s="3"/>
      <c r="H16" s="28" t="e">
        <f>利润表!C16/负债表!C16</f>
        <v>#DIV/0!</v>
      </c>
      <c r="I16" s="28" t="e">
        <f>利润表!C16/资产表!C16</f>
        <v>#DIV/0!</v>
      </c>
      <c r="J16" s="3"/>
      <c r="K16" s="3"/>
      <c r="L16" s="3"/>
      <c r="M16" s="3"/>
      <c r="N16" s="28" t="e">
        <f>利润表!C16/利润表!F16</f>
        <v>#DIV/0!</v>
      </c>
      <c r="O16" s="28" t="e">
        <f>利润表!F16/资产表!C16</f>
        <v>#DIV/0!</v>
      </c>
      <c r="P16" s="31" t="e">
        <f>资产表!C16/负债表!C16</f>
        <v>#DIV/0!</v>
      </c>
      <c r="Q16" s="3"/>
      <c r="R16" s="3"/>
      <c r="S16" s="3"/>
      <c r="T16" s="3"/>
      <c r="U16" s="28" t="e">
        <f>负债表!E16/资产表!C16</f>
        <v>#DIV/0!</v>
      </c>
      <c r="V16" s="3"/>
      <c r="W16" s="28">
        <f>(利润表!C16-利润表!C17)/利润表!C17</f>
        <v>-1</v>
      </c>
      <c r="X16" s="28">
        <f>(利润表!F16-利润表!F17)/利润表!F17</f>
        <v>-1</v>
      </c>
      <c r="Y16" s="3"/>
      <c r="Z16" s="3"/>
      <c r="AA16" s="3"/>
      <c r="AB16" s="28">
        <f>(资产表!C16-资产表!C17)/资产表!C17</f>
        <v>-1</v>
      </c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>
      <c r="A17" s="2" t="s">
        <v>39</v>
      </c>
      <c r="B17" s="1">
        <v>2023</v>
      </c>
      <c r="C17" s="3"/>
      <c r="D17" s="3"/>
      <c r="E17" s="3"/>
      <c r="F17" s="3"/>
      <c r="G17" s="3"/>
      <c r="H17" s="28">
        <f>利润表!C17/负债表!C17</f>
        <v>0.125800856896911</v>
      </c>
      <c r="I17" s="28">
        <f>利润表!C17/资产表!C17</f>
        <v>0.100812845331229</v>
      </c>
      <c r="J17" s="3"/>
      <c r="K17" s="3"/>
      <c r="L17" s="3"/>
      <c r="M17" s="3"/>
      <c r="N17" s="28">
        <f>利润表!C17/利润表!F17</f>
        <v>0.137046712725276</v>
      </c>
      <c r="O17" s="28">
        <f>利润表!F17/资产表!C17</f>
        <v>0.735609365058748</v>
      </c>
      <c r="P17" s="31">
        <f>资产表!C17/负债表!C17</f>
        <v>1.24786535370152</v>
      </c>
      <c r="Q17" s="3"/>
      <c r="R17" s="3"/>
      <c r="S17" s="3"/>
      <c r="T17" s="3"/>
      <c r="U17" s="28">
        <f>负债表!E17/资产表!C17</f>
        <v>0.198631489339998</v>
      </c>
      <c r="V17" s="3"/>
      <c r="W17" s="28">
        <f>(利润表!C17-利润表!C18)/利润表!C18</f>
        <v>-0.280155988915268</v>
      </c>
      <c r="X17" s="28">
        <f>(利润表!F17-利润表!F18)/利润表!F18</f>
        <v>0.101377609606609</v>
      </c>
      <c r="Y17" s="3"/>
      <c r="Z17" s="3"/>
      <c r="AA17" s="3"/>
      <c r="AB17" s="28">
        <f>(资产表!C17-资产表!C18)/资产表!C18</f>
        <v>0.117169124169786</v>
      </c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>
      <c r="A18" s="2"/>
      <c r="B18" s="1">
        <v>2022</v>
      </c>
      <c r="C18" s="3"/>
      <c r="D18" s="3"/>
      <c r="E18" s="3"/>
      <c r="F18" s="3"/>
      <c r="G18" s="3"/>
      <c r="H18" s="28">
        <f>利润表!C18/负债表!C18</f>
        <v>0.187678338816019</v>
      </c>
      <c r="I18" s="28">
        <f>利润表!C18/资产表!C18</f>
        <v>0.156457505222609</v>
      </c>
      <c r="J18" s="3"/>
      <c r="K18" s="3"/>
      <c r="L18" s="3"/>
      <c r="M18" s="3"/>
      <c r="N18" s="28">
        <f>利润表!C18/利润表!F18</f>
        <v>0.209684568519723</v>
      </c>
      <c r="O18" s="28">
        <f>利润表!F18/资产表!C18</f>
        <v>0.746156507019699</v>
      </c>
      <c r="P18" s="31">
        <f>资产表!C18/负债表!C18</f>
        <v>1.1995483281482</v>
      </c>
      <c r="Q18" s="3"/>
      <c r="R18" s="3"/>
      <c r="S18" s="3"/>
      <c r="T18" s="3"/>
      <c r="U18" s="28">
        <f>负债表!E18/资产表!C18</f>
        <v>0.166352887554144</v>
      </c>
      <c r="V18" s="3"/>
      <c r="W18" s="28">
        <f>(利润表!C18-利润表!C19)/利润表!C19</f>
        <v>0.218338153713685</v>
      </c>
      <c r="X18" s="28">
        <f>(利润表!F18-利润表!F19)/利润表!F19</f>
        <v>0.246487035552932</v>
      </c>
      <c r="Y18" s="3"/>
      <c r="Z18" s="3"/>
      <c r="AA18" s="3"/>
      <c r="AB18" s="28">
        <f>(资产表!C18-资产表!C19)/资产表!C19</f>
        <v>0.156062068958793</v>
      </c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>
      <c r="A19" s="2"/>
      <c r="B19" s="1">
        <v>2021</v>
      </c>
      <c r="C19" s="3"/>
      <c r="D19" s="3"/>
      <c r="E19" s="3"/>
      <c r="F19" s="3"/>
      <c r="G19" s="3"/>
      <c r="H19" s="28">
        <f>利润表!C19/负债表!C19</f>
        <v>0.18058574503329</v>
      </c>
      <c r="I19" s="28">
        <f>利润表!C19/资产表!C19</f>
        <v>0.14846008609387</v>
      </c>
      <c r="J19" s="3"/>
      <c r="K19" s="3"/>
      <c r="L19" s="3"/>
      <c r="M19" s="3"/>
      <c r="N19" s="28">
        <f>利润表!C19/利润表!F19</f>
        <v>0.214529189140676</v>
      </c>
      <c r="O19" s="28">
        <f>利润表!F19/资产表!C19</f>
        <v>0.692027442459211</v>
      </c>
      <c r="P19" s="31">
        <f>资产表!C19/负债表!C19</f>
        <v>1.21639256573721</v>
      </c>
      <c r="Q19" s="3"/>
      <c r="R19" s="3"/>
      <c r="S19" s="3"/>
      <c r="T19" s="3"/>
      <c r="U19" s="28">
        <f>负债表!E19/资产表!C19</f>
        <v>0.177896981478229</v>
      </c>
      <c r="V19" s="3"/>
      <c r="W19" s="28">
        <f>(利润表!C19-利润表!C20)/利润表!C20</f>
        <v>0.587691623843446</v>
      </c>
      <c r="X19" s="28">
        <f>(利润表!F19-利润表!F20)/利润表!F20</f>
        <v>0.525667061848375</v>
      </c>
      <c r="Y19" s="3"/>
      <c r="Z19" s="3"/>
      <c r="AA19" s="3"/>
      <c r="AB19" s="28">
        <f>(资产表!C19-资产表!C20)/资产表!C20</f>
        <v>2.62856783481583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>
      <c r="A20" s="2"/>
      <c r="B20" s="1">
        <v>2020</v>
      </c>
      <c r="C20" s="3"/>
      <c r="D20" s="3"/>
      <c r="E20" s="3"/>
      <c r="F20" s="3"/>
      <c r="G20" s="3"/>
      <c r="H20" s="28">
        <f>利润表!C20/负债表!C20</f>
        <v>0.452238359281191</v>
      </c>
      <c r="I20" s="28">
        <f>利润表!C20/资产表!C20</f>
        <v>0.339296047837137</v>
      </c>
      <c r="J20" s="3"/>
      <c r="K20" s="3"/>
      <c r="L20" s="3"/>
      <c r="M20" s="3"/>
      <c r="N20" s="28">
        <f>利润表!C20/利润表!F20</f>
        <v>0.206148418724191</v>
      </c>
      <c r="O20" s="28">
        <f>利润表!F20/资产表!C20</f>
        <v>1.64588236929959</v>
      </c>
      <c r="P20" s="31">
        <f>资产表!C20/负债表!C20</f>
        <v>1.33287246392645</v>
      </c>
      <c r="Q20" s="3"/>
      <c r="R20" s="3"/>
      <c r="S20" s="3"/>
      <c r="T20" s="3"/>
      <c r="U20" s="28">
        <f>负债表!E20/资产表!C20</f>
        <v>0.249740671321138</v>
      </c>
      <c r="V20" s="3"/>
      <c r="W20" s="28">
        <f>(利润表!C20-利润表!C21)/利润表!C21</f>
        <v>0.319369436999725</v>
      </c>
      <c r="X20" s="28">
        <f>(利润表!F20-利润表!F21)/利润表!F21</f>
        <v>0.356395831025612</v>
      </c>
      <c r="Y20" s="3"/>
      <c r="Z20" s="3"/>
      <c r="AA20" s="3"/>
      <c r="AB20" s="28">
        <f>(资产表!C20-资产表!C21)/资产表!C21</f>
        <v>0.477960804853456</v>
      </c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>
      <c r="A21" s="2"/>
      <c r="B21" s="1">
        <v>2019</v>
      </c>
      <c r="C21" s="3"/>
      <c r="D21" s="3"/>
      <c r="E21" s="3"/>
      <c r="F21" s="3"/>
      <c r="G21" s="3"/>
      <c r="H21" s="28" t="e">
        <f>利润表!C21/负债表!C21</f>
        <v>#VALUE!</v>
      </c>
      <c r="I21" s="28">
        <f>利润表!C21/资产表!C21</f>
        <v>0.380080245822062</v>
      </c>
      <c r="J21" s="3"/>
      <c r="K21" s="3"/>
      <c r="L21" s="3"/>
      <c r="M21" s="3"/>
      <c r="N21" s="28">
        <f>利润表!C21/利润表!F21</f>
        <v>0.211933707033471</v>
      </c>
      <c r="O21" s="28">
        <f>利润表!F21/资产表!C21</f>
        <v>1.79339214673405</v>
      </c>
      <c r="P21" s="31" t="e">
        <f>资产表!C21/负债表!C21</f>
        <v>#VALUE!</v>
      </c>
      <c r="Q21" s="3"/>
      <c r="R21" s="3"/>
      <c r="S21" s="3"/>
      <c r="T21" s="3"/>
      <c r="U21" s="28" t="e">
        <f>负债表!E21/资产表!C21</f>
        <v>#VALUE!</v>
      </c>
      <c r="V21" s="3"/>
      <c r="W21" s="28">
        <f>(利润表!C21-利润表!C22)/利润表!C22</f>
        <v>0.581202263030945</v>
      </c>
      <c r="X21" s="28">
        <f>(利润表!F21-利润表!F22)/利润表!F22</f>
        <v>0.566917290743938</v>
      </c>
      <c r="Y21" s="3"/>
      <c r="Z21" s="3"/>
      <c r="AA21" s="3"/>
      <c r="AB21" s="28">
        <f>(资产表!C21-资产表!C22)/资产表!C22</f>
        <v>0.418687159467722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>
      <c r="A22" s="2"/>
      <c r="B22" s="1">
        <v>2018</v>
      </c>
      <c r="C22" s="3"/>
      <c r="D22" s="3"/>
      <c r="E22" s="3"/>
      <c r="F22" s="3"/>
      <c r="G22" s="3"/>
      <c r="H22" s="28" t="e">
        <f>利润表!C22/负债表!C22</f>
        <v>#VALUE!</v>
      </c>
      <c r="I22" s="28">
        <f>利润表!C22/资产表!C22</f>
        <v>0.341015806087638</v>
      </c>
      <c r="J22" s="3"/>
      <c r="K22" s="3"/>
      <c r="L22" s="3"/>
      <c r="M22" s="3"/>
      <c r="N22" s="28">
        <f>利润表!C22/利润表!F22</f>
        <v>0.210019045511388</v>
      </c>
      <c r="O22" s="28">
        <f>利润表!F22/资产表!C22</f>
        <v>1.62373752940967</v>
      </c>
      <c r="P22" s="31" t="e">
        <f>资产表!C22/负债表!C22</f>
        <v>#VALUE!</v>
      </c>
      <c r="Q22" s="3"/>
      <c r="R22" s="3"/>
      <c r="S22" s="3"/>
      <c r="T22" s="3"/>
      <c r="U22" s="28" t="e">
        <f>负债表!E22/资产表!C22</f>
        <v>#VALUE!</v>
      </c>
      <c r="V22" s="3"/>
      <c r="W22" s="28">
        <f>(利润表!C22-利润表!C23)/利润表!C23</f>
        <v>0.695796094849878</v>
      </c>
      <c r="X22" s="28">
        <f>(利润表!F22-利润表!F23)/利润表!F23</f>
        <v>0.554412966068996</v>
      </c>
      <c r="Y22" s="3"/>
      <c r="Z22" s="3"/>
      <c r="AA22" s="3"/>
      <c r="AB22" s="28">
        <f>(资产表!C22-资产表!C23)/资产表!C23</f>
        <v>0.522336094570082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>
      <c r="A23" s="2"/>
      <c r="B23" s="1">
        <v>2017</v>
      </c>
      <c r="C23" s="3"/>
      <c r="D23" s="3"/>
      <c r="E23" s="3"/>
      <c r="F23" s="3"/>
      <c r="G23" s="3"/>
      <c r="H23" s="28" t="e">
        <f>利润表!C23/负债表!C23</f>
        <v>#VALUE!</v>
      </c>
      <c r="I23" s="28">
        <f>利润表!C23/资产表!C23</f>
        <v>0.306133899000446</v>
      </c>
      <c r="J23" s="3"/>
      <c r="K23" s="3"/>
      <c r="L23" s="3"/>
      <c r="M23" s="3"/>
      <c r="N23" s="28">
        <f>利润表!C23/利润表!F23</f>
        <v>0.192509186956959</v>
      </c>
      <c r="O23" s="28">
        <f>利润表!F23/资产表!C23</f>
        <v>1.59023007597498</v>
      </c>
      <c r="P23" s="31" t="e">
        <f>资产表!C23/负债表!C23</f>
        <v>#VALUE!</v>
      </c>
      <c r="Q23" s="3"/>
      <c r="R23" s="3"/>
      <c r="S23" s="3"/>
      <c r="T23" s="3"/>
      <c r="U23" s="28" t="e">
        <f>负债表!E23/资产表!C23</f>
        <v>#VALUE!</v>
      </c>
      <c r="V23" s="3"/>
      <c r="W23" s="28" t="e">
        <f>(利润表!C23-利润表!C24)/利润表!C24</f>
        <v>#VALUE!</v>
      </c>
      <c r="X23" s="28" t="e">
        <f>(利润表!F23-利润表!F24)/利润表!F24</f>
        <v>#VALUE!</v>
      </c>
      <c r="Y23" s="3"/>
      <c r="Z23" s="3"/>
      <c r="AA23" s="3"/>
      <c r="AB23" s="28" t="e">
        <f>(资产表!C23-资产表!C24)/资产表!C24</f>
        <v>#VALUE!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>
      <c r="A24" s="2"/>
      <c r="B24" s="1">
        <v>2016</v>
      </c>
      <c r="C24" s="3"/>
      <c r="D24" s="3"/>
      <c r="E24" s="3"/>
      <c r="F24" s="3"/>
      <c r="G24" s="3"/>
      <c r="H24" s="28" t="e">
        <f>利润表!C24/负债表!C24</f>
        <v>#VALUE!</v>
      </c>
      <c r="I24" s="28" t="e">
        <f>利润表!C24/资产表!C24</f>
        <v>#VALUE!</v>
      </c>
      <c r="J24" s="3"/>
      <c r="K24" s="3"/>
      <c r="L24" s="3"/>
      <c r="M24" s="3"/>
      <c r="N24" s="28" t="e">
        <f>利润表!C24/利润表!F24</f>
        <v>#VALUE!</v>
      </c>
      <c r="O24" s="28" t="e">
        <f>利润表!F24/资产表!C24</f>
        <v>#VALUE!</v>
      </c>
      <c r="P24" s="31" t="e">
        <f>资产表!C24/负债表!C24</f>
        <v>#VALUE!</v>
      </c>
      <c r="Q24" s="3"/>
      <c r="R24" s="3"/>
      <c r="S24" s="3"/>
      <c r="T24" s="3"/>
      <c r="U24" s="28" t="e">
        <f>负债表!E24/资产表!C24</f>
        <v>#VALUE!</v>
      </c>
      <c r="V24" s="3"/>
      <c r="W24" s="28" t="e">
        <f>(利润表!C24-利润表!C25)/利润表!C25</f>
        <v>#VALUE!</v>
      </c>
      <c r="X24" s="28" t="e">
        <f>(利润表!F24-利润表!F25)/利润表!F25</f>
        <v>#VALUE!</v>
      </c>
      <c r="Y24" s="3"/>
      <c r="Z24" s="3"/>
      <c r="AA24" s="3"/>
      <c r="AB24" s="28" t="e">
        <f>(资产表!C24-资产表!C25)/资产表!C25</f>
        <v>#VALUE!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>
      <c r="A25" s="2"/>
      <c r="B25" s="1">
        <v>2015</v>
      </c>
      <c r="C25" s="3"/>
      <c r="D25" s="3"/>
      <c r="E25" s="3"/>
      <c r="F25" s="3"/>
      <c r="G25" s="3"/>
      <c r="H25" s="28" t="e">
        <f>利润表!C25/负债表!C25</f>
        <v>#VALUE!</v>
      </c>
      <c r="I25" s="28" t="e">
        <f>利润表!C25/资产表!C25</f>
        <v>#VALUE!</v>
      </c>
      <c r="J25" s="3"/>
      <c r="K25" s="3"/>
      <c r="L25" s="3"/>
      <c r="M25" s="3"/>
      <c r="N25" s="28" t="e">
        <f>利润表!C25/利润表!F25</f>
        <v>#VALUE!</v>
      </c>
      <c r="O25" s="28" t="e">
        <f>利润表!F25/资产表!C25</f>
        <v>#VALUE!</v>
      </c>
      <c r="P25" s="31" t="e">
        <f>资产表!C25/负债表!C25</f>
        <v>#VALUE!</v>
      </c>
      <c r="Q25" s="3"/>
      <c r="R25" s="3"/>
      <c r="S25" s="3"/>
      <c r="T25" s="3"/>
      <c r="U25" s="28" t="e">
        <f>负债表!E25/资产表!C25</f>
        <v>#VALUE!</v>
      </c>
      <c r="V25" s="3"/>
      <c r="W25" s="28" t="e">
        <f>(利润表!C25-利润表!C26)/利润表!C26</f>
        <v>#VALUE!</v>
      </c>
      <c r="X25" s="28" t="e">
        <f>(利润表!F25-利润表!F26)/利润表!F26</f>
        <v>#VALUE!</v>
      </c>
      <c r="Y25" s="3"/>
      <c r="Z25" s="3"/>
      <c r="AA25" s="3"/>
      <c r="AB25" s="28" t="e">
        <f>(资产表!C25-资产表!C26)/资产表!C26</f>
        <v>#VALUE!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>
      <c r="A26" s="2"/>
      <c r="B26" s="1">
        <v>2014</v>
      </c>
      <c r="C26" s="3"/>
      <c r="D26" s="3"/>
      <c r="E26" s="3"/>
      <c r="F26" s="3"/>
      <c r="G26" s="3"/>
      <c r="H26" s="28" t="e">
        <f>利润表!C26/负债表!C26</f>
        <v>#VALUE!</v>
      </c>
      <c r="I26" s="28" t="e">
        <f>利润表!C26/资产表!C26</f>
        <v>#VALUE!</v>
      </c>
      <c r="J26" s="3"/>
      <c r="K26" s="3"/>
      <c r="L26" s="3"/>
      <c r="M26" s="3"/>
      <c r="N26" s="28" t="e">
        <f>利润表!C26/利润表!F26</f>
        <v>#VALUE!</v>
      </c>
      <c r="O26" s="28" t="e">
        <f>利润表!F26/资产表!C26</f>
        <v>#VALUE!</v>
      </c>
      <c r="P26" s="31" t="e">
        <f>资产表!C26/负债表!C26</f>
        <v>#VALUE!</v>
      </c>
      <c r="Q26" s="3"/>
      <c r="R26" s="3"/>
      <c r="S26" s="3"/>
      <c r="T26" s="3"/>
      <c r="U26" s="28" t="e">
        <f>负债表!E26/资产表!C26</f>
        <v>#VALUE!</v>
      </c>
      <c r="V26" s="3"/>
      <c r="W26" s="28" t="e">
        <f>(利润表!C26-利润表!C27)/利润表!C27</f>
        <v>#VALUE!</v>
      </c>
      <c r="X26" s="28" t="e">
        <f>(利润表!F26-利润表!F27)/利润表!F27</f>
        <v>#VALUE!</v>
      </c>
      <c r="Y26" s="3"/>
      <c r="Z26" s="3"/>
      <c r="AA26" s="3"/>
      <c r="AB26" s="28" t="e">
        <f>(资产表!C26-资产表!C27)/资产表!C27</f>
        <v>#VALUE!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>
      <c r="A27" s="2"/>
      <c r="B27" s="1">
        <v>2013</v>
      </c>
      <c r="C27" s="3"/>
      <c r="D27" s="3"/>
      <c r="E27" s="3"/>
      <c r="F27" s="3"/>
      <c r="G27" s="3"/>
      <c r="H27" s="28" t="e">
        <f>利润表!C27/负债表!C27</f>
        <v>#VALUE!</v>
      </c>
      <c r="I27" s="28" t="e">
        <f>利润表!C27/资产表!C27</f>
        <v>#VALUE!</v>
      </c>
      <c r="J27" s="3"/>
      <c r="K27" s="3"/>
      <c r="L27" s="3"/>
      <c r="M27" s="3"/>
      <c r="N27" s="28" t="e">
        <f>利润表!C27/利润表!F27</f>
        <v>#VALUE!</v>
      </c>
      <c r="O27" s="28" t="e">
        <f>利润表!F27/资产表!C27</f>
        <v>#VALUE!</v>
      </c>
      <c r="P27" s="31" t="e">
        <f>资产表!C27/负债表!C27</f>
        <v>#VALUE!</v>
      </c>
      <c r="Q27" s="3"/>
      <c r="R27" s="3"/>
      <c r="S27" s="3"/>
      <c r="T27" s="3"/>
      <c r="U27" s="28" t="e">
        <f>负债表!E27/资产表!C27</f>
        <v>#VALUE!</v>
      </c>
      <c r="V27" s="3"/>
      <c r="W27" s="28" t="e">
        <f>(利润表!C27-利润表!C28)/利润表!C28</f>
        <v>#VALUE!</v>
      </c>
      <c r="X27" s="28" t="e">
        <f>(利润表!F27-利润表!F28)/利润表!F28</f>
        <v>#VALUE!</v>
      </c>
      <c r="Y27" s="3"/>
      <c r="Z27" s="3"/>
      <c r="AA27" s="3"/>
      <c r="AB27" s="28" t="e">
        <f>(资产表!C27-资产表!C28)/资产表!C28</f>
        <v>#VALUE!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>
      <c r="A28" s="2"/>
      <c r="B28" s="1">
        <v>2012</v>
      </c>
      <c r="C28" s="3"/>
      <c r="D28" s="3"/>
      <c r="E28" s="3"/>
      <c r="F28" s="3"/>
      <c r="G28" s="3"/>
      <c r="H28" s="28" t="e">
        <f>利润表!C28/负债表!C28</f>
        <v>#VALUE!</v>
      </c>
      <c r="I28" s="28" t="e">
        <f>利润表!C28/资产表!C28</f>
        <v>#VALUE!</v>
      </c>
      <c r="J28" s="3"/>
      <c r="K28" s="3"/>
      <c r="L28" s="3"/>
      <c r="M28" s="3"/>
      <c r="N28" s="28" t="e">
        <f>利润表!C28/利润表!F28</f>
        <v>#VALUE!</v>
      </c>
      <c r="O28" s="28" t="e">
        <f>利润表!F28/资产表!C28</f>
        <v>#VALUE!</v>
      </c>
      <c r="P28" s="31" t="e">
        <f>资产表!C28/负债表!C28</f>
        <v>#VALUE!</v>
      </c>
      <c r="Q28" s="3"/>
      <c r="R28" s="3"/>
      <c r="S28" s="3"/>
      <c r="T28" s="3"/>
      <c r="U28" s="28" t="e">
        <f>负债表!E28/资产表!C28</f>
        <v>#VALUE!</v>
      </c>
      <c r="V28" s="3"/>
      <c r="W28" s="28" t="e">
        <f>(利润表!C28-利润表!C29)/利润表!C29</f>
        <v>#VALUE!</v>
      </c>
      <c r="X28" s="28" t="e">
        <f>(利润表!F28-利润表!F29)/利润表!F29</f>
        <v>#VALUE!</v>
      </c>
      <c r="Y28" s="3"/>
      <c r="Z28" s="3"/>
      <c r="AA28" s="3"/>
      <c r="AB28" s="28" t="e">
        <f>(资产表!C28-资产表!C29)/资产表!C29</f>
        <v>#VALUE!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>
      <c r="A29" s="2"/>
      <c r="B29" s="1">
        <v>2011</v>
      </c>
      <c r="C29" s="3"/>
      <c r="D29" s="3"/>
      <c r="E29" s="3"/>
      <c r="F29" s="3"/>
      <c r="G29" s="3"/>
      <c r="H29" s="28" t="e">
        <f>利润表!C29/负债表!C29</f>
        <v>#DIV/0!</v>
      </c>
      <c r="I29" s="28" t="e">
        <f>利润表!C29/资产表!C29</f>
        <v>#DIV/0!</v>
      </c>
      <c r="J29" s="3"/>
      <c r="K29" s="3"/>
      <c r="L29" s="3"/>
      <c r="M29" s="3"/>
      <c r="N29" s="28" t="e">
        <f>利润表!C29/利润表!F29</f>
        <v>#DIV/0!</v>
      </c>
      <c r="O29" s="28" t="e">
        <f>利润表!F29/资产表!C29</f>
        <v>#DIV/0!</v>
      </c>
      <c r="P29" s="31" t="e">
        <f>资产表!C29/负债表!C29</f>
        <v>#DIV/0!</v>
      </c>
      <c r="Q29" s="3"/>
      <c r="R29" s="3"/>
      <c r="S29" s="3"/>
      <c r="T29" s="3"/>
      <c r="U29" s="28" t="e">
        <f>负债表!E29/资产表!C29</f>
        <v>#DIV/0!</v>
      </c>
      <c r="V29" s="3"/>
      <c r="W29" s="28" t="e">
        <f>(利润表!C29-利润表!C30)/利润表!C30</f>
        <v>#DIV/0!</v>
      </c>
      <c r="X29" s="28" t="e">
        <f>(利润表!F29-利润表!F30)/利润表!F30</f>
        <v>#DIV/0!</v>
      </c>
      <c r="Y29" s="3"/>
      <c r="Z29" s="3"/>
      <c r="AA29" s="3"/>
      <c r="AB29" s="28" t="e">
        <f>(资产表!C29-资产表!C30)/资产表!C30</f>
        <v>#DIV/0!</v>
      </c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>
      <c r="A30" s="2"/>
      <c r="B30" s="1">
        <v>2010</v>
      </c>
      <c r="C30" s="3"/>
      <c r="D30" s="3"/>
      <c r="E30" s="3"/>
      <c r="F30" s="3"/>
      <c r="G30" s="3"/>
      <c r="H30" s="28" t="e">
        <f>利润表!C30/负债表!C30</f>
        <v>#DIV/0!</v>
      </c>
      <c r="I30" s="28" t="e">
        <f>利润表!C30/资产表!C30</f>
        <v>#DIV/0!</v>
      </c>
      <c r="J30" s="3"/>
      <c r="K30" s="3"/>
      <c r="L30" s="3"/>
      <c r="M30" s="3"/>
      <c r="N30" s="28" t="e">
        <f>利润表!C30/利润表!F30</f>
        <v>#DIV/0!</v>
      </c>
      <c r="O30" s="28" t="e">
        <f>利润表!F30/资产表!C30</f>
        <v>#DIV/0!</v>
      </c>
      <c r="P30" s="31" t="e">
        <f>资产表!C30/负债表!C30</f>
        <v>#DIV/0!</v>
      </c>
      <c r="Q30" s="3"/>
      <c r="R30" s="3"/>
      <c r="S30" s="3"/>
      <c r="T30" s="3"/>
      <c r="U30" s="28" t="e">
        <f>负债表!E30/资产表!C30</f>
        <v>#DIV/0!</v>
      </c>
      <c r="V30" s="3"/>
      <c r="W30" s="28">
        <f>(利润表!C30-利润表!C31)/利润表!C31</f>
        <v>-1</v>
      </c>
      <c r="X30" s="28">
        <f>(利润表!F30-利润表!F31)/利润表!F31</f>
        <v>-1</v>
      </c>
      <c r="Y30" s="3"/>
      <c r="Z30" s="3"/>
      <c r="AA30" s="3"/>
      <c r="AB30" s="28">
        <f>(资产表!C30-资产表!C31)/资产表!C31</f>
        <v>-1</v>
      </c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>
      <c r="A31" s="2" t="s">
        <v>40</v>
      </c>
      <c r="B31" s="1">
        <v>2023</v>
      </c>
      <c r="C31" s="3"/>
      <c r="D31" s="3"/>
      <c r="E31" s="3"/>
      <c r="F31" s="3"/>
      <c r="G31" s="3"/>
      <c r="H31" s="28">
        <f>利润表!C31/负债表!C31</f>
        <v>0.133778840186334</v>
      </c>
      <c r="I31" s="28">
        <f>利润表!C31/资产表!C31</f>
        <v>0.12723452516103</v>
      </c>
      <c r="J31" s="3"/>
      <c r="K31" s="3"/>
      <c r="L31" s="3"/>
      <c r="M31" s="3"/>
      <c r="N31" s="28">
        <f>利润表!C31/利润表!F31</f>
        <v>0.387557345339625</v>
      </c>
      <c r="O31" s="28">
        <f>利润表!F31/资产表!C31</f>
        <v>0.328298577464793</v>
      </c>
      <c r="P31" s="31">
        <f>资产表!C31/负债表!C31</f>
        <v>1.05143505677426</v>
      </c>
      <c r="Q31" s="3"/>
      <c r="R31" s="3"/>
      <c r="S31" s="3"/>
      <c r="T31" s="3"/>
      <c r="U31" s="28">
        <f>负债表!E31/资产表!C31</f>
        <v>0.0489189098678679</v>
      </c>
      <c r="V31" s="3"/>
      <c r="W31" s="28">
        <f>(利润表!C31-利润表!C32)/利润表!C32</f>
        <v>-0.115596778693442</v>
      </c>
      <c r="X31" s="28">
        <f>(利润表!F31-利润表!F32)/利润表!F32</f>
        <v>0.0928575198191442</v>
      </c>
      <c r="Y31" s="3"/>
      <c r="Z31" s="3"/>
      <c r="AA31" s="3"/>
      <c r="AB31" s="28">
        <f>(资产表!C31-资产表!C32)/资产表!C32</f>
        <v>0.946387976719434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>
      <c r="A32" s="2"/>
      <c r="B32" s="1">
        <v>2022</v>
      </c>
      <c r="C32" s="3"/>
      <c r="D32" s="3"/>
      <c r="E32" s="3"/>
      <c r="F32" s="3"/>
      <c r="G32" s="3"/>
      <c r="H32" s="28" t="e">
        <f>利润表!C32/负债表!C32</f>
        <v>#VALUE!</v>
      </c>
      <c r="I32" s="28">
        <f>利润表!C32/资产表!C32</f>
        <v>0.280016788757483</v>
      </c>
      <c r="J32" s="3"/>
      <c r="K32" s="3"/>
      <c r="L32" s="3"/>
      <c r="M32" s="3"/>
      <c r="N32" s="28">
        <f>利润表!C32/利润表!F32</f>
        <v>0.478904812885957</v>
      </c>
      <c r="O32" s="28">
        <f>利润表!F32/资产表!C32</f>
        <v>0.58470239016822</v>
      </c>
      <c r="P32" s="31" t="e">
        <f>资产表!C32/负债表!C32</f>
        <v>#VALUE!</v>
      </c>
      <c r="Q32" s="3"/>
      <c r="R32" s="3"/>
      <c r="S32" s="3"/>
      <c r="T32" s="3"/>
      <c r="U32" s="28" t="e">
        <f>负债表!E32/资产表!C32</f>
        <v>#VALUE!</v>
      </c>
      <c r="V32" s="3"/>
      <c r="W32" s="28">
        <f>(利润表!C32-利润表!C33)/利润表!C33</f>
        <v>0.0514844127630581</v>
      </c>
      <c r="X32" s="28">
        <f>(利润表!F32-利润表!F33)/利润表!F33</f>
        <v>0.0724552140427543</v>
      </c>
      <c r="Y32" s="3"/>
      <c r="Z32" s="3"/>
      <c r="AA32" s="3"/>
      <c r="AB32" s="28">
        <f>(资产表!C32-资产表!C33)/资产表!C33</f>
        <v>0.445232331629712</v>
      </c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>
      <c r="A33" s="2"/>
      <c r="B33" s="1">
        <v>2021</v>
      </c>
      <c r="C33" s="3"/>
      <c r="D33" s="3"/>
      <c r="E33" s="3"/>
      <c r="F33" s="3"/>
      <c r="G33" s="3"/>
      <c r="H33" s="28" t="e">
        <f>利润表!C33/负债表!C33</f>
        <v>#VALUE!</v>
      </c>
      <c r="I33" s="28">
        <f>利润表!C33/资产表!C33</f>
        <v>0.384874289717725</v>
      </c>
      <c r="J33" s="3"/>
      <c r="K33" s="3"/>
      <c r="L33" s="3"/>
      <c r="M33" s="3"/>
      <c r="N33" s="28">
        <f>利润表!C33/利润表!F33</f>
        <v>0.488456088721355</v>
      </c>
      <c r="O33" s="28">
        <f>利润表!F33/资产表!C33</f>
        <v>0.787940407755427</v>
      </c>
      <c r="P33" s="31" t="e">
        <f>资产表!C33/负债表!C33</f>
        <v>#VALUE!</v>
      </c>
      <c r="Q33" s="3"/>
      <c r="R33" s="3"/>
      <c r="S33" s="3"/>
      <c r="T33" s="3"/>
      <c r="U33" s="28" t="e">
        <f>负债表!E33/资产表!C33</f>
        <v>#VALUE!</v>
      </c>
      <c r="V33" s="3"/>
      <c r="W33" s="28">
        <f>(利润表!C33-利润表!C34)/利润表!C34</f>
        <v>0.243845720461761</v>
      </c>
      <c r="X33" s="28">
        <f>(利润表!F33-利润表!F34)/利润表!F34</f>
        <v>0.0408029781822312</v>
      </c>
      <c r="Y33" s="3"/>
      <c r="Z33" s="3"/>
      <c r="AA33" s="3"/>
      <c r="AB33" s="28">
        <f>(资产表!C33-资产表!C34)/资产表!C34</f>
        <v>0.966044401797516</v>
      </c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>
      <c r="A34" s="2"/>
      <c r="B34" s="1">
        <v>2020</v>
      </c>
      <c r="C34" s="3"/>
      <c r="D34" s="3"/>
      <c r="E34" s="3"/>
      <c r="F34" s="3"/>
      <c r="G34" s="3"/>
      <c r="H34" s="28" t="e">
        <f>利润表!C34/负债表!C34</f>
        <v>#VALUE!</v>
      </c>
      <c r="I34" s="28">
        <f>利润表!C34/资产表!C34</f>
        <v>0.608339065084713</v>
      </c>
      <c r="J34" s="3"/>
      <c r="K34" s="3"/>
      <c r="L34" s="3"/>
      <c r="M34" s="3"/>
      <c r="N34" s="28">
        <f>利润表!C34/利润表!F34</f>
        <v>0.408721550823601</v>
      </c>
      <c r="O34" s="28">
        <f>利润表!F34/资产表!C34</f>
        <v>1.48839488365336</v>
      </c>
      <c r="P34" s="31" t="e">
        <f>资产表!C34/负债表!C34</f>
        <v>#VALUE!</v>
      </c>
      <c r="Q34" s="3"/>
      <c r="R34" s="3"/>
      <c r="S34" s="3"/>
      <c r="T34" s="3"/>
      <c r="U34" s="28" t="e">
        <f>负债表!E34/资产表!C34</f>
        <v>#VALUE!</v>
      </c>
      <c r="V34" s="3"/>
      <c r="W34" s="28">
        <f>(利润表!C34-利润表!C35)/利润表!C35</f>
        <v>-0.0199851308728321</v>
      </c>
      <c r="X34" s="28">
        <f>(利润表!F34-利润表!F35)/利润表!F35</f>
        <v>0.180675905643796</v>
      </c>
      <c r="Y34" s="3"/>
      <c r="Z34" s="3"/>
      <c r="AA34" s="3"/>
      <c r="AB34" s="28">
        <f>(资产表!C34-资产表!C35)/资产表!C35</f>
        <v>0.0926933309140844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>
      <c r="A35" s="2"/>
      <c r="B35" s="1">
        <v>2019</v>
      </c>
      <c r="C35" s="3"/>
      <c r="D35" s="3"/>
      <c r="E35" s="3"/>
      <c r="F35" s="3"/>
      <c r="G35" s="3"/>
      <c r="H35" s="28" t="e">
        <f>利润表!C35/负债表!C35</f>
        <v>#VALUE!</v>
      </c>
      <c r="I35" s="28">
        <f>利润表!C35/资产表!C35</f>
        <v>0.678283626394978</v>
      </c>
      <c r="J35" s="3"/>
      <c r="K35" s="3"/>
      <c r="L35" s="3"/>
      <c r="M35" s="3"/>
      <c r="N35" s="28">
        <f>利润表!C35/利润表!F35</f>
        <v>0.492408536213927</v>
      </c>
      <c r="O35" s="28">
        <f>利润表!F35/资产表!C35</f>
        <v>1.37748145393706</v>
      </c>
      <c r="P35" s="31" t="e">
        <f>资产表!C35/负债表!C35</f>
        <v>#VALUE!</v>
      </c>
      <c r="Q35" s="3"/>
      <c r="R35" s="3"/>
      <c r="S35" s="3"/>
      <c r="T35" s="3"/>
      <c r="U35" s="28" t="e">
        <f>负债表!E35/资产表!C35</f>
        <v>#VALUE!</v>
      </c>
      <c r="V35" s="3"/>
      <c r="W35" s="28">
        <f>(利润表!C35-利润表!C36)/利润表!C36</f>
        <v>2.31202184045412</v>
      </c>
      <c r="X35" s="28">
        <f>(利润表!F35-利润表!F36)/利润表!F36</f>
        <v>2.59442567662071</v>
      </c>
      <c r="Y35" s="3"/>
      <c r="Z35" s="3"/>
      <c r="AA35" s="3"/>
      <c r="AB35" s="28">
        <f>(资产表!C35-资产表!C36)/资产表!C36</f>
        <v>2.57107458036324</v>
      </c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>
      <c r="A36" s="2"/>
      <c r="B36" s="1">
        <v>2018</v>
      </c>
      <c r="C36" s="3"/>
      <c r="D36" s="3"/>
      <c r="E36" s="3"/>
      <c r="F36" s="3"/>
      <c r="G36" s="3"/>
      <c r="H36" s="28" t="e">
        <f>利润表!C36/负债表!C36</f>
        <v>#VALUE!</v>
      </c>
      <c r="I36" s="28">
        <f>利润表!C36/资产表!C36</f>
        <v>0.731336184716582</v>
      </c>
      <c r="J36" s="3"/>
      <c r="K36" s="3"/>
      <c r="L36" s="3"/>
      <c r="M36" s="3"/>
      <c r="N36" s="28">
        <f>利润表!C36/利润表!F36</f>
        <v>0.534394388447595</v>
      </c>
      <c r="O36" s="28">
        <f>利润表!F36/资产表!C36</f>
        <v>1.36853268021975</v>
      </c>
      <c r="P36" s="31" t="e">
        <f>资产表!C36/负债表!C36</f>
        <v>#VALUE!</v>
      </c>
      <c r="Q36" s="3"/>
      <c r="R36" s="3"/>
      <c r="S36" s="3"/>
      <c r="T36" s="3"/>
      <c r="U36" s="28" t="e">
        <f>负债表!E36/资产表!C36</f>
        <v>#VALUE!</v>
      </c>
      <c r="V36" s="3"/>
      <c r="W36" s="28" t="e">
        <f>(利润表!C36-利润表!C37)/利润表!C37</f>
        <v>#VALUE!</v>
      </c>
      <c r="X36" s="28" t="e">
        <f>(利润表!F36-利润表!F37)/利润表!F37</f>
        <v>#VALUE!</v>
      </c>
      <c r="Y36" s="3"/>
      <c r="Z36" s="3"/>
      <c r="AA36" s="3"/>
      <c r="AB36" s="28" t="e">
        <f>(资产表!C36-资产表!C37)/资产表!C37</f>
        <v>#VALUE!</v>
      </c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>
      <c r="A37" s="2"/>
      <c r="B37" s="1">
        <v>2017</v>
      </c>
      <c r="C37" s="3"/>
      <c r="D37" s="3"/>
      <c r="E37" s="3"/>
      <c r="F37" s="3"/>
      <c r="G37" s="3"/>
      <c r="H37" s="28" t="e">
        <f>利润表!C37/负债表!C37</f>
        <v>#VALUE!</v>
      </c>
      <c r="I37" s="28" t="e">
        <f>利润表!C37/资产表!C37</f>
        <v>#VALUE!</v>
      </c>
      <c r="J37" s="3"/>
      <c r="K37" s="3"/>
      <c r="L37" s="3"/>
      <c r="M37" s="3"/>
      <c r="N37" s="28" t="e">
        <f>利润表!C37/利润表!F37</f>
        <v>#VALUE!</v>
      </c>
      <c r="O37" s="28" t="e">
        <f>利润表!F37/资产表!C37</f>
        <v>#VALUE!</v>
      </c>
      <c r="P37" s="31" t="e">
        <f>资产表!C37/负债表!C37</f>
        <v>#VALUE!</v>
      </c>
      <c r="Q37" s="3"/>
      <c r="R37" s="3"/>
      <c r="S37" s="3"/>
      <c r="T37" s="3"/>
      <c r="U37" s="28" t="e">
        <f>负债表!E37/资产表!C37</f>
        <v>#VALUE!</v>
      </c>
      <c r="V37" s="3"/>
      <c r="W37" s="28" t="e">
        <f>(利润表!C37-利润表!C38)/利润表!C38</f>
        <v>#VALUE!</v>
      </c>
      <c r="X37" s="28" t="e">
        <f>(利润表!F37-利润表!F38)/利润表!F38</f>
        <v>#VALUE!</v>
      </c>
      <c r="Y37" s="3"/>
      <c r="Z37" s="3"/>
      <c r="AA37" s="3"/>
      <c r="AB37" s="28" t="e">
        <f>(资产表!C37-资产表!C38)/资产表!C38</f>
        <v>#VALUE!</v>
      </c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>
      <c r="A38" s="2"/>
      <c r="B38" s="1">
        <v>2016</v>
      </c>
      <c r="C38" s="3"/>
      <c r="D38" s="3"/>
      <c r="E38" s="3"/>
      <c r="F38" s="3"/>
      <c r="G38" s="3"/>
      <c r="H38" s="28" t="e">
        <f>利润表!C38/负债表!C38</f>
        <v>#VALUE!</v>
      </c>
      <c r="I38" s="28" t="e">
        <f>利润表!C38/资产表!C38</f>
        <v>#VALUE!</v>
      </c>
      <c r="J38" s="3"/>
      <c r="K38" s="3"/>
      <c r="L38" s="3"/>
      <c r="M38" s="3"/>
      <c r="N38" s="28" t="e">
        <f>利润表!C38/利润表!F38</f>
        <v>#VALUE!</v>
      </c>
      <c r="O38" s="28" t="e">
        <f>利润表!F38/资产表!C38</f>
        <v>#VALUE!</v>
      </c>
      <c r="P38" s="31" t="e">
        <f>资产表!C38/负债表!C38</f>
        <v>#VALUE!</v>
      </c>
      <c r="Q38" s="3"/>
      <c r="R38" s="3"/>
      <c r="S38" s="3"/>
      <c r="T38" s="3"/>
      <c r="U38" s="28" t="e">
        <f>负债表!E38/资产表!C38</f>
        <v>#VALUE!</v>
      </c>
      <c r="V38" s="3"/>
      <c r="W38" s="28" t="e">
        <f>(利润表!C38-利润表!C39)/利润表!C39</f>
        <v>#VALUE!</v>
      </c>
      <c r="X38" s="28" t="e">
        <f>(利润表!F38-利润表!F39)/利润表!F39</f>
        <v>#VALUE!</v>
      </c>
      <c r="Y38" s="3"/>
      <c r="Z38" s="3"/>
      <c r="AA38" s="3"/>
      <c r="AB38" s="28" t="e">
        <f>(资产表!C38-资产表!C39)/资产表!C39</f>
        <v>#VALUE!</v>
      </c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>
      <c r="A39" s="2"/>
      <c r="B39" s="1">
        <v>2015</v>
      </c>
      <c r="C39" s="3"/>
      <c r="D39" s="3"/>
      <c r="E39" s="3"/>
      <c r="F39" s="3"/>
      <c r="G39" s="3"/>
      <c r="H39" s="28" t="e">
        <f>利润表!C39/负债表!C39</f>
        <v>#VALUE!</v>
      </c>
      <c r="I39" s="28" t="e">
        <f>利润表!C39/资产表!C39</f>
        <v>#VALUE!</v>
      </c>
      <c r="J39" s="3"/>
      <c r="K39" s="3"/>
      <c r="L39" s="3"/>
      <c r="M39" s="3"/>
      <c r="N39" s="28" t="e">
        <f>利润表!C39/利润表!F39</f>
        <v>#VALUE!</v>
      </c>
      <c r="O39" s="28" t="e">
        <f>利润表!F39/资产表!C39</f>
        <v>#VALUE!</v>
      </c>
      <c r="P39" s="31" t="e">
        <f>资产表!C39/负债表!C39</f>
        <v>#VALUE!</v>
      </c>
      <c r="Q39" s="3"/>
      <c r="R39" s="3"/>
      <c r="S39" s="3"/>
      <c r="T39" s="3"/>
      <c r="U39" s="28" t="e">
        <f>负债表!E39/资产表!C39</f>
        <v>#VALUE!</v>
      </c>
      <c r="V39" s="3"/>
      <c r="W39" s="28" t="e">
        <f>(利润表!C39-利润表!C40)/利润表!C40</f>
        <v>#VALUE!</v>
      </c>
      <c r="X39" s="28" t="e">
        <f>(利润表!F39-利润表!F40)/利润表!F40</f>
        <v>#VALUE!</v>
      </c>
      <c r="Y39" s="3"/>
      <c r="Z39" s="3"/>
      <c r="AA39" s="3"/>
      <c r="AB39" s="28" t="e">
        <f>(资产表!C39-资产表!C40)/资产表!C40</f>
        <v>#VALUE!</v>
      </c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>
      <c r="A40" s="2"/>
      <c r="B40" s="1">
        <v>2014</v>
      </c>
      <c r="C40" s="3"/>
      <c r="D40" s="3"/>
      <c r="E40" s="3"/>
      <c r="F40" s="3"/>
      <c r="G40" s="3"/>
      <c r="H40" s="28" t="e">
        <f>利润表!C40/负债表!C40</f>
        <v>#VALUE!</v>
      </c>
      <c r="I40" s="28" t="e">
        <f>利润表!C40/资产表!C40</f>
        <v>#VALUE!</v>
      </c>
      <c r="J40" s="3"/>
      <c r="K40" s="3"/>
      <c r="L40" s="3"/>
      <c r="M40" s="3"/>
      <c r="N40" s="28" t="e">
        <f>利润表!C40/利润表!F40</f>
        <v>#VALUE!</v>
      </c>
      <c r="O40" s="28" t="e">
        <f>利润表!F40/资产表!C40</f>
        <v>#VALUE!</v>
      </c>
      <c r="P40" s="31" t="e">
        <f>资产表!C40/负债表!C40</f>
        <v>#VALUE!</v>
      </c>
      <c r="Q40" s="3"/>
      <c r="R40" s="3"/>
      <c r="S40" s="3"/>
      <c r="T40" s="3"/>
      <c r="U40" s="28" t="e">
        <f>负债表!E40/资产表!C40</f>
        <v>#VALUE!</v>
      </c>
      <c r="V40" s="3"/>
      <c r="W40" s="28" t="e">
        <f>(利润表!C40-利润表!C41)/利润表!C41</f>
        <v>#VALUE!</v>
      </c>
      <c r="X40" s="28" t="e">
        <f>(利润表!F40-利润表!F41)/利润表!F41</f>
        <v>#VALUE!</v>
      </c>
      <c r="Y40" s="3"/>
      <c r="Z40" s="3"/>
      <c r="AA40" s="3"/>
      <c r="AB40" s="28" t="e">
        <f>(资产表!C40-资产表!C41)/资产表!C41</f>
        <v>#VALUE!</v>
      </c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>
      <c r="A41" s="2"/>
      <c r="B41" s="1">
        <v>2013</v>
      </c>
      <c r="C41" s="3"/>
      <c r="D41" s="3"/>
      <c r="E41" s="3"/>
      <c r="F41" s="3"/>
      <c r="G41" s="3"/>
      <c r="H41" s="28" t="e">
        <f>利润表!C41/负债表!C41</f>
        <v>#VALUE!</v>
      </c>
      <c r="I41" s="28" t="e">
        <f>利润表!C41/资产表!C41</f>
        <v>#VALUE!</v>
      </c>
      <c r="J41" s="3"/>
      <c r="K41" s="3"/>
      <c r="L41" s="3"/>
      <c r="M41" s="3"/>
      <c r="N41" s="28" t="e">
        <f>利润表!C41/利润表!F41</f>
        <v>#VALUE!</v>
      </c>
      <c r="O41" s="28" t="e">
        <f>利润表!F41/资产表!C41</f>
        <v>#VALUE!</v>
      </c>
      <c r="P41" s="31" t="e">
        <f>资产表!C41/负债表!C41</f>
        <v>#VALUE!</v>
      </c>
      <c r="Q41" s="3"/>
      <c r="R41" s="3"/>
      <c r="S41" s="3"/>
      <c r="T41" s="3"/>
      <c r="U41" s="28" t="e">
        <f>负债表!E41/资产表!C41</f>
        <v>#VALUE!</v>
      </c>
      <c r="V41" s="3"/>
      <c r="W41" s="28" t="e">
        <f>(利润表!C41-利润表!C42)/利润表!C42</f>
        <v>#VALUE!</v>
      </c>
      <c r="X41" s="28" t="e">
        <f>(利润表!F41-利润表!F42)/利润表!F42</f>
        <v>#VALUE!</v>
      </c>
      <c r="Y41" s="3"/>
      <c r="Z41" s="3"/>
      <c r="AA41" s="3"/>
      <c r="AB41" s="28" t="e">
        <f>(资产表!C41-资产表!C42)/资产表!C42</f>
        <v>#VALUE!</v>
      </c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>
      <c r="A42" s="2"/>
      <c r="B42" s="1">
        <v>2012</v>
      </c>
      <c r="C42" s="3"/>
      <c r="D42" s="3"/>
      <c r="E42" s="3"/>
      <c r="F42" s="3"/>
      <c r="G42" s="3"/>
      <c r="H42" s="28" t="e">
        <f>利润表!C42/负债表!C42</f>
        <v>#VALUE!</v>
      </c>
      <c r="I42" s="28" t="e">
        <f>利润表!C42/资产表!C42</f>
        <v>#VALUE!</v>
      </c>
      <c r="J42" s="3"/>
      <c r="K42" s="3"/>
      <c r="L42" s="3"/>
      <c r="M42" s="3"/>
      <c r="N42" s="28" t="e">
        <f>利润表!C42/利润表!F42</f>
        <v>#VALUE!</v>
      </c>
      <c r="O42" s="28" t="e">
        <f>利润表!F42/资产表!C42</f>
        <v>#VALUE!</v>
      </c>
      <c r="P42" s="31" t="e">
        <f>资产表!C42/负债表!C42</f>
        <v>#VALUE!</v>
      </c>
      <c r="Q42" s="3"/>
      <c r="R42" s="3"/>
      <c r="S42" s="3"/>
      <c r="T42" s="3"/>
      <c r="U42" s="28" t="e">
        <f>负债表!E42/资产表!C42</f>
        <v>#VALUE!</v>
      </c>
      <c r="V42" s="3"/>
      <c r="W42" s="28" t="e">
        <f>(利润表!C42-利润表!C43)/利润表!C43</f>
        <v>#VALUE!</v>
      </c>
      <c r="X42" s="28" t="e">
        <f>(利润表!F42-利润表!F43)/利润表!F43</f>
        <v>#VALUE!</v>
      </c>
      <c r="Y42" s="3"/>
      <c r="Z42" s="3"/>
      <c r="AA42" s="3"/>
      <c r="AB42" s="28" t="e">
        <f>(资产表!C42-资产表!C43)/资产表!C43</f>
        <v>#VALUE!</v>
      </c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>
      <c r="A43" s="2"/>
      <c r="B43" s="1">
        <v>2011</v>
      </c>
      <c r="C43" s="3"/>
      <c r="D43" s="3"/>
      <c r="E43" s="3"/>
      <c r="F43" s="3"/>
      <c r="G43" s="3"/>
      <c r="H43" s="28" t="e">
        <f>利润表!C43/负债表!C43</f>
        <v>#DIV/0!</v>
      </c>
      <c r="I43" s="28" t="e">
        <f>利润表!C43/资产表!C43</f>
        <v>#DIV/0!</v>
      </c>
      <c r="J43" s="3"/>
      <c r="K43" s="3"/>
      <c r="L43" s="3"/>
      <c r="M43" s="3"/>
      <c r="N43" s="28" t="e">
        <f>利润表!C43/利润表!F43</f>
        <v>#DIV/0!</v>
      </c>
      <c r="O43" s="28" t="e">
        <f>利润表!F43/资产表!C43</f>
        <v>#DIV/0!</v>
      </c>
      <c r="P43" s="31" t="e">
        <f>资产表!C43/负债表!C43</f>
        <v>#DIV/0!</v>
      </c>
      <c r="Q43" s="3"/>
      <c r="R43" s="3"/>
      <c r="S43" s="3"/>
      <c r="T43" s="3"/>
      <c r="U43" s="28" t="e">
        <f>负债表!E43/资产表!C43</f>
        <v>#DIV/0!</v>
      </c>
      <c r="V43" s="3"/>
      <c r="W43" s="28" t="e">
        <f>(利润表!C43-利润表!C44)/利润表!C44</f>
        <v>#DIV/0!</v>
      </c>
      <c r="X43" s="28" t="e">
        <f>(利润表!F43-利润表!F44)/利润表!F44</f>
        <v>#DIV/0!</v>
      </c>
      <c r="Y43" s="3"/>
      <c r="Z43" s="3"/>
      <c r="AA43" s="3"/>
      <c r="AB43" s="28" t="e">
        <f>(资产表!C43-资产表!C44)/资产表!C44</f>
        <v>#DIV/0!</v>
      </c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>
      <c r="A44" s="2"/>
      <c r="B44" s="1">
        <v>2010</v>
      </c>
      <c r="C44" s="3"/>
      <c r="D44" s="3"/>
      <c r="E44" s="3"/>
      <c r="F44" s="3"/>
      <c r="G44" s="3"/>
      <c r="H44" s="28" t="e">
        <f>利润表!C44/负债表!C44</f>
        <v>#DIV/0!</v>
      </c>
      <c r="I44" s="28" t="e">
        <f>利润表!C44/资产表!C44</f>
        <v>#DIV/0!</v>
      </c>
      <c r="J44" s="3"/>
      <c r="K44" s="3"/>
      <c r="L44" s="3"/>
      <c r="M44" s="3"/>
      <c r="N44" s="28" t="e">
        <f>利润表!C44/利润表!F44</f>
        <v>#DIV/0!</v>
      </c>
      <c r="O44" s="28" t="e">
        <f>利润表!F44/资产表!C44</f>
        <v>#DIV/0!</v>
      </c>
      <c r="P44" s="31" t="e">
        <f>资产表!C44/负债表!C44</f>
        <v>#DIV/0!</v>
      </c>
      <c r="Q44" s="3"/>
      <c r="R44" s="3"/>
      <c r="S44" s="3"/>
      <c r="T44" s="3"/>
      <c r="U44" s="28" t="e">
        <f>负债表!E44/资产表!C44</f>
        <v>#DIV/0!</v>
      </c>
      <c r="V44" s="3"/>
      <c r="W44" s="28">
        <f>(利润表!C44-利润表!C45)/利润表!C45</f>
        <v>-1</v>
      </c>
      <c r="X44" s="28">
        <f>(利润表!F44-利润表!F45)/利润表!F45</f>
        <v>-1</v>
      </c>
      <c r="Y44" s="3"/>
      <c r="Z44" s="3"/>
      <c r="AA44" s="3"/>
      <c r="AB44" s="28">
        <f>(资产表!C44-资产表!C45)/资产表!C45</f>
        <v>-1</v>
      </c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>
      <c r="A45" s="2" t="s">
        <v>41</v>
      </c>
      <c r="B45" s="1">
        <v>2023</v>
      </c>
      <c r="C45" s="3"/>
      <c r="D45" s="3"/>
      <c r="E45" s="3"/>
      <c r="F45" s="3"/>
      <c r="G45" s="3"/>
      <c r="H45" s="28">
        <f>利润表!C45/负债表!C45</f>
        <v>0.27925431542059</v>
      </c>
      <c r="I45" s="28">
        <f>利润表!C45/资产表!C45</f>
        <v>0.188563053420656</v>
      </c>
      <c r="J45" s="3"/>
      <c r="K45" s="3"/>
      <c r="L45" s="3"/>
      <c r="M45" s="3"/>
      <c r="N45" s="28">
        <f>利润表!C45/利润表!F45</f>
        <v>0.305671521214037</v>
      </c>
      <c r="O45" s="28">
        <f>利润表!F45/资产表!C45</f>
        <v>0.61688132630655</v>
      </c>
      <c r="P45" s="31">
        <f>资产表!C45/负债表!C45</f>
        <v>1.48095987180276</v>
      </c>
      <c r="Q45" s="3"/>
      <c r="R45" s="3"/>
      <c r="S45" s="3"/>
      <c r="T45" s="3"/>
      <c r="U45" s="28">
        <f>负债表!E45/资产表!C45</f>
        <v>0.324762257884333</v>
      </c>
      <c r="V45" s="3"/>
      <c r="W45" s="28">
        <f>(利润表!C45-利润表!C46)/利润表!C46</f>
        <v>0.890159122512645</v>
      </c>
      <c r="X45" s="28">
        <f>(利润表!F45-利润表!F46)/利润表!F46</f>
        <v>0.359869503374483</v>
      </c>
      <c r="Y45" s="3"/>
      <c r="Z45" s="3"/>
      <c r="AA45" s="3"/>
      <c r="AB45" s="28">
        <f>(资产表!C45-资产表!C46)/资产表!C46</f>
        <v>0.713119820538258</v>
      </c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>
      <c r="A46" s="2"/>
      <c r="B46" s="1">
        <v>2022</v>
      </c>
      <c r="C46" s="3"/>
      <c r="D46" s="3"/>
      <c r="E46" s="3"/>
      <c r="F46" s="3"/>
      <c r="G46" s="3"/>
      <c r="H46" s="28">
        <f>利润表!C46/负债表!C46</f>
        <v>0.199495008673349</v>
      </c>
      <c r="I46" s="28">
        <f>利润表!C46/资产表!C46</f>
        <v>0.17090153965806</v>
      </c>
      <c r="J46" s="3"/>
      <c r="K46" s="3"/>
      <c r="L46" s="3"/>
      <c r="M46" s="3"/>
      <c r="N46" s="28">
        <f>利润表!C46/利润表!F46</f>
        <v>0.219914490160219</v>
      </c>
      <c r="O46" s="28">
        <f>利润表!F46/资产表!C46</f>
        <v>0.777127234924584</v>
      </c>
      <c r="P46" s="31">
        <f>资产表!C46/负债表!C46</f>
        <v>1.16730960453896</v>
      </c>
      <c r="Q46" s="3"/>
      <c r="R46" s="3"/>
      <c r="S46" s="3"/>
      <c r="T46" s="3"/>
      <c r="U46" s="28">
        <f>负债表!E46/资产表!C46</f>
        <v>0.143329245204863</v>
      </c>
      <c r="V46" s="3"/>
      <c r="W46" s="28">
        <f>(利润表!C46-利润表!C47)/利润表!C47</f>
        <v>1.92105198300544</v>
      </c>
      <c r="X46" s="28">
        <f>(利润表!F46-利润表!F47)/利润表!F47</f>
        <v>0.618479083416598</v>
      </c>
      <c r="Y46" s="3"/>
      <c r="Z46" s="3"/>
      <c r="AA46" s="3"/>
      <c r="AB46" s="28">
        <f>(资产表!C46-资产表!C47)/资产表!C47</f>
        <v>0.236871231887258</v>
      </c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>
      <c r="A47" s="2"/>
      <c r="B47" s="1">
        <v>2021</v>
      </c>
      <c r="C47" s="3"/>
      <c r="D47" s="3"/>
      <c r="E47" s="3"/>
      <c r="F47" s="3"/>
      <c r="G47" s="3"/>
      <c r="H47" s="28">
        <f>利润表!C47/负债表!C47</f>
        <v>0.0835814362016276</v>
      </c>
      <c r="I47" s="28">
        <f>利润表!C47/资产表!C47</f>
        <v>0.0723654351644931</v>
      </c>
      <c r="J47" s="3"/>
      <c r="K47" s="3"/>
      <c r="L47" s="3"/>
      <c r="M47" s="3"/>
      <c r="N47" s="28">
        <f>利润表!C47/利润表!F47</f>
        <v>0.121848910781221</v>
      </c>
      <c r="O47" s="28">
        <f>利润表!F47/资产表!C47</f>
        <v>0.593894805464652</v>
      </c>
      <c r="P47" s="31">
        <f>资产表!C47/负债表!C47</f>
        <v>1.15499113646784</v>
      </c>
      <c r="Q47" s="3"/>
      <c r="R47" s="3"/>
      <c r="S47" s="3"/>
      <c r="T47" s="3"/>
      <c r="U47" s="28">
        <f>负债表!E47/资产表!C47</f>
        <v>0.134192489945705</v>
      </c>
      <c r="V47" s="3"/>
      <c r="W47" s="28">
        <f>(利润表!C47-利润表!C48)/利润表!C48</f>
        <v>-0.18715551960338</v>
      </c>
      <c r="X47" s="28">
        <f>(利润表!F47-利润表!F48)/利润表!F48</f>
        <v>0.0812590838053748</v>
      </c>
      <c r="Y47" s="3"/>
      <c r="Z47" s="3"/>
      <c r="AA47" s="3"/>
      <c r="AB47" s="28">
        <f>(资产表!C47-资产表!C48)/资产表!C48</f>
        <v>0.0934685190136055</v>
      </c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>
      <c r="A48" s="2"/>
      <c r="B48" s="1">
        <v>2020</v>
      </c>
      <c r="C48" s="3"/>
      <c r="D48" s="3"/>
      <c r="E48" s="3"/>
      <c r="F48" s="3"/>
      <c r="G48" s="3"/>
      <c r="H48" s="28">
        <f>利润表!C48/负债表!C48</f>
        <v>0.110789498824275</v>
      </c>
      <c r="I48" s="28">
        <f>利润表!C48/资产表!C48</f>
        <v>0.0973486652434214</v>
      </c>
      <c r="J48" s="3"/>
      <c r="K48" s="3"/>
      <c r="L48" s="3"/>
      <c r="M48" s="3"/>
      <c r="N48" s="28">
        <f>利润表!C48/利润表!F48</f>
        <v>0.162085423240741</v>
      </c>
      <c r="O48" s="28">
        <f>利润表!F48/资产表!C48</f>
        <v>0.600600987411634</v>
      </c>
      <c r="P48" s="31">
        <f>资产表!C48/负债表!C48</f>
        <v>1.13806900738952</v>
      </c>
      <c r="Q48" s="3"/>
      <c r="R48" s="3"/>
      <c r="S48" s="3"/>
      <c r="T48" s="3"/>
      <c r="U48" s="28">
        <f>负债表!E48/资产表!C48</f>
        <v>0.121318660373871</v>
      </c>
      <c r="V48" s="3"/>
      <c r="W48" s="28">
        <f>(利润表!C48-利润表!C49)/利润表!C49</f>
        <v>0.0634997934890906</v>
      </c>
      <c r="X48" s="28">
        <f>(利润表!F48-利润表!F49)/利润表!F49</f>
        <v>-0.0835060854564011</v>
      </c>
      <c r="Y48" s="3"/>
      <c r="Z48" s="3"/>
      <c r="AA48" s="3"/>
      <c r="AB48" s="28">
        <f>(资产表!C48-资产表!C49)/资产表!C49</f>
        <v>0.644706486100197</v>
      </c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>
      <c r="A49" s="2"/>
      <c r="B49" s="1">
        <v>2019</v>
      </c>
      <c r="C49" s="3"/>
      <c r="D49" s="3"/>
      <c r="E49" s="3"/>
      <c r="F49" s="3"/>
      <c r="G49" s="3"/>
      <c r="H49" s="28" t="e">
        <f>利润表!C49/负债表!C49</f>
        <v>#VALUE!</v>
      </c>
      <c r="I49" s="28">
        <f>利润表!C49/资产表!C49</f>
        <v>0.150550082020956</v>
      </c>
      <c r="J49" s="3"/>
      <c r="K49" s="3"/>
      <c r="L49" s="3"/>
      <c r="M49" s="3"/>
      <c r="N49" s="28">
        <f>利润表!C49/利润表!F49</f>
        <v>0.139680613899326</v>
      </c>
      <c r="O49" s="28">
        <f>利润表!F49/资产表!C49</f>
        <v>1.07781658326233</v>
      </c>
      <c r="P49" s="31" t="e">
        <f>资产表!C49/负债表!C49</f>
        <v>#VALUE!</v>
      </c>
      <c r="Q49" s="3"/>
      <c r="R49" s="3"/>
      <c r="S49" s="3"/>
      <c r="T49" s="3"/>
      <c r="U49" s="28" t="e">
        <f>负债表!E49/资产表!C49</f>
        <v>#VALUE!</v>
      </c>
      <c r="V49" s="3"/>
      <c r="W49" s="28">
        <f>(利润表!C49-利润表!C50)/利润表!C50</f>
        <v>0.771646001079922</v>
      </c>
      <c r="X49" s="28">
        <f>(利润表!F49-利润表!F50)/利润表!F50</f>
        <v>0.132255872679363</v>
      </c>
      <c r="Y49" s="3"/>
      <c r="Z49" s="3"/>
      <c r="AA49" s="3"/>
      <c r="AB49" s="28">
        <f>(资产表!C49-资产表!C50)/资产表!C50</f>
        <v>0.147546657951182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>
      <c r="A50" s="2"/>
      <c r="B50" s="1">
        <v>2018</v>
      </c>
      <c r="C50" s="3"/>
      <c r="D50" s="3"/>
      <c r="E50" s="3"/>
      <c r="F50" s="3"/>
      <c r="G50" s="3"/>
      <c r="H50" s="28" t="e">
        <f>利润表!C50/负债表!C50</f>
        <v>#VALUE!</v>
      </c>
      <c r="I50" s="28">
        <f>利润表!C50/资产表!C50</f>
        <v>0.0975156681256383</v>
      </c>
      <c r="J50" s="3"/>
      <c r="K50" s="3"/>
      <c r="L50" s="3"/>
      <c r="M50" s="3"/>
      <c r="N50" s="28">
        <f>利润表!C50/利润表!F50</f>
        <v>0.0892696369876183</v>
      </c>
      <c r="O50" s="28">
        <f>利润表!F50/资产表!C50</f>
        <v>1.09237218181097</v>
      </c>
      <c r="P50" s="31" t="e">
        <f>资产表!C50/负债表!C50</f>
        <v>#VALUE!</v>
      </c>
      <c r="Q50" s="3"/>
      <c r="R50" s="3"/>
      <c r="S50" s="3"/>
      <c r="T50" s="3"/>
      <c r="U50" s="28" t="e">
        <f>负债表!E50/资产表!C50</f>
        <v>#VALUE!</v>
      </c>
      <c r="V50" s="3"/>
      <c r="W50" s="28">
        <f>(利润表!C50-利润表!C51)/利润表!C51</f>
        <v>1.02775693151296</v>
      </c>
      <c r="X50" s="28">
        <f>(利润表!F50-利润表!F51)/利润表!F51</f>
        <v>0.366904023473744</v>
      </c>
      <c r="Y50" s="3"/>
      <c r="Z50" s="3"/>
      <c r="AA50" s="3"/>
      <c r="AB50" s="28">
        <f>(资产表!C50-资产表!C51)/资产表!C51</f>
        <v>0.063520919858679</v>
      </c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>
      <c r="A51" s="2"/>
      <c r="B51" s="1">
        <v>2017</v>
      </c>
      <c r="C51" s="3"/>
      <c r="D51" s="3"/>
      <c r="E51" s="3"/>
      <c r="F51" s="3"/>
      <c r="G51" s="3"/>
      <c r="H51" s="28" t="e">
        <f>利润表!C51/负债表!C51</f>
        <v>#VALUE!</v>
      </c>
      <c r="I51" s="28">
        <f>利润表!C51/资产表!C51</f>
        <v>0.051145160178657</v>
      </c>
      <c r="J51" s="3"/>
      <c r="K51" s="3"/>
      <c r="L51" s="3"/>
      <c r="M51" s="3"/>
      <c r="N51" s="28">
        <f>利润表!C51/利润表!F51</f>
        <v>0.0601763574697147</v>
      </c>
      <c r="O51" s="28">
        <f>利润表!F51/资产表!C51</f>
        <v>0.8499211705261</v>
      </c>
      <c r="P51" s="31" t="e">
        <f>资产表!C51/负债表!C51</f>
        <v>#VALUE!</v>
      </c>
      <c r="Q51" s="3"/>
      <c r="R51" s="3"/>
      <c r="S51" s="3"/>
      <c r="T51" s="3"/>
      <c r="U51" s="28" t="e">
        <f>负债表!E51/资产表!C51</f>
        <v>#VALUE!</v>
      </c>
      <c r="V51" s="3"/>
      <c r="W51" s="28">
        <f>(利润表!C51-利润表!C52)/利润表!C52</f>
        <v>-0.016219100910183</v>
      </c>
      <c r="X51" s="28">
        <f>(利润表!F51-利润表!F52)/利润表!F52</f>
        <v>0.168035604453724</v>
      </c>
      <c r="Y51" s="3"/>
      <c r="Z51" s="3"/>
      <c r="AA51" s="3"/>
      <c r="AB51" s="28">
        <f>(资产表!C51-资产表!C52)/资产表!C52</f>
        <v>0.235067369505316</v>
      </c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>
      <c r="A52" s="2"/>
      <c r="B52" s="1">
        <v>2016</v>
      </c>
      <c r="C52" s="3"/>
      <c r="D52" s="3"/>
      <c r="E52" s="3"/>
      <c r="F52" s="3"/>
      <c r="G52" s="3"/>
      <c r="H52" s="28" t="e">
        <f>利润表!C52/负债表!C52</f>
        <v>#VALUE!</v>
      </c>
      <c r="I52" s="28">
        <f>利润表!C52/资产表!C52</f>
        <v>0.0642091328498286</v>
      </c>
      <c r="J52" s="3"/>
      <c r="K52" s="3"/>
      <c r="L52" s="3"/>
      <c r="M52" s="3"/>
      <c r="N52" s="28">
        <f>利润表!C52/利润表!F52</f>
        <v>0.0714469330884462</v>
      </c>
      <c r="O52" s="28">
        <f>利润表!F52/资产表!C52</f>
        <v>0.898696837978227</v>
      </c>
      <c r="P52" s="31" t="e">
        <f>资产表!C52/负债表!C52</f>
        <v>#VALUE!</v>
      </c>
      <c r="Q52" s="3"/>
      <c r="R52" s="3"/>
      <c r="S52" s="3"/>
      <c r="T52" s="3"/>
      <c r="U52" s="28" t="e">
        <f>负债表!E52/资产表!C52</f>
        <v>#VALUE!</v>
      </c>
      <c r="V52" s="3"/>
      <c r="W52" s="28">
        <f>(利润表!C52-利润表!C53)/利润表!C53</f>
        <v>1.05909887771834</v>
      </c>
      <c r="X52" s="28">
        <f>(利润表!F52-利润表!F53)/利润表!F53</f>
        <v>0.320684821086086</v>
      </c>
      <c r="Y52" s="3"/>
      <c r="Z52" s="3"/>
      <c r="AA52" s="3"/>
      <c r="AB52" s="28">
        <f>(资产表!C52-资产表!C53)/资产表!C53</f>
        <v>0.0918710321395299</v>
      </c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>
      <c r="A53" s="2"/>
      <c r="B53" s="1">
        <v>2015</v>
      </c>
      <c r="C53" s="3"/>
      <c r="D53" s="3"/>
      <c r="E53" s="3"/>
      <c r="F53" s="3"/>
      <c r="G53" s="3"/>
      <c r="H53" s="28" t="e">
        <f>利润表!C53/负债表!C53</f>
        <v>#VALUE!</v>
      </c>
      <c r="I53" s="28">
        <f>利润表!C53/资产表!C53</f>
        <v>0.0340479483118423</v>
      </c>
      <c r="J53" s="3"/>
      <c r="K53" s="3"/>
      <c r="L53" s="3"/>
      <c r="M53" s="3"/>
      <c r="N53" s="28">
        <f>利润表!C53/利润表!F53</f>
        <v>0.0458253273138694</v>
      </c>
      <c r="O53" s="28">
        <f>利润表!F53/资产表!C53</f>
        <v>0.742994110628805</v>
      </c>
      <c r="P53" s="31" t="e">
        <f>资产表!C53/负债表!C53</f>
        <v>#VALUE!</v>
      </c>
      <c r="Q53" s="3"/>
      <c r="R53" s="3"/>
      <c r="S53" s="3"/>
      <c r="T53" s="3"/>
      <c r="U53" s="28" t="e">
        <f>负债表!E53/资产表!C53</f>
        <v>#VALUE!</v>
      </c>
      <c r="V53" s="3"/>
      <c r="W53" s="28">
        <f>(利润表!C53-利润表!C54)/利润表!C54</f>
        <v>0.136664357434166</v>
      </c>
      <c r="X53" s="28">
        <f>(利润表!F53-利润表!F54)/利润表!F54</f>
        <v>-0.115424570956903</v>
      </c>
      <c r="Y53" s="3"/>
      <c r="Z53" s="3"/>
      <c r="AA53" s="3"/>
      <c r="AB53" s="28">
        <f>(资产表!C53-资产表!C54)/资产表!C54</f>
        <v>0.0445667222438932</v>
      </c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>
      <c r="A54" s="2"/>
      <c r="B54" s="1">
        <v>2014</v>
      </c>
      <c r="C54" s="3"/>
      <c r="D54" s="3"/>
      <c r="E54" s="3"/>
      <c r="F54" s="3"/>
      <c r="G54" s="3"/>
      <c r="H54" s="28" t="e">
        <f>利润表!C54/负债表!C54</f>
        <v>#VALUE!</v>
      </c>
      <c r="I54" s="28">
        <f>利润表!C54/资产表!C54</f>
        <v>0.0312892311038182</v>
      </c>
      <c r="J54" s="3"/>
      <c r="K54" s="3"/>
      <c r="L54" s="3"/>
      <c r="M54" s="3"/>
      <c r="N54" s="28">
        <f>利润表!C54/利润表!F54</f>
        <v>0.035662206089764</v>
      </c>
      <c r="O54" s="28">
        <f>利润表!F54/资产表!C54</f>
        <v>0.877377889215861</v>
      </c>
      <c r="P54" s="31" t="e">
        <f>资产表!C54/负债表!C54</f>
        <v>#VALUE!</v>
      </c>
      <c r="Q54" s="3"/>
      <c r="R54" s="3"/>
      <c r="S54" s="3"/>
      <c r="T54" s="3"/>
      <c r="U54" s="28" t="e">
        <f>负债表!E54/资产表!C54</f>
        <v>#VALUE!</v>
      </c>
      <c r="V54" s="3"/>
      <c r="W54" s="28" t="e">
        <f>(利润表!C54-利润表!C55)/利润表!C55</f>
        <v>#VALUE!</v>
      </c>
      <c r="X54" s="28" t="e">
        <f>(利润表!F54-利润表!F55)/利润表!F55</f>
        <v>#VALUE!</v>
      </c>
      <c r="Y54" s="3"/>
      <c r="Z54" s="3"/>
      <c r="AA54" s="3"/>
      <c r="AB54" s="28" t="e">
        <f>(资产表!C54-资产表!C55)/资产表!C55</f>
        <v>#VALUE!</v>
      </c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>
      <c r="A55" s="2"/>
      <c r="B55" s="1">
        <v>2013</v>
      </c>
      <c r="C55" s="3"/>
      <c r="D55" s="3"/>
      <c r="E55" s="3"/>
      <c r="F55" s="3"/>
      <c r="G55" s="3"/>
      <c r="H55" s="28" t="e">
        <f>利润表!C55/负债表!C55</f>
        <v>#VALUE!</v>
      </c>
      <c r="I55" s="28" t="e">
        <f>利润表!C55/资产表!C55</f>
        <v>#VALUE!</v>
      </c>
      <c r="J55" s="3"/>
      <c r="K55" s="3"/>
      <c r="L55" s="3"/>
      <c r="M55" s="3"/>
      <c r="N55" s="28" t="e">
        <f>利润表!C55/利润表!F55</f>
        <v>#VALUE!</v>
      </c>
      <c r="O55" s="28" t="e">
        <f>利润表!F55/资产表!C55</f>
        <v>#VALUE!</v>
      </c>
      <c r="P55" s="31" t="e">
        <f>资产表!C55/负债表!C55</f>
        <v>#VALUE!</v>
      </c>
      <c r="Q55" s="3"/>
      <c r="R55" s="3"/>
      <c r="S55" s="3"/>
      <c r="T55" s="3"/>
      <c r="U55" s="28" t="e">
        <f>负债表!E55/资产表!C55</f>
        <v>#VALUE!</v>
      </c>
      <c r="V55" s="3"/>
      <c r="W55" s="28" t="e">
        <f>(利润表!C55-利润表!C56)/利润表!C56</f>
        <v>#VALUE!</v>
      </c>
      <c r="X55" s="28" t="e">
        <f>(利润表!F55-利润表!F56)/利润表!F56</f>
        <v>#VALUE!</v>
      </c>
      <c r="Y55" s="3"/>
      <c r="Z55" s="3"/>
      <c r="AA55" s="3"/>
      <c r="AB55" s="28" t="e">
        <f>(资产表!C55-资产表!C56)/资产表!C56</f>
        <v>#VALUE!</v>
      </c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>
      <c r="A56" s="2"/>
      <c r="B56" s="1">
        <v>2012</v>
      </c>
      <c r="C56" s="3"/>
      <c r="D56" s="3"/>
      <c r="E56" s="3"/>
      <c r="F56" s="3"/>
      <c r="G56" s="3"/>
      <c r="H56" s="28" t="e">
        <f>利润表!C56/负债表!C56</f>
        <v>#VALUE!</v>
      </c>
      <c r="I56" s="28" t="e">
        <f>利润表!C56/资产表!C56</f>
        <v>#VALUE!</v>
      </c>
      <c r="J56" s="3"/>
      <c r="K56" s="3"/>
      <c r="L56" s="3"/>
      <c r="M56" s="3"/>
      <c r="N56" s="28" t="e">
        <f>利润表!C56/利润表!F56</f>
        <v>#VALUE!</v>
      </c>
      <c r="O56" s="28" t="e">
        <f>利润表!F56/资产表!C56</f>
        <v>#VALUE!</v>
      </c>
      <c r="P56" s="31" t="e">
        <f>资产表!C56/负债表!C56</f>
        <v>#VALUE!</v>
      </c>
      <c r="Q56" s="3"/>
      <c r="R56" s="3"/>
      <c r="S56" s="3"/>
      <c r="T56" s="3"/>
      <c r="U56" s="28" t="e">
        <f>负债表!E56/资产表!C56</f>
        <v>#VALUE!</v>
      </c>
      <c r="V56" s="3"/>
      <c r="W56" s="28" t="e">
        <f>(利润表!C56-利润表!C57)/利润表!C57</f>
        <v>#VALUE!</v>
      </c>
      <c r="X56" s="28" t="e">
        <f>(利润表!F56-利润表!F57)/利润表!F57</f>
        <v>#VALUE!</v>
      </c>
      <c r="Y56" s="3"/>
      <c r="Z56" s="3"/>
      <c r="AA56" s="3"/>
      <c r="AB56" s="28" t="e">
        <f>(资产表!C56-资产表!C57)/资产表!C57</f>
        <v>#VALUE!</v>
      </c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>
      <c r="A57" s="2"/>
      <c r="B57" s="1">
        <v>2011</v>
      </c>
      <c r="C57" s="3"/>
      <c r="D57" s="3"/>
      <c r="E57" s="3"/>
      <c r="F57" s="3"/>
      <c r="G57" s="3"/>
      <c r="H57" s="28" t="e">
        <f>利润表!C57/负债表!C57</f>
        <v>#DIV/0!</v>
      </c>
      <c r="I57" s="28" t="e">
        <f>利润表!C57/资产表!C57</f>
        <v>#DIV/0!</v>
      </c>
      <c r="J57" s="3"/>
      <c r="K57" s="3"/>
      <c r="L57" s="3"/>
      <c r="M57" s="3"/>
      <c r="N57" s="28" t="e">
        <f>利润表!C57/利润表!F57</f>
        <v>#DIV/0!</v>
      </c>
      <c r="O57" s="28" t="e">
        <f>利润表!F57/资产表!C57</f>
        <v>#DIV/0!</v>
      </c>
      <c r="P57" s="31" t="e">
        <f>资产表!C57/负债表!C57</f>
        <v>#DIV/0!</v>
      </c>
      <c r="Q57" s="3"/>
      <c r="R57" s="3"/>
      <c r="S57" s="3"/>
      <c r="T57" s="3"/>
      <c r="U57" s="28" t="e">
        <f>负债表!E57/资产表!C57</f>
        <v>#DIV/0!</v>
      </c>
      <c r="V57" s="3"/>
      <c r="W57" s="28" t="e">
        <f>(利润表!C57-利润表!C58)/利润表!C58</f>
        <v>#DIV/0!</v>
      </c>
      <c r="X57" s="28" t="e">
        <f>(利润表!F57-利润表!F58)/利润表!F58</f>
        <v>#DIV/0!</v>
      </c>
      <c r="Y57" s="3"/>
      <c r="Z57" s="3"/>
      <c r="AA57" s="3"/>
      <c r="AB57" s="28" t="e">
        <f>(资产表!C57-资产表!C58)/资产表!C58</f>
        <v>#DIV/0!</v>
      </c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>
      <c r="A58" s="2"/>
      <c r="B58" s="1">
        <v>2010</v>
      </c>
      <c r="C58" s="3"/>
      <c r="D58" s="3"/>
      <c r="E58" s="3"/>
      <c r="F58" s="3"/>
      <c r="G58" s="3"/>
      <c r="H58" s="28" t="e">
        <f>利润表!C58/负债表!C58</f>
        <v>#DIV/0!</v>
      </c>
      <c r="I58" s="28" t="e">
        <f>利润表!C58/资产表!C58</f>
        <v>#DIV/0!</v>
      </c>
      <c r="J58" s="3"/>
      <c r="K58" s="3"/>
      <c r="L58" s="3"/>
      <c r="M58" s="3"/>
      <c r="N58" s="28" t="e">
        <f>利润表!C58/利润表!F58</f>
        <v>#DIV/0!</v>
      </c>
      <c r="O58" s="28" t="e">
        <f>利润表!F58/资产表!C58</f>
        <v>#DIV/0!</v>
      </c>
      <c r="P58" s="31" t="e">
        <f>资产表!C58/负债表!C58</f>
        <v>#DIV/0!</v>
      </c>
      <c r="Q58" s="3"/>
      <c r="R58" s="3"/>
      <c r="S58" s="3"/>
      <c r="T58" s="3"/>
      <c r="U58" s="28" t="e">
        <f>负债表!E58/资产表!C58</f>
        <v>#DIV/0!</v>
      </c>
      <c r="V58" s="3"/>
      <c r="W58" s="28">
        <f>(利润表!C58-利润表!C59)/利润表!C59</f>
        <v>-1</v>
      </c>
      <c r="X58" s="28">
        <f>(利润表!F58-利润表!F59)/利润表!F59</f>
        <v>-1</v>
      </c>
      <c r="Y58" s="3"/>
      <c r="Z58" s="3"/>
      <c r="AA58" s="3"/>
      <c r="AB58" s="28">
        <f>(资产表!C58-资产表!C59)/资产表!C59</f>
        <v>-1</v>
      </c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>
      <c r="A59" s="2" t="s">
        <v>42</v>
      </c>
      <c r="B59" s="1">
        <v>2023</v>
      </c>
      <c r="C59" s="3"/>
      <c r="D59" s="3"/>
      <c r="E59" s="3"/>
      <c r="F59" s="3"/>
      <c r="G59" s="3"/>
      <c r="H59" s="28">
        <f>利润表!C59/负债表!C59</f>
        <v>0.0650248840120419</v>
      </c>
      <c r="I59" s="28">
        <f>利润表!C59/资产表!C59</f>
        <v>0.0426306650870462</v>
      </c>
      <c r="J59" s="3"/>
      <c r="K59" s="3"/>
      <c r="L59" s="3"/>
      <c r="M59" s="3"/>
      <c r="N59" s="28">
        <f>利润表!C59/利润表!F59</f>
        <v>0.0757925625841887</v>
      </c>
      <c r="O59" s="28">
        <f>利润表!F59/资产表!C59</f>
        <v>0.562465018116956</v>
      </c>
      <c r="P59" s="31">
        <f>资产表!C59/负债表!C59</f>
        <v>1.52530775392009</v>
      </c>
      <c r="Q59" s="3"/>
      <c r="R59" s="3"/>
      <c r="S59" s="3"/>
      <c r="T59" s="3"/>
      <c r="U59" s="28">
        <f>负债表!E59/资产表!C59</f>
        <v>0.344394600086461</v>
      </c>
      <c r="V59" s="3"/>
      <c r="W59" s="28">
        <f>(利润表!C59-利润表!C60)/利润表!C60</f>
        <v>0.0593377010463257</v>
      </c>
      <c r="X59" s="28">
        <f>(利润表!F59-利润表!F60)/利润表!F60</f>
        <v>-0.071586064418083</v>
      </c>
      <c r="Y59" s="3"/>
      <c r="Z59" s="3"/>
      <c r="AA59" s="3"/>
      <c r="AB59" s="28">
        <f>(资产表!C59-资产表!C60)/资产表!C60</f>
        <v>-0.043986345871927</v>
      </c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>
      <c r="A60" s="2"/>
      <c r="B60" s="1">
        <v>2022</v>
      </c>
      <c r="C60" s="3"/>
      <c r="D60" s="3"/>
      <c r="E60" s="3"/>
      <c r="F60" s="3"/>
      <c r="G60" s="3"/>
      <c r="H60" s="28">
        <f>利润表!C60/负债表!C60</f>
        <v>0.0651134949911987</v>
      </c>
      <c r="I60" s="28">
        <f>利润表!C60/资产表!C60</f>
        <v>0.0384726210230432</v>
      </c>
      <c r="J60" s="3"/>
      <c r="K60" s="3"/>
      <c r="L60" s="3"/>
      <c r="M60" s="3"/>
      <c r="N60" s="28">
        <f>利润表!C60/利润表!F60</f>
        <v>0.0664253441061551</v>
      </c>
      <c r="O60" s="28">
        <f>利润表!F60/资产表!C60</f>
        <v>0.579185874619779</v>
      </c>
      <c r="P60" s="31">
        <f>资产表!C60/负债表!C60</f>
        <v>1.69246319225817</v>
      </c>
      <c r="Q60" s="3"/>
      <c r="R60" s="3"/>
      <c r="S60" s="3"/>
      <c r="T60" s="3"/>
      <c r="U60" s="28">
        <f>负债表!E60/资产表!C60</f>
        <v>0.409145200572577</v>
      </c>
      <c r="V60" s="3"/>
      <c r="W60" s="28">
        <f>(利润表!C60-利润表!C61)/利润表!C61</f>
        <v>-0.272948993803085</v>
      </c>
      <c r="X60" s="28">
        <f>(利润表!F60-利润表!F61)/利润表!F61</f>
        <v>-0.0705991957413834</v>
      </c>
      <c r="Y60" s="3"/>
      <c r="Z60" s="3"/>
      <c r="AA60" s="3"/>
      <c r="AB60" s="28">
        <f>(资产表!C60-资产表!C61)/资产表!C61</f>
        <v>0.0102073995511216</v>
      </c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>
      <c r="A61" s="2"/>
      <c r="B61" s="1">
        <v>2021</v>
      </c>
      <c r="C61" s="3"/>
      <c r="D61" s="3"/>
      <c r="E61" s="3"/>
      <c r="F61" s="3"/>
      <c r="G61" s="3"/>
      <c r="H61" s="28">
        <f>利润表!C61/负债表!C61</f>
        <v>0.0932394194174933</v>
      </c>
      <c r="I61" s="28">
        <f>利润表!C61/资产表!C61</f>
        <v>0.0534561208310576</v>
      </c>
      <c r="J61" s="3"/>
      <c r="K61" s="3"/>
      <c r="L61" s="3"/>
      <c r="M61" s="3"/>
      <c r="N61" s="28">
        <f>利润表!C61/利润表!F61</f>
        <v>0.0849125683194437</v>
      </c>
      <c r="O61" s="28">
        <f>利润表!F61/资产表!C61</f>
        <v>0.62954309225407</v>
      </c>
      <c r="P61" s="31">
        <f>资产表!C61/负债表!C61</f>
        <v>1.74422344846471</v>
      </c>
      <c r="Q61" s="3"/>
      <c r="R61" s="3"/>
      <c r="S61" s="3"/>
      <c r="T61" s="3"/>
      <c r="U61" s="28">
        <f>负债表!E61/资产表!C61</f>
        <v>0.426678960840587</v>
      </c>
      <c r="V61" s="3"/>
      <c r="W61" s="28">
        <f>(利润表!C61-利润表!C62)/利润表!C62</f>
        <v>0.509180478148342</v>
      </c>
      <c r="X61" s="28">
        <f>(利润表!F61-利润表!F62)/利润表!F62</f>
        <v>0.0872729991376305</v>
      </c>
      <c r="Y61" s="3"/>
      <c r="Z61" s="3"/>
      <c r="AA61" s="3"/>
      <c r="AB61" s="28">
        <f>(资产表!C61-资产表!C62)/资产表!C62</f>
        <v>0.0752693200726515</v>
      </c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>
      <c r="A62" s="2"/>
      <c r="B62" s="1">
        <v>2020</v>
      </c>
      <c r="C62" s="3"/>
      <c r="D62" s="3"/>
      <c r="E62" s="3"/>
      <c r="F62" s="3"/>
      <c r="G62" s="3"/>
      <c r="H62" s="28">
        <f>利润表!C62/负债表!C62</f>
        <v>0.0661927721291619</v>
      </c>
      <c r="I62" s="28">
        <f>利润表!C62/资产表!C62</f>
        <v>0.0380867149635121</v>
      </c>
      <c r="J62" s="3"/>
      <c r="K62" s="3"/>
      <c r="L62" s="3"/>
      <c r="M62" s="3"/>
      <c r="N62" s="28">
        <f>利润表!C62/利润表!F62</f>
        <v>0.0611743553259015</v>
      </c>
      <c r="O62" s="28">
        <f>利润表!F62/资产表!C62</f>
        <v>0.622592829309082</v>
      </c>
      <c r="P62" s="31">
        <f>资产表!C62/负债表!C62</f>
        <v>1.7379491035805</v>
      </c>
      <c r="Q62" s="3"/>
      <c r="R62" s="3"/>
      <c r="S62" s="3"/>
      <c r="T62" s="3"/>
      <c r="U62" s="28">
        <f>负债表!E62/资产表!C62</f>
        <v>0.424609156885082</v>
      </c>
      <c r="V62" s="3"/>
      <c r="W62" s="28">
        <f>(利润表!C62-利润表!C63)/利润表!C63</f>
        <v>-0.227771500835002</v>
      </c>
      <c r="X62" s="28">
        <f>(利润表!F62-利润表!F63)/利润表!F63</f>
        <v>-0.0743148323025357</v>
      </c>
      <c r="Y62" s="3"/>
      <c r="Z62" s="3"/>
      <c r="AA62" s="3"/>
      <c r="AB62" s="28">
        <f>(资产表!C62-资产表!C63)/资产表!C63</f>
        <v>0.0132611062333964</v>
      </c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>
      <c r="A63" s="2"/>
      <c r="B63" s="1">
        <v>2019</v>
      </c>
      <c r="C63" s="3"/>
      <c r="D63" s="3"/>
      <c r="E63" s="3"/>
      <c r="F63" s="3"/>
      <c r="G63" s="3"/>
      <c r="H63" s="28">
        <f>利润表!C63/负债表!C63</f>
        <v>0.0886276318376141</v>
      </c>
      <c r="I63" s="28">
        <f>利润表!C63/资产表!C63</f>
        <v>0.0499745696752362</v>
      </c>
      <c r="J63" s="3"/>
      <c r="K63" s="3"/>
      <c r="L63" s="3"/>
      <c r="M63" s="3"/>
      <c r="N63" s="28">
        <f>利润表!C63/利润表!F63</f>
        <v>0.0733308773632063</v>
      </c>
      <c r="O63" s="28">
        <f>利润表!F63/资产表!C63</f>
        <v>0.681494228245944</v>
      </c>
      <c r="P63" s="31">
        <f>资产表!C63/负债表!C63</f>
        <v>1.7734546272948</v>
      </c>
      <c r="Q63" s="3"/>
      <c r="R63" s="3"/>
      <c r="S63" s="3"/>
      <c r="T63" s="3"/>
      <c r="U63" s="28">
        <f>负债表!E63/资产表!C63</f>
        <v>0.436128793706223</v>
      </c>
      <c r="V63" s="3"/>
      <c r="W63" s="28">
        <f>(利润表!C63-利润表!C64)/利润表!C64</f>
        <v>0.0309248031762918</v>
      </c>
      <c r="X63" s="28">
        <f>(利润表!F63-利润表!F64)/利润表!F64</f>
        <v>0.0643048234342561</v>
      </c>
      <c r="Y63" s="3"/>
      <c r="Z63" s="3"/>
      <c r="AA63" s="3"/>
      <c r="AB63" s="28">
        <f>(资产表!C63-资产表!C64)/资产表!C64</f>
        <v>0.0971863439438602</v>
      </c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>
      <c r="A64" s="2"/>
      <c r="B64" s="1">
        <v>2018</v>
      </c>
      <c r="C64" s="3"/>
      <c r="D64" s="3"/>
      <c r="E64" s="3"/>
      <c r="F64" s="3"/>
      <c r="G64" s="3"/>
      <c r="H64" s="28">
        <f>利润表!C64/负债表!C64</f>
        <v>0.0929596249011549</v>
      </c>
      <c r="I64" s="28">
        <f>利润表!C64/资产表!C64</f>
        <v>0.0531866293479446</v>
      </c>
      <c r="J64" s="3"/>
      <c r="K64" s="3"/>
      <c r="L64" s="3"/>
      <c r="M64" s="3"/>
      <c r="N64" s="28">
        <f>利润表!C64/利润表!F64</f>
        <v>0.0757052369327661</v>
      </c>
      <c r="O64" s="28">
        <f>利润表!F64/资产表!C64</f>
        <v>0.702548879084543</v>
      </c>
      <c r="P64" s="31">
        <f>资产表!C64/负债表!C64</f>
        <v>1.74780064164279</v>
      </c>
      <c r="Q64" s="3"/>
      <c r="R64" s="3"/>
      <c r="S64" s="3"/>
      <c r="T64" s="3"/>
      <c r="U64" s="28">
        <f>负债表!E64/资产表!C64</f>
        <v>0.427852367041083</v>
      </c>
      <c r="V64" s="3"/>
      <c r="W64" s="28">
        <f>(利润表!C64-利润表!C65)/利润表!C65</f>
        <v>0.386293937346503</v>
      </c>
      <c r="X64" s="28">
        <f>(利润表!F64-利润表!F65)/利润表!F65</f>
        <v>0.10013509718302</v>
      </c>
      <c r="Y64" s="3"/>
      <c r="Z64" s="3"/>
      <c r="AA64" s="3"/>
      <c r="AB64" s="28">
        <f>(资产表!C64-资产表!C65)/资产表!C65</f>
        <v>0.0579045735478284</v>
      </c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>
      <c r="A65" s="2"/>
      <c r="B65" s="1">
        <v>2017</v>
      </c>
      <c r="C65" s="3"/>
      <c r="D65" s="3"/>
      <c r="E65" s="3"/>
      <c r="F65" s="3"/>
      <c r="G65" s="3"/>
      <c r="H65" s="28">
        <f>利润表!C65/负债表!C65</f>
        <v>0.072500349945621</v>
      </c>
      <c r="I65" s="28">
        <f>利润表!C65/资产表!C65</f>
        <v>0.0405876249783526</v>
      </c>
      <c r="J65" s="3"/>
      <c r="K65" s="3"/>
      <c r="L65" s="3"/>
      <c r="M65" s="3"/>
      <c r="N65" s="28">
        <f>利润表!C65/利润表!F65</f>
        <v>0.060078159434001</v>
      </c>
      <c r="O65" s="28">
        <f>利润表!F65/资产表!C65</f>
        <v>0.675580366654546</v>
      </c>
      <c r="P65" s="31">
        <f>资产表!C65/负债表!C65</f>
        <v>1.78626736558961</v>
      </c>
      <c r="Q65" s="3"/>
      <c r="R65" s="3"/>
      <c r="S65" s="3"/>
      <c r="T65" s="3"/>
      <c r="U65" s="28">
        <f>负债表!E65/资产表!C65</f>
        <v>0.440173392145067</v>
      </c>
      <c r="V65" s="3"/>
      <c r="W65" s="28">
        <f>(利润表!C65-利润表!C66)/利润表!C66</f>
        <v>0.939499514983329</v>
      </c>
      <c r="X65" s="28">
        <f>(利润表!F65-利润表!F66)/利润表!F66</f>
        <v>0.0882172731028982</v>
      </c>
      <c r="Y65" s="3"/>
      <c r="Z65" s="3"/>
      <c r="AA65" s="3"/>
      <c r="AB65" s="28">
        <f>(资产表!C65-资产表!C66)/资产表!C66</f>
        <v>-0.105470807163067</v>
      </c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>
      <c r="A66" s="2"/>
      <c r="B66" s="1">
        <v>2016</v>
      </c>
      <c r="C66" s="3"/>
      <c r="D66" s="3"/>
      <c r="E66" s="3"/>
      <c r="F66" s="3"/>
      <c r="G66" s="3"/>
      <c r="H66" s="28">
        <f>利润表!C66/负债表!C66</f>
        <v>0.038198334016784</v>
      </c>
      <c r="I66" s="28">
        <f>利润表!C66/资产表!C66</f>
        <v>0.0187196826452241</v>
      </c>
      <c r="J66" s="3"/>
      <c r="K66" s="3"/>
      <c r="L66" s="3"/>
      <c r="M66" s="3"/>
      <c r="N66" s="28">
        <f>利润表!C66/利润表!F66</f>
        <v>0.0337087430686322</v>
      </c>
      <c r="O66" s="28">
        <f>利润表!F66/资产表!C66</f>
        <v>0.55533612176254</v>
      </c>
      <c r="P66" s="31">
        <f>资产表!C66/负债表!C66</f>
        <v>2.04054388852204</v>
      </c>
      <c r="Q66" s="3"/>
      <c r="R66" s="3"/>
      <c r="S66" s="3"/>
      <c r="T66" s="3"/>
      <c r="U66" s="28">
        <f>负债表!E66/资产表!C66</f>
        <v>0.509934578900776</v>
      </c>
      <c r="V66" s="3"/>
      <c r="W66" s="28">
        <f>(利润表!C66-利润表!C67)/利润表!C67</f>
        <v>-0.909056921235527</v>
      </c>
      <c r="X66" s="28">
        <f>(利润表!F66-利润表!F67)/利润表!F67</f>
        <v>0.0199124680770837</v>
      </c>
      <c r="Y66" s="3"/>
      <c r="Z66" s="3"/>
      <c r="AA66" s="3"/>
      <c r="AB66" s="28">
        <f>(资产表!C66-资产表!C67)/资产表!C67</f>
        <v>0.315824879876634</v>
      </c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>
      <c r="A67" s="2"/>
      <c r="B67" s="1">
        <v>2015</v>
      </c>
      <c r="C67" s="3"/>
      <c r="D67" s="3"/>
      <c r="E67" s="3"/>
      <c r="F67" s="3"/>
      <c r="G67" s="3"/>
      <c r="H67" s="28">
        <f>利润表!C67/负债表!C67</f>
        <v>0.385766875568835</v>
      </c>
      <c r="I67" s="28">
        <f>利润表!C67/资产表!C67</f>
        <v>0.270848804577784</v>
      </c>
      <c r="J67" s="3"/>
      <c r="K67" s="3"/>
      <c r="L67" s="3"/>
      <c r="M67" s="3"/>
      <c r="N67" s="28">
        <f>利润表!C67/利润表!F67</f>
        <v>0.378038304904359</v>
      </c>
      <c r="O67" s="28">
        <f>利润表!F67/资产表!C67</f>
        <v>0.716458626186853</v>
      </c>
      <c r="P67" s="31">
        <f>资产表!C67/负债表!C67</f>
        <v>1.42428864018873</v>
      </c>
      <c r="Q67" s="3"/>
      <c r="R67" s="3"/>
      <c r="S67" s="3"/>
      <c r="T67" s="3"/>
      <c r="U67" s="28">
        <f>负债表!E67/资产表!C67</f>
        <v>0.297895123373665</v>
      </c>
      <c r="V67" s="3"/>
      <c r="W67" s="28">
        <f>(利润表!C67-利润表!C68)/利润表!C68</f>
        <v>1.46119802640803</v>
      </c>
      <c r="X67" s="28">
        <f>(利润表!F67-利润表!F68)/利润表!F68</f>
        <v>0.0958273010622301</v>
      </c>
      <c r="Y67" s="3"/>
      <c r="Z67" s="3"/>
      <c r="AA67" s="3"/>
      <c r="AB67" s="28">
        <f>(资产表!C67-资产表!C68)/资产表!C68</f>
        <v>0.474508517873495</v>
      </c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>
      <c r="A68" s="2"/>
      <c r="B68" s="1">
        <v>2014</v>
      </c>
      <c r="C68" s="3"/>
      <c r="D68" s="3"/>
      <c r="E68" s="3"/>
      <c r="F68" s="3"/>
      <c r="G68" s="3"/>
      <c r="H68" s="28">
        <f>利润表!C68/负债表!C68</f>
        <v>0.235971650092805</v>
      </c>
      <c r="I68" s="28">
        <f>利润表!C68/资产表!C68</f>
        <v>0.162266044877604</v>
      </c>
      <c r="J68" s="3"/>
      <c r="K68" s="3"/>
      <c r="L68" s="3"/>
      <c r="M68" s="3"/>
      <c r="N68" s="28">
        <f>利润表!C68/利润表!F68</f>
        <v>0.168318311211259</v>
      </c>
      <c r="O68" s="28">
        <f>利润表!F68/资产表!C68</f>
        <v>0.964042733734067</v>
      </c>
      <c r="P68" s="31">
        <f>资产表!C68/负债表!C68</f>
        <v>1.45422691648642</v>
      </c>
      <c r="Q68" s="3"/>
      <c r="R68" s="3"/>
      <c r="S68" s="3"/>
      <c r="T68" s="3"/>
      <c r="U68" s="28">
        <f>负债表!E68/资产表!C68</f>
        <v>0.312349408016655</v>
      </c>
      <c r="V68" s="3"/>
      <c r="W68" s="28">
        <f>(利润表!C68-利润表!C69)/利润表!C69</f>
        <v>0.122184914371723</v>
      </c>
      <c r="X68" s="28">
        <f>(利润表!F68-利润表!F69)/利润表!F69</f>
        <v>0.193835720357113</v>
      </c>
      <c r="Y68" s="3"/>
      <c r="Z68" s="3"/>
      <c r="AA68" s="3"/>
      <c r="AB68" s="28">
        <f>(资产表!C68-资产表!C69)/资产表!C69</f>
        <v>0.224195942336241</v>
      </c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>
      <c r="A69" s="2"/>
      <c r="B69" s="1">
        <v>2013</v>
      </c>
      <c r="C69" s="3"/>
      <c r="D69" s="3"/>
      <c r="E69" s="3"/>
      <c r="F69" s="3"/>
      <c r="G69" s="3"/>
      <c r="H69" s="28">
        <f>利润表!C69/负债表!C69</f>
        <v>0.256761124109636</v>
      </c>
      <c r="I69" s="28">
        <f>利润表!C69/资产表!C69</f>
        <v>0.1770166673728</v>
      </c>
      <c r="J69" s="3"/>
      <c r="K69" s="3"/>
      <c r="L69" s="3"/>
      <c r="M69" s="3"/>
      <c r="N69" s="28">
        <f>利润表!C69/利润表!F69</f>
        <v>0.179065330268398</v>
      </c>
      <c r="O69" s="28">
        <f>利润表!F69/资产表!C69</f>
        <v>0.988559131505091</v>
      </c>
      <c r="P69" s="31">
        <f>资产表!C69/负债表!C69</f>
        <v>1.4504912329464</v>
      </c>
      <c r="Q69" s="3"/>
      <c r="R69" s="3"/>
      <c r="S69" s="3"/>
      <c r="T69" s="3"/>
      <c r="U69" s="28">
        <f>负债表!E69/资产表!C69</f>
        <v>0.310578390764426</v>
      </c>
      <c r="V69" s="3"/>
      <c r="W69" s="28">
        <f>(利润表!C69-利润表!C70)/利润表!C70</f>
        <v>0.287590572640416</v>
      </c>
      <c r="X69" s="28">
        <f>(利润表!F69-利润表!F70)/利润表!F70</f>
        <v>0.117432809239017</v>
      </c>
      <c r="Y69" s="3"/>
      <c r="Z69" s="3"/>
      <c r="AA69" s="3"/>
      <c r="AB69" s="28">
        <f>(资产表!C69-资产表!C70)/资产表!C70</f>
        <v>0.233066437238604</v>
      </c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>
      <c r="A70" s="2"/>
      <c r="B70" s="1">
        <v>2012</v>
      </c>
      <c r="C70" s="3"/>
      <c r="D70" s="3"/>
      <c r="E70" s="3"/>
      <c r="F70" s="3"/>
      <c r="G70" s="3"/>
      <c r="H70" s="28">
        <f>利润表!C70/负债表!C70</f>
        <v>0.232070672542574</v>
      </c>
      <c r="I70" s="28">
        <f>利润表!C70/资产表!C70</f>
        <v>0.1695207436333</v>
      </c>
      <c r="J70" s="3"/>
      <c r="K70" s="3"/>
      <c r="L70" s="3"/>
      <c r="M70" s="3"/>
      <c r="N70" s="28">
        <f>利润表!C70/利润表!F70</f>
        <v>0.155401475663808</v>
      </c>
      <c r="O70" s="28">
        <f>利润表!F70/资产表!C70</f>
        <v>1.0908567174744</v>
      </c>
      <c r="P70" s="31">
        <f>资产表!C70/负债表!C70</f>
        <v>1.3689809728807</v>
      </c>
      <c r="Q70" s="3"/>
      <c r="R70" s="3"/>
      <c r="S70" s="3"/>
      <c r="T70" s="3"/>
      <c r="U70" s="28">
        <f>负债表!E70/资产表!C70</f>
        <v>0.269529657599453</v>
      </c>
      <c r="V70" s="3"/>
      <c r="W70" s="28" t="e">
        <f>(利润表!C70-利润表!C71)/利润表!C71</f>
        <v>#DIV/0!</v>
      </c>
      <c r="X70" s="28" t="e">
        <f>(利润表!F70-利润表!F71)/利润表!F71</f>
        <v>#DIV/0!</v>
      </c>
      <c r="Y70" s="3"/>
      <c r="Z70" s="3"/>
      <c r="AA70" s="3"/>
      <c r="AB70" s="28" t="e">
        <f>(资产表!C70-资产表!C71)/资产表!C71</f>
        <v>#DIV/0!</v>
      </c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>
      <c r="A71" s="2"/>
      <c r="B71" s="1">
        <v>2011</v>
      </c>
      <c r="C71" s="3"/>
      <c r="D71" s="3"/>
      <c r="E71" s="3"/>
      <c r="F71" s="3"/>
      <c r="G71" s="3"/>
      <c r="H71" s="28" t="e">
        <f>利润表!C71/负债表!C71</f>
        <v>#DIV/0!</v>
      </c>
      <c r="I71" s="28" t="e">
        <f>利润表!C71/资产表!C71</f>
        <v>#DIV/0!</v>
      </c>
      <c r="J71" s="3"/>
      <c r="K71" s="3"/>
      <c r="L71" s="3"/>
      <c r="M71" s="3"/>
      <c r="N71" s="28" t="e">
        <f>利润表!C71/利润表!F71</f>
        <v>#DIV/0!</v>
      </c>
      <c r="O71" s="28" t="e">
        <f>利润表!F71/资产表!C71</f>
        <v>#DIV/0!</v>
      </c>
      <c r="P71" s="31" t="e">
        <f>资产表!C71/负债表!C71</f>
        <v>#DIV/0!</v>
      </c>
      <c r="Q71" s="3"/>
      <c r="R71" s="3"/>
      <c r="S71" s="3"/>
      <c r="T71" s="3"/>
      <c r="U71" s="28" t="e">
        <f>负债表!E71/资产表!C71</f>
        <v>#DIV/0!</v>
      </c>
      <c r="V71" s="3"/>
      <c r="W71" s="28" t="e">
        <f>(利润表!C71-利润表!C72)/利润表!C72</f>
        <v>#DIV/0!</v>
      </c>
      <c r="X71" s="28" t="e">
        <f>(利润表!F71-利润表!F72)/利润表!F72</f>
        <v>#DIV/0!</v>
      </c>
      <c r="Y71" s="3"/>
      <c r="Z71" s="3"/>
      <c r="AA71" s="3"/>
      <c r="AB71" s="28" t="e">
        <f>(资产表!C71-资产表!C72)/资产表!C72</f>
        <v>#DIV/0!</v>
      </c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>
      <c r="A72" s="2"/>
      <c r="B72" s="1">
        <v>2010</v>
      </c>
      <c r="C72" s="3"/>
      <c r="D72" s="3"/>
      <c r="E72" s="3"/>
      <c r="F72" s="3"/>
      <c r="G72" s="3"/>
      <c r="H72" s="28" t="e">
        <f>利润表!C72/负债表!C72</f>
        <v>#DIV/0!</v>
      </c>
      <c r="I72" s="28" t="e">
        <f>利润表!C72/资产表!C72</f>
        <v>#DIV/0!</v>
      </c>
      <c r="J72" s="3"/>
      <c r="K72" s="3"/>
      <c r="L72" s="3"/>
      <c r="M72" s="3"/>
      <c r="N72" s="28" t="e">
        <f>利润表!C72/利润表!F72</f>
        <v>#DIV/0!</v>
      </c>
      <c r="O72" s="28" t="e">
        <f>利润表!F72/资产表!C72</f>
        <v>#DIV/0!</v>
      </c>
      <c r="P72" s="31" t="e">
        <f>资产表!C72/负债表!C72</f>
        <v>#DIV/0!</v>
      </c>
      <c r="Q72" s="3"/>
      <c r="R72" s="3"/>
      <c r="S72" s="3"/>
      <c r="T72" s="3"/>
      <c r="U72" s="28" t="e">
        <f>负债表!E72/资产表!C72</f>
        <v>#DIV/0!</v>
      </c>
      <c r="V72" s="3"/>
      <c r="W72" s="28">
        <f>(利润表!C72-利润表!C73)/利润表!C73</f>
        <v>-1</v>
      </c>
      <c r="X72" s="28">
        <f>(利润表!F72-利润表!F73)/利润表!F73</f>
        <v>-1</v>
      </c>
      <c r="Y72" s="3"/>
      <c r="Z72" s="3"/>
      <c r="AA72" s="3"/>
      <c r="AB72" s="28">
        <f>(资产表!C72-资产表!C73)/资产表!C73</f>
        <v>-1</v>
      </c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>
      <c r="A73" s="2" t="s">
        <v>43</v>
      </c>
      <c r="B73" s="1">
        <v>2023</v>
      </c>
      <c r="C73" s="3"/>
      <c r="D73" s="3"/>
      <c r="E73" s="3"/>
      <c r="F73" s="3"/>
      <c r="G73" s="3"/>
      <c r="H73" s="28">
        <f>利润表!C73/负债表!C73</f>
        <v>0.0396285277684429</v>
      </c>
      <c r="I73" s="28">
        <f>利润表!C73/资产表!C73</f>
        <v>0.0210893376246169</v>
      </c>
      <c r="J73" s="3"/>
      <c r="K73" s="3"/>
      <c r="L73" s="3"/>
      <c r="M73" s="3"/>
      <c r="N73" s="28">
        <f>利润表!C73/利润表!F73</f>
        <v>0.130809793666677</v>
      </c>
      <c r="O73" s="28">
        <f>利润表!F73/资产表!C73</f>
        <v>0.161221396605485</v>
      </c>
      <c r="P73" s="31">
        <f>资产表!C73/负债表!C73</f>
        <v>1.8790788252252</v>
      </c>
      <c r="Q73" s="3"/>
      <c r="R73" s="3"/>
      <c r="S73" s="3"/>
      <c r="T73" s="3"/>
      <c r="U73" s="28">
        <f>负债表!E73/资产表!C73</f>
        <v>0.467824347453784</v>
      </c>
      <c r="V73" s="3"/>
      <c r="W73" s="28">
        <f>(利润表!C73-利润表!C74)/利润表!C74</f>
        <v>-0.21028853271808</v>
      </c>
      <c r="X73" s="28">
        <f>(利润表!F73-利润表!F74)/利润表!F74</f>
        <v>-0.0389642444509051</v>
      </c>
      <c r="Y73" s="3"/>
      <c r="Z73" s="3"/>
      <c r="AA73" s="3"/>
      <c r="AB73" s="28">
        <f>(资产表!C73-资产表!C74)/资产表!C74</f>
        <v>0.0418734280672164</v>
      </c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>
      <c r="A74" s="2"/>
      <c r="B74" s="1">
        <v>2022</v>
      </c>
      <c r="C74" s="3"/>
      <c r="D74" s="3"/>
      <c r="E74" s="3"/>
      <c r="F74" s="3"/>
      <c r="G74" s="3"/>
      <c r="H74" s="28">
        <f>利润表!C74/负债表!C74</f>
        <v>0.0498970882783124</v>
      </c>
      <c r="I74" s="28">
        <f>利润表!C74/资产表!C74</f>
        <v>0.0278233524482716</v>
      </c>
      <c r="J74" s="3"/>
      <c r="K74" s="3"/>
      <c r="L74" s="3"/>
      <c r="M74" s="3"/>
      <c r="N74" s="28">
        <f>利润表!C74/利润表!F74</f>
        <v>0.159188379677913</v>
      </c>
      <c r="O74" s="28">
        <f>利润表!F74/资产表!C74</f>
        <v>0.174782559534602</v>
      </c>
      <c r="P74" s="31">
        <f>资产表!C74/负债表!C74</f>
        <v>1.79335284527915</v>
      </c>
      <c r="Q74" s="3"/>
      <c r="R74" s="3"/>
      <c r="S74" s="3"/>
      <c r="T74" s="3"/>
      <c r="U74" s="28">
        <f>负债表!E74/资产表!C74</f>
        <v>0.442385249153607</v>
      </c>
      <c r="V74" s="3"/>
      <c r="W74" s="28">
        <f>(利润表!C74-利润表!C75)/利润表!C75</f>
        <v>-0.339361545212993</v>
      </c>
      <c r="X74" s="28">
        <f>(利润表!F74-利润表!F75)/利润表!F75</f>
        <v>-0.129876577082174</v>
      </c>
      <c r="Y74" s="3"/>
      <c r="Z74" s="3"/>
      <c r="AA74" s="3"/>
      <c r="AB74" s="28">
        <f>(资产表!C74-资产表!C75)/资产表!C75</f>
        <v>0.100249820564197</v>
      </c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>
      <c r="A75" s="2"/>
      <c r="B75" s="1">
        <v>2021</v>
      </c>
      <c r="C75" s="3"/>
      <c r="D75" s="3"/>
      <c r="E75" s="3"/>
      <c r="F75" s="3"/>
      <c r="G75" s="3"/>
      <c r="H75" s="28">
        <f>利润表!C75/负债表!C75</f>
        <v>0.0806247702548624</v>
      </c>
      <c r="I75" s="28">
        <f>利润表!C75/资产表!C75</f>
        <v>0.0463379603728561</v>
      </c>
      <c r="J75" s="3"/>
      <c r="K75" s="3"/>
      <c r="L75" s="3"/>
      <c r="M75" s="3"/>
      <c r="N75" s="28">
        <f>利润表!C75/利润表!F75</f>
        <v>0.209666174910671</v>
      </c>
      <c r="O75" s="28">
        <f>利润表!F75/资产表!C75</f>
        <v>0.221008278481727</v>
      </c>
      <c r="P75" s="31">
        <f>资产表!C75/负债表!C75</f>
        <v>1.73992919856893</v>
      </c>
      <c r="Q75" s="3"/>
      <c r="R75" s="3"/>
      <c r="S75" s="3"/>
      <c r="T75" s="3"/>
      <c r="U75" s="28">
        <f>负债表!E75/资产表!C75</f>
        <v>0.425263970038271</v>
      </c>
      <c r="V75" s="3"/>
      <c r="W75" s="28">
        <f>(利润表!C75-利润表!C76)/利润表!C76</f>
        <v>0.0724248394128683</v>
      </c>
      <c r="X75" s="28">
        <f>(利润表!F75-利润表!F76)/利润表!F76</f>
        <v>0.377707349993939</v>
      </c>
      <c r="Y75" s="3"/>
      <c r="Z75" s="3"/>
      <c r="AA75" s="3"/>
      <c r="AB75" s="28">
        <f>(资产表!C75-资产表!C76)/资产表!C76</f>
        <v>0.288387605886072</v>
      </c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>
      <c r="A76" s="2"/>
      <c r="B76" s="1">
        <v>2020</v>
      </c>
      <c r="C76" s="3"/>
      <c r="D76" s="3"/>
      <c r="E76" s="3"/>
      <c r="F76" s="3"/>
      <c r="G76" s="3"/>
      <c r="H76" s="28">
        <f>利润表!C76/负债表!C76</f>
        <v>0.0846732389355624</v>
      </c>
      <c r="I76" s="28">
        <f>利润表!C76/资产表!C76</f>
        <v>0.0556694060341917</v>
      </c>
      <c r="J76" s="3"/>
      <c r="K76" s="3"/>
      <c r="L76" s="3"/>
      <c r="M76" s="3"/>
      <c r="N76" s="28">
        <f>利润表!C76/利润表!F76</f>
        <v>0.26935093220863</v>
      </c>
      <c r="O76" s="28">
        <f>利润表!F76/资产表!C76</f>
        <v>0.206679834287977</v>
      </c>
      <c r="P76" s="31">
        <f>资产表!C76/负债表!C76</f>
        <v>1.52100129977239</v>
      </c>
      <c r="Q76" s="3"/>
      <c r="R76" s="3"/>
      <c r="S76" s="3"/>
      <c r="T76" s="3"/>
      <c r="U76" s="28">
        <f>负债表!E76/资产表!C76</f>
        <v>0.3425383659109</v>
      </c>
      <c r="V76" s="3"/>
      <c r="W76" s="28">
        <f>(利润表!C76-利润表!C77)/利润表!C77</f>
        <v>0.102234784219102</v>
      </c>
      <c r="X76" s="28">
        <f>(利润表!F76-利润表!F77)/利润表!F77</f>
        <v>0.0138582746283626</v>
      </c>
      <c r="Y76" s="3"/>
      <c r="Z76" s="3"/>
      <c r="AA76" s="3"/>
      <c r="AB76" s="28">
        <f>(资产表!C76-资产表!C77)/资产表!C77</f>
        <v>0.224620013220589</v>
      </c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>
      <c r="A77" s="2"/>
      <c r="B77" s="1">
        <v>2019</v>
      </c>
      <c r="C77" s="3"/>
      <c r="D77" s="3"/>
      <c r="E77" s="3"/>
      <c r="F77" s="3"/>
      <c r="G77" s="3"/>
      <c r="H77" s="28">
        <f>利润表!C77/负债表!C77</f>
        <v>0.0925303944293725</v>
      </c>
      <c r="I77" s="28">
        <f>利润表!C77/资产表!C77</f>
        <v>0.0618505873064723</v>
      </c>
      <c r="J77" s="3"/>
      <c r="K77" s="3"/>
      <c r="L77" s="3"/>
      <c r="M77" s="3"/>
      <c r="N77" s="28">
        <f>利润表!C77/利润表!F77</f>
        <v>0.247754539512245</v>
      </c>
      <c r="O77" s="28">
        <f>利润表!F77/资产表!C77</f>
        <v>0.249644617726229</v>
      </c>
      <c r="P77" s="31">
        <f>资产表!C77/负债表!C77</f>
        <v>1.49603097495066</v>
      </c>
      <c r="Q77" s="3"/>
      <c r="R77" s="3"/>
      <c r="S77" s="3"/>
      <c r="T77" s="3"/>
      <c r="U77" s="28">
        <f>负债表!E77/资产表!C77</f>
        <v>0.331564642214055</v>
      </c>
      <c r="V77" s="3"/>
      <c r="W77" s="28">
        <f>(利润表!C77-利润表!C78)/利润表!C78</f>
        <v>0.548113047958119</v>
      </c>
      <c r="X77" s="28">
        <f>(利润表!F77-利润表!F78)/利润表!F78</f>
        <v>-0.0546277579904057</v>
      </c>
      <c r="Y77" s="3"/>
      <c r="Z77" s="3"/>
      <c r="AA77" s="3"/>
      <c r="AB77" s="28">
        <f>(资产表!C77-资产表!C78)/资产表!C78</f>
        <v>0.168130538925619</v>
      </c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>
      <c r="A78" s="2"/>
      <c r="B78" s="1">
        <v>2018</v>
      </c>
      <c r="C78" s="3"/>
      <c r="D78" s="3"/>
      <c r="E78" s="3"/>
      <c r="F78" s="3"/>
      <c r="G78" s="3"/>
      <c r="H78" s="28">
        <f>利润表!C78/负债表!C78</f>
        <v>0.212163760011341</v>
      </c>
      <c r="I78" s="28">
        <f>利润表!C78/资产表!C78</f>
        <v>0.0466694341078443</v>
      </c>
      <c r="J78" s="3"/>
      <c r="K78" s="3"/>
      <c r="L78" s="3"/>
      <c r="M78" s="3"/>
      <c r="N78" s="28">
        <f>利润表!C78/利润表!F78</f>
        <v>0.151294031657229</v>
      </c>
      <c r="O78" s="28">
        <f>利润表!F78/资产表!C78</f>
        <v>0.308468441197854</v>
      </c>
      <c r="P78" s="31">
        <f>资产表!C78/负债表!C78</f>
        <v>4.54609669191767</v>
      </c>
      <c r="Q78" s="3"/>
      <c r="R78" s="3"/>
      <c r="S78" s="3"/>
      <c r="T78" s="3"/>
      <c r="U78" s="28">
        <f>负债表!E78/资产表!C78</f>
        <v>0.78003107549871</v>
      </c>
      <c r="V78" s="3"/>
      <c r="W78" s="28">
        <f>(利润表!C78-利润表!C79)/利润表!C79</f>
        <v>6.73514053440036</v>
      </c>
      <c r="X78" s="28">
        <f>(利润表!F78-利润表!F79)/利润表!F79</f>
        <v>0.845135801246404</v>
      </c>
      <c r="Y78" s="3"/>
      <c r="Z78" s="3"/>
      <c r="AA78" s="3"/>
      <c r="AB78" s="28">
        <f>(资产表!C78-资产表!C79)/资产表!C79</f>
        <v>2.8304776531428</v>
      </c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>
      <c r="A79" s="2"/>
      <c r="B79" s="1">
        <v>2017</v>
      </c>
      <c r="C79" s="3"/>
      <c r="D79" s="3"/>
      <c r="E79" s="3"/>
      <c r="F79" s="3"/>
      <c r="G79" s="3"/>
      <c r="H79" s="28">
        <f>利润表!C79/负债表!C79</f>
        <v>0.0284097505674617</v>
      </c>
      <c r="I79" s="28">
        <f>利润表!C79/资产表!C79</f>
        <v>0.0231109213387777</v>
      </c>
      <c r="J79" s="3"/>
      <c r="K79" s="3"/>
      <c r="L79" s="3"/>
      <c r="M79" s="3"/>
      <c r="N79" s="28">
        <f>利润表!C79/利润表!F79</f>
        <v>0.0360895879117084</v>
      </c>
      <c r="O79" s="28">
        <f>利润表!F79/资产表!C79</f>
        <v>0.640376426445145</v>
      </c>
      <c r="P79" s="31">
        <f>资产表!C79/负债表!C79</f>
        <v>1.22927814737499</v>
      </c>
      <c r="Q79" s="3"/>
      <c r="R79" s="3"/>
      <c r="S79" s="3"/>
      <c r="T79" s="3"/>
      <c r="U79" s="28">
        <f>负债表!E79/资产表!C79</f>
        <v>0.186514457988689</v>
      </c>
      <c r="V79" s="3"/>
      <c r="W79" s="28">
        <f>(利润表!C79-利润表!C80)/利润表!C80</f>
        <v>0.695794048657526</v>
      </c>
      <c r="X79" s="28">
        <f>(利润表!F79-利润表!F80)/利润表!F80</f>
        <v>0.168607395712845</v>
      </c>
      <c r="Y79" s="3"/>
      <c r="Z79" s="3"/>
      <c r="AA79" s="3"/>
      <c r="AB79" s="28">
        <f>(资产表!C79-资产表!C80)/资产表!C80</f>
        <v>0.0653844327253141</v>
      </c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>
      <c r="A80" s="2"/>
      <c r="B80" s="1">
        <v>2016</v>
      </c>
      <c r="C80" s="3"/>
      <c r="D80" s="3"/>
      <c r="E80" s="3"/>
      <c r="F80" s="3"/>
      <c r="G80" s="3"/>
      <c r="H80" s="28">
        <f>利润表!C80/负债表!C80</f>
        <v>0.0172229447656681</v>
      </c>
      <c r="I80" s="28">
        <f>利润表!C80/资产表!C80</f>
        <v>0.0145194611573057</v>
      </c>
      <c r="J80" s="3"/>
      <c r="K80" s="3"/>
      <c r="L80" s="3"/>
      <c r="M80" s="3"/>
      <c r="N80" s="28">
        <f>利润表!C80/利润表!F80</f>
        <v>0.0248700951481925</v>
      </c>
      <c r="O80" s="28">
        <f>利润表!F80/资产表!C80</f>
        <v>0.583812046990134</v>
      </c>
      <c r="P80" s="31">
        <f>资产表!C80/负债表!C80</f>
        <v>1.18619724100451</v>
      </c>
      <c r="Q80" s="3"/>
      <c r="R80" s="3"/>
      <c r="S80" s="3"/>
      <c r="T80" s="3"/>
      <c r="U80" s="28">
        <f>负债表!E80/资产表!C80</f>
        <v>0.156969882046623</v>
      </c>
      <c r="V80" s="3"/>
      <c r="W80" s="28">
        <f>(利润表!C80-利润表!C81)/利润表!C81</f>
        <v>2.4416584998003</v>
      </c>
      <c r="X80" s="28">
        <f>(利润表!F80-利润表!F81)/利润表!F81</f>
        <v>0.0349256490531892</v>
      </c>
      <c r="Y80" s="3"/>
      <c r="Z80" s="3"/>
      <c r="AA80" s="3"/>
      <c r="AB80" s="28">
        <f>(资产表!C80-资产表!C81)/资产表!C81</f>
        <v>0.0303144774279217</v>
      </c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>
      <c r="A81" s="2"/>
      <c r="B81" s="1">
        <v>2015</v>
      </c>
      <c r="C81" s="3"/>
      <c r="D81" s="3"/>
      <c r="E81" s="3"/>
      <c r="F81" s="3"/>
      <c r="G81" s="3"/>
      <c r="H81" s="28">
        <f>利润表!C81/负债表!C81</f>
        <v>0.00511268113103262</v>
      </c>
      <c r="I81" s="28">
        <f>利润表!C81/资产表!C81</f>
        <v>0.00434662853263693</v>
      </c>
      <c r="J81" s="3"/>
      <c r="K81" s="3"/>
      <c r="L81" s="3"/>
      <c r="M81" s="3"/>
      <c r="N81" s="28">
        <f>利润表!C81/利润表!F81</f>
        <v>0.00747857446192038</v>
      </c>
      <c r="O81" s="28">
        <f>利润表!F81/资产表!C81</f>
        <v>0.581210838344824</v>
      </c>
      <c r="P81" s="31">
        <f>资产表!C81/负债表!C81</f>
        <v>1.17624064091139</v>
      </c>
      <c r="Q81" s="3"/>
      <c r="R81" s="3"/>
      <c r="S81" s="3"/>
      <c r="T81" s="3"/>
      <c r="U81" s="28">
        <f>负债表!E81/资产表!C81</f>
        <v>0.149833830579801</v>
      </c>
      <c r="V81" s="3"/>
      <c r="W81" s="28">
        <f>(利润表!C81-利润表!C82)/利润表!C82</f>
        <v>-1.20999618693521</v>
      </c>
      <c r="X81" s="28">
        <f>(利润表!F81-利润表!F82)/利润表!F82</f>
        <v>-0.0393446071693433</v>
      </c>
      <c r="Y81" s="3"/>
      <c r="Z81" s="3"/>
      <c r="AA81" s="3"/>
      <c r="AB81" s="28">
        <f>(资产表!C81-资产表!C82)/资产表!C82</f>
        <v>-0.0997565634243694</v>
      </c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1">
        <v>2014</v>
      </c>
      <c r="C82" s="3"/>
      <c r="D82" s="3"/>
      <c r="E82" s="3"/>
      <c r="F82" s="3"/>
      <c r="G82" s="3"/>
      <c r="H82" s="28">
        <f>利润表!C82/负债表!C82</f>
        <v>-0.0245655030317702</v>
      </c>
      <c r="I82" s="28">
        <f>利润表!C82/资产表!C82</f>
        <v>-0.0186337850455639</v>
      </c>
      <c r="J82" s="3"/>
      <c r="K82" s="3"/>
      <c r="L82" s="3"/>
      <c r="M82" s="3"/>
      <c r="N82" s="28">
        <f>利润表!C82/利润表!F82</f>
        <v>-0.0342117301860629</v>
      </c>
      <c r="O82" s="28">
        <f>利润表!F82/资产表!C82</f>
        <v>0.544660703922975</v>
      </c>
      <c r="P82" s="31">
        <f>资产表!C82/负债表!C82</f>
        <v>1.3183313519879</v>
      </c>
      <c r="Q82" s="3"/>
      <c r="R82" s="3"/>
      <c r="S82" s="3"/>
      <c r="T82" s="3"/>
      <c r="U82" s="28">
        <f>负债表!E82/资产表!C82</f>
        <v>0.241465358089144</v>
      </c>
      <c r="V82" s="3"/>
      <c r="W82" s="28">
        <f>(利润表!C82-利润表!C83)/利润表!C83</f>
        <v>-1.59536609070945</v>
      </c>
      <c r="X82" s="28">
        <f>(利润表!F82-利润表!F83)/利润表!F83</f>
        <v>-0.0641207967718487</v>
      </c>
      <c r="Y82" s="3"/>
      <c r="Z82" s="3"/>
      <c r="AA82" s="3"/>
      <c r="AB82" s="28">
        <f>(资产表!C82-资产表!C83)/资产表!C83</f>
        <v>-0.038686207733383</v>
      </c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>
      <c r="A83" s="2"/>
      <c r="B83" s="1">
        <v>2013</v>
      </c>
      <c r="C83" s="3"/>
      <c r="D83" s="3"/>
      <c r="E83" s="3"/>
      <c r="F83" s="3"/>
      <c r="G83" s="3"/>
      <c r="H83" s="28">
        <f>利润表!C83/负债表!C83</f>
        <v>0.040015055529389</v>
      </c>
      <c r="I83" s="28">
        <f>利润表!C83/资产表!C83</f>
        <v>0.0300872267432742</v>
      </c>
      <c r="J83" s="3"/>
      <c r="K83" s="3"/>
      <c r="L83" s="3"/>
      <c r="M83" s="3"/>
      <c r="N83" s="28">
        <f>利润表!C83/利润表!F83</f>
        <v>0.0537787544289526</v>
      </c>
      <c r="O83" s="28">
        <f>利润表!F83/资产表!C83</f>
        <v>0.559463064229623</v>
      </c>
      <c r="P83" s="31">
        <f>资产表!C83/负债表!C83</f>
        <v>1.32996822441716</v>
      </c>
      <c r="Q83" s="3"/>
      <c r="R83" s="3"/>
      <c r="S83" s="3"/>
      <c r="T83" s="3"/>
      <c r="U83" s="28">
        <f>负债表!E83/资产表!C83</f>
        <v>0.248102336852271</v>
      </c>
      <c r="V83" s="3"/>
      <c r="W83" s="28">
        <f>(利润表!C83-利润表!C84)/利润表!C84</f>
        <v>-0.189127944767189</v>
      </c>
      <c r="X83" s="28">
        <f>(利润表!F83-利润表!F84)/利润表!F84</f>
        <v>0.0749684525241593</v>
      </c>
      <c r="Y83" s="3"/>
      <c r="Z83" s="3"/>
      <c r="AA83" s="3"/>
      <c r="AB83" s="28">
        <f>(资产表!C83-资产表!C84)/资产表!C84</f>
        <v>0.461632023817264</v>
      </c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>
      <c r="A84" s="2"/>
      <c r="B84" s="1">
        <v>2012</v>
      </c>
      <c r="C84" s="3"/>
      <c r="D84" s="3"/>
      <c r="E84" s="3"/>
      <c r="F84" s="3"/>
      <c r="G84" s="3"/>
      <c r="H84" s="28">
        <f>利润表!C84/负债表!C84</f>
        <v>0.0970125229263176</v>
      </c>
      <c r="I84" s="28">
        <f>利润表!C84/资产表!C84</f>
        <v>0.0542335302246847</v>
      </c>
      <c r="J84" s="3"/>
      <c r="K84" s="3"/>
      <c r="L84" s="3"/>
      <c r="M84" s="3"/>
      <c r="N84" s="28">
        <f>利润表!C84/利润表!F84</f>
        <v>0.0712941876022227</v>
      </c>
      <c r="O84" s="28">
        <f>利润表!F84/资产表!C84</f>
        <v>0.760700585120264</v>
      </c>
      <c r="P84" s="31">
        <f>资产表!C84/负债表!C84</f>
        <v>1.78879233058227</v>
      </c>
      <c r="Q84" s="3"/>
      <c r="R84" s="3"/>
      <c r="S84" s="3"/>
      <c r="T84" s="3"/>
      <c r="U84" s="28">
        <f>负债表!E84/资产表!C84</f>
        <v>0.440963613884408</v>
      </c>
      <c r="V84" s="3"/>
      <c r="W84" s="28" t="e">
        <f>(利润表!C84-利润表!C85)/利润表!C85</f>
        <v>#DIV/0!</v>
      </c>
      <c r="X84" s="28" t="e">
        <f>(利润表!F84-利润表!F85)/利润表!F85</f>
        <v>#DIV/0!</v>
      </c>
      <c r="Y84" s="3"/>
      <c r="Z84" s="3"/>
      <c r="AA84" s="3"/>
      <c r="AB84" s="28" t="e">
        <f>(资产表!C84-资产表!C85)/资产表!C85</f>
        <v>#DIV/0!</v>
      </c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>
      <c r="A85" s="2"/>
      <c r="B85" s="1">
        <v>2011</v>
      </c>
      <c r="C85" s="3"/>
      <c r="D85" s="3"/>
      <c r="E85" s="3"/>
      <c r="F85" s="3"/>
      <c r="G85" s="3"/>
      <c r="H85" s="28" t="e">
        <f>利润表!C85/负债表!C85</f>
        <v>#DIV/0!</v>
      </c>
      <c r="I85" s="28" t="e">
        <f>利润表!C85/资产表!C85</f>
        <v>#DIV/0!</v>
      </c>
      <c r="J85" s="3"/>
      <c r="K85" s="3"/>
      <c r="L85" s="3"/>
      <c r="M85" s="3"/>
      <c r="N85" s="28" t="e">
        <f>利润表!C85/利润表!F85</f>
        <v>#DIV/0!</v>
      </c>
      <c r="O85" s="28" t="e">
        <f>利润表!F85/资产表!C85</f>
        <v>#DIV/0!</v>
      </c>
      <c r="P85" s="31" t="e">
        <f>资产表!C85/负债表!C85</f>
        <v>#DIV/0!</v>
      </c>
      <c r="Q85" s="3"/>
      <c r="R85" s="3"/>
      <c r="S85" s="3"/>
      <c r="T85" s="3"/>
      <c r="U85" s="28" t="e">
        <f>负债表!E85/资产表!C85</f>
        <v>#DIV/0!</v>
      </c>
      <c r="V85" s="3"/>
      <c r="W85" s="28" t="e">
        <f>(利润表!C85-利润表!C86)/利润表!C86</f>
        <v>#DIV/0!</v>
      </c>
      <c r="X85" s="28" t="e">
        <f>(利润表!F85-利润表!F86)/利润表!F86</f>
        <v>#DIV/0!</v>
      </c>
      <c r="Y85" s="3"/>
      <c r="Z85" s="3"/>
      <c r="AA85" s="3"/>
      <c r="AB85" s="28" t="e">
        <f>(资产表!C85-资产表!C86)/资产表!C86</f>
        <v>#DIV/0!</v>
      </c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>
      <c r="A86" s="2"/>
      <c r="B86" s="1">
        <v>2010</v>
      </c>
      <c r="C86" s="3"/>
      <c r="D86" s="3"/>
      <c r="E86" s="3"/>
      <c r="F86" s="3"/>
      <c r="G86" s="3"/>
      <c r="H86" s="28" t="e">
        <f>利润表!C86/负债表!C86</f>
        <v>#DIV/0!</v>
      </c>
      <c r="I86" s="28" t="e">
        <f>利润表!C86/资产表!C86</f>
        <v>#DIV/0!</v>
      </c>
      <c r="J86" s="3"/>
      <c r="K86" s="3"/>
      <c r="L86" s="3"/>
      <c r="M86" s="3"/>
      <c r="N86" s="28" t="e">
        <f>利润表!C86/利润表!F86</f>
        <v>#DIV/0!</v>
      </c>
      <c r="O86" s="28" t="e">
        <f>利润表!F86/资产表!C86</f>
        <v>#DIV/0!</v>
      </c>
      <c r="P86" s="31" t="e">
        <f>资产表!C86/负债表!C86</f>
        <v>#DIV/0!</v>
      </c>
      <c r="Q86" s="3"/>
      <c r="R86" s="3"/>
      <c r="S86" s="3"/>
      <c r="T86" s="3"/>
      <c r="U86" s="28" t="e">
        <f>负债表!E86/资产表!C86</f>
        <v>#DIV/0!</v>
      </c>
      <c r="V86" s="3"/>
      <c r="W86" s="28">
        <f>(利润表!C86-利润表!C87)/利润表!C87</f>
        <v>-1</v>
      </c>
      <c r="X86" s="28">
        <f>(利润表!F86-利润表!F87)/利润表!F87</f>
        <v>-1</v>
      </c>
      <c r="Y86" s="3"/>
      <c r="Z86" s="3"/>
      <c r="AA86" s="3"/>
      <c r="AB86" s="28">
        <f>(资产表!C86-资产表!C87)/资产表!C87</f>
        <v>-1</v>
      </c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>
      <c r="A87" s="2" t="s">
        <v>44</v>
      </c>
      <c r="B87" s="1">
        <v>2023</v>
      </c>
      <c r="C87" s="3"/>
      <c r="D87" s="3"/>
      <c r="E87" s="3"/>
      <c r="F87" s="3"/>
      <c r="G87" s="3"/>
      <c r="H87" s="28">
        <f>利润表!C87/负债表!C87</f>
        <v>0.0648243648805301</v>
      </c>
      <c r="I87" s="28">
        <f>利润表!C87/资产表!C87</f>
        <v>0.0388070968797262</v>
      </c>
      <c r="J87" s="3"/>
      <c r="K87" s="3"/>
      <c r="L87" s="3"/>
      <c r="M87" s="3"/>
      <c r="N87" s="28">
        <f>利润表!C87/利润表!F87</f>
        <v>0.0662598791152247</v>
      </c>
      <c r="O87" s="28">
        <f>利润表!F87/资产表!C87</f>
        <v>0.585680164194705</v>
      </c>
      <c r="P87" s="31">
        <f>资产表!C87/负债表!C87</f>
        <v>1.67042551730779</v>
      </c>
      <c r="Q87" s="3"/>
      <c r="R87" s="3"/>
      <c r="S87" s="3"/>
      <c r="T87" s="3"/>
      <c r="U87" s="28">
        <f>负债表!E87/资产表!C87</f>
        <v>0.401350141243238</v>
      </c>
      <c r="V87" s="3"/>
      <c r="W87" s="28">
        <f>(利润表!C87-利润表!C88)/利润表!C88</f>
        <v>5.67440098341499</v>
      </c>
      <c r="X87" s="28">
        <f>(利润表!F87-利润表!F88)/利润表!F88</f>
        <v>-0.646468258899097</v>
      </c>
      <c r="Y87" s="3"/>
      <c r="Z87" s="3"/>
      <c r="AA87" s="3"/>
      <c r="AB87" s="28">
        <f>(资产表!C87-资产表!C88)/资产表!C88</f>
        <v>-0.866302074039035</v>
      </c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39">
      <c r="A88" s="2"/>
      <c r="B88" s="1">
        <v>2022</v>
      </c>
      <c r="C88" s="3"/>
      <c r="D88" s="3"/>
      <c r="E88" s="3"/>
      <c r="F88" s="3"/>
      <c r="G88" s="3"/>
      <c r="H88" s="28">
        <f>利润表!C88/负债表!C88</f>
        <v>0.0081653016386611</v>
      </c>
      <c r="I88" s="28">
        <f>利润表!C88/资产表!C88</f>
        <v>0.000777362399753653</v>
      </c>
      <c r="J88" s="3"/>
      <c r="K88" s="3"/>
      <c r="L88" s="3"/>
      <c r="M88" s="3"/>
      <c r="N88" s="28">
        <f>利润表!C88/利润表!F88</f>
        <v>0.00350967382495429</v>
      </c>
      <c r="O88" s="28">
        <f>利润表!F88/资产表!C88</f>
        <v>0.221491351767932</v>
      </c>
      <c r="P88" s="31">
        <f>资产表!C88/负债表!C88</f>
        <v>10.5038546259102</v>
      </c>
      <c r="Q88" s="3"/>
      <c r="R88" s="3"/>
      <c r="S88" s="3"/>
      <c r="T88" s="3"/>
      <c r="U88" s="28">
        <f>负债表!E88/资产表!C88</f>
        <v>0.904796854524884</v>
      </c>
      <c r="V88" s="3"/>
      <c r="W88" s="28">
        <f>(利润表!C88-利润表!C89)/利润表!C89</f>
        <v>-0.874398368240657</v>
      </c>
      <c r="X88" s="28">
        <f>(利润表!F88-利润表!F89)/利润表!F89</f>
        <v>0.0475741681804284</v>
      </c>
      <c r="Y88" s="3"/>
      <c r="Z88" s="3"/>
      <c r="AA88" s="3"/>
      <c r="AB88" s="28">
        <f>(资产表!C88-资产表!C89)/资产表!C89</f>
        <v>-0.0478975393698538</v>
      </c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39">
      <c r="A89" s="2"/>
      <c r="B89" s="1">
        <v>2021</v>
      </c>
      <c r="C89" s="3"/>
      <c r="D89" s="3"/>
      <c r="E89" s="3"/>
      <c r="F89" s="3"/>
      <c r="G89" s="3"/>
      <c r="H89" s="28">
        <f>利润表!C89/负债表!C89</f>
        <v>0.0556788599860003</v>
      </c>
      <c r="I89" s="28">
        <f>利润表!C89/资产表!C89</f>
        <v>0.00589266750152512</v>
      </c>
      <c r="J89" s="3"/>
      <c r="K89" s="3"/>
      <c r="L89" s="3"/>
      <c r="M89" s="3"/>
      <c r="N89" s="28">
        <f>利润表!C89/利润表!F89</f>
        <v>0.0292722601311874</v>
      </c>
      <c r="O89" s="28">
        <f>利润表!F89/资产表!C89</f>
        <v>0.201305518436785</v>
      </c>
      <c r="P89" s="31">
        <f>资产表!C89/负债表!C89</f>
        <v>9.44883789414381</v>
      </c>
      <c r="Q89" s="3"/>
      <c r="R89" s="3"/>
      <c r="S89" s="3"/>
      <c r="T89" s="3"/>
      <c r="U89" s="28">
        <f>负债表!E89/资产表!C89</f>
        <v>0.894166879440298</v>
      </c>
      <c r="V89" s="3"/>
      <c r="W89" s="28">
        <f>(利润表!C89-利润表!C90)/利润表!C90</f>
        <v>-0.433351528997746</v>
      </c>
      <c r="X89" s="28">
        <f>(利润表!F89-利润表!F90)/利润表!F90</f>
        <v>-0.0919696570505483</v>
      </c>
      <c r="Y89" s="3"/>
      <c r="Z89" s="3"/>
      <c r="AA89" s="3"/>
      <c r="AB89" s="28">
        <f>(资产表!C89-资产表!C90)/资产表!C90</f>
        <v>-0.00135166459208269</v>
      </c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>
      <c r="A90" s="2"/>
      <c r="B90" s="1">
        <v>2020</v>
      </c>
      <c r="C90" s="3"/>
      <c r="D90" s="3"/>
      <c r="E90" s="3"/>
      <c r="F90" s="3"/>
      <c r="G90" s="3"/>
      <c r="H90" s="28">
        <f>利润表!C90/负债表!C90</f>
        <v>0.0979942976191196</v>
      </c>
      <c r="I90" s="28">
        <f>利润表!C90/资产表!C90</f>
        <v>0.0103851027447438</v>
      </c>
      <c r="J90" s="3"/>
      <c r="K90" s="3"/>
      <c r="L90" s="3"/>
      <c r="M90" s="3"/>
      <c r="N90" s="28">
        <f>利润表!C90/利润表!F90</f>
        <v>0.0469075657414452</v>
      </c>
      <c r="O90" s="28">
        <f>利润表!F90/资产表!C90</f>
        <v>0.22139504748523</v>
      </c>
      <c r="P90" s="31">
        <f>资产表!C90/负债表!C90</f>
        <v>9.43604507607951</v>
      </c>
      <c r="Q90" s="3"/>
      <c r="R90" s="3"/>
      <c r="S90" s="3"/>
      <c r="T90" s="3"/>
      <c r="U90" s="28">
        <f>负债表!E90/资产表!C90</f>
        <v>0.894023397309217</v>
      </c>
      <c r="V90" s="3"/>
      <c r="W90" s="28">
        <f>(利润表!C90-利润表!C91)/利润表!C91</f>
        <v>0.853857509153715</v>
      </c>
      <c r="X90" s="28">
        <f>(利润表!F90-利润表!F91)/利润表!F91</f>
        <v>0.323278091979955</v>
      </c>
      <c r="Y90" s="3"/>
      <c r="Z90" s="3"/>
      <c r="AA90" s="3"/>
      <c r="AB90" s="28">
        <f>(资产表!C90-资产表!C91)/资产表!C91</f>
        <v>0.0978078210368844</v>
      </c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39">
      <c r="A91" s="2"/>
      <c r="B91" s="1">
        <v>2019</v>
      </c>
      <c r="C91" s="3"/>
      <c r="D91" s="3"/>
      <c r="E91" s="3"/>
      <c r="F91" s="3"/>
      <c r="G91" s="3"/>
      <c r="H91" s="28">
        <f>利润表!C91/负债表!C91</f>
        <v>0.0733675506740594</v>
      </c>
      <c r="I91" s="28">
        <f>利润表!C91/资产表!C91</f>
        <v>0.00614979682049881</v>
      </c>
      <c r="J91" s="3"/>
      <c r="K91" s="3"/>
      <c r="L91" s="3"/>
      <c r="M91" s="3"/>
      <c r="N91" s="28">
        <f>利润表!C91/利润表!F91</f>
        <v>0.0334824838410044</v>
      </c>
      <c r="O91" s="28">
        <f>利润表!F91/资产表!C91</f>
        <v>0.183672061179865</v>
      </c>
      <c r="P91" s="31">
        <f>资产表!C91/负债表!C91</f>
        <v>11.930077174177</v>
      </c>
      <c r="Q91" s="3"/>
      <c r="R91" s="3"/>
      <c r="S91" s="3"/>
      <c r="T91" s="3"/>
      <c r="U91" s="28">
        <f>负债表!E91/资产表!C91</f>
        <v>0.916178245505023</v>
      </c>
      <c r="V91" s="3"/>
      <c r="W91" s="28">
        <f>(利润表!C91-利润表!C92)/利润表!C92</f>
        <v>1.12580247904617</v>
      </c>
      <c r="X91" s="28">
        <f>(利润表!F91-利润表!F92)/利润表!F92</f>
        <v>0.166403171007196</v>
      </c>
      <c r="Y91" s="3"/>
      <c r="Z91" s="3"/>
      <c r="AA91" s="3"/>
      <c r="AB91" s="28">
        <f>(资产表!C91-资产表!C92)/资产表!C92</f>
        <v>0.146099579856696</v>
      </c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>
      <c r="A92" s="2"/>
      <c r="B92" s="1">
        <v>2018</v>
      </c>
      <c r="C92" s="3"/>
      <c r="D92" s="3"/>
      <c r="E92" s="3"/>
      <c r="F92" s="3"/>
      <c r="G92" s="3"/>
      <c r="H92" s="28">
        <f>利润表!C92/负债表!C92</f>
        <v>0.0560983376184896</v>
      </c>
      <c r="I92" s="28">
        <f>利润表!C92/资产表!C92</f>
        <v>0.00331558534795774</v>
      </c>
      <c r="J92" s="3"/>
      <c r="K92" s="3"/>
      <c r="L92" s="3"/>
      <c r="M92" s="3"/>
      <c r="N92" s="28">
        <f>利润表!C92/利润表!F92</f>
        <v>0.018371450645249</v>
      </c>
      <c r="O92" s="28">
        <f>利润表!F92/资产表!C92</f>
        <v>0.180474879854693</v>
      </c>
      <c r="P92" s="31">
        <f>资产表!C92/负债表!C92</f>
        <v>16.9195878649433</v>
      </c>
      <c r="Q92" s="3"/>
      <c r="R92" s="3"/>
      <c r="S92" s="3"/>
      <c r="T92" s="3"/>
      <c r="U92" s="28">
        <f>负债表!E92/资产表!C92</f>
        <v>0.940896905528535</v>
      </c>
      <c r="V92" s="3"/>
      <c r="W92" s="28">
        <f>(利润表!C92-利润表!C93)/利润表!C93</f>
        <v>0.265421373522052</v>
      </c>
      <c r="X92" s="28">
        <f>(利润表!F92-利润表!F93)/利润表!F93</f>
        <v>0.0645342905702979</v>
      </c>
      <c r="Y92" s="3"/>
      <c r="Z92" s="3"/>
      <c r="AA92" s="3"/>
      <c r="AB92" s="28">
        <f>(资产表!C92-资产表!C93)/资产表!C93</f>
        <v>0.0846895500588997</v>
      </c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39">
      <c r="A93" s="2"/>
      <c r="B93" s="1">
        <v>2017</v>
      </c>
      <c r="C93" s="3"/>
      <c r="D93" s="3"/>
      <c r="E93" s="3"/>
      <c r="F93" s="3"/>
      <c r="G93" s="3"/>
      <c r="H93" s="28">
        <f>利润表!C93/负债表!C93</f>
        <v>0.040124907475112</v>
      </c>
      <c r="I93" s="28">
        <f>利润表!C93/资产表!C93</f>
        <v>0.00284204206955059</v>
      </c>
      <c r="J93" s="3"/>
      <c r="K93" s="3"/>
      <c r="L93" s="3"/>
      <c r="M93" s="3"/>
      <c r="N93" s="28">
        <f>利润表!C93/利润表!F93</f>
        <v>0.0154549619507012</v>
      </c>
      <c r="O93" s="28">
        <f>利润表!F93/资产表!C93</f>
        <v>0.18389188395392</v>
      </c>
      <c r="P93" s="31">
        <f>资产表!C93/负债表!C93</f>
        <v>14.1183369187273</v>
      </c>
      <c r="Q93" s="3"/>
      <c r="R93" s="3"/>
      <c r="S93" s="3"/>
      <c r="T93" s="3"/>
      <c r="U93" s="28">
        <f>负债表!E93/资产表!C93</f>
        <v>0.929170127773792</v>
      </c>
      <c r="V93" s="3"/>
      <c r="W93" s="28">
        <f>(利润表!C93-利润表!C94)/利润表!C94</f>
        <v>0.386438595797474</v>
      </c>
      <c r="X93" s="28">
        <f>(利润表!F93-利润表!F94)/利润表!F94</f>
        <v>0.0837864334865161</v>
      </c>
      <c r="Y93" s="3"/>
      <c r="Z93" s="3"/>
      <c r="AA93" s="3"/>
      <c r="AB93" s="28">
        <f>(资产表!C93-资产表!C94)/资产表!C94</f>
        <v>0.0596514010102036</v>
      </c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>
      <c r="A94" s="2"/>
      <c r="B94" s="1">
        <v>2016</v>
      </c>
      <c r="C94" s="3"/>
      <c r="D94" s="3"/>
      <c r="E94" s="3"/>
      <c r="F94" s="3"/>
      <c r="G94" s="3"/>
      <c r="H94" s="28">
        <f>利润表!C94/负债表!C94</f>
        <v>0.0362331650827998</v>
      </c>
      <c r="I94" s="28">
        <f>利润表!C94/资产表!C94</f>
        <v>0.00217216533776382</v>
      </c>
      <c r="J94" s="3"/>
      <c r="K94" s="3"/>
      <c r="L94" s="3"/>
      <c r="M94" s="3"/>
      <c r="N94" s="28">
        <f>利润表!C94/利润表!F94</f>
        <v>0.0120812260586166</v>
      </c>
      <c r="O94" s="28">
        <f>利润表!F94/资产表!C94</f>
        <v>0.179796762946471</v>
      </c>
      <c r="P94" s="31">
        <f>资产表!C94/负债表!C94</f>
        <v>16.680666270138</v>
      </c>
      <c r="Q94" s="3"/>
      <c r="R94" s="3"/>
      <c r="S94" s="3"/>
      <c r="T94" s="3"/>
      <c r="U94" s="28">
        <f>负债表!E94/资产表!C94</f>
        <v>0.940050356274424</v>
      </c>
      <c r="V94" s="3"/>
      <c r="W94" s="28">
        <f>(利润表!C94-利润表!C95)/利润表!C95</f>
        <v>-0.178854408110151</v>
      </c>
      <c r="X94" s="28">
        <f>(利润表!F94-利润表!F95)/利润表!F95</f>
        <v>0.303778116959619</v>
      </c>
      <c r="Y94" s="3"/>
      <c r="Z94" s="3"/>
      <c r="AA94" s="3"/>
      <c r="AB94" s="28">
        <f>(资产表!C94-资产表!C95)/资产表!C95</f>
        <v>0.223367432584607</v>
      </c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>
      <c r="A95" s="2"/>
      <c r="B95" s="1">
        <v>2015</v>
      </c>
      <c r="C95" s="3"/>
      <c r="D95" s="3"/>
      <c r="E95" s="3"/>
      <c r="F95" s="3"/>
      <c r="G95" s="3"/>
      <c r="H95" s="28">
        <f>利润表!C95/负债表!C95</f>
        <v>0.0466619973213653</v>
      </c>
      <c r="I95" s="28">
        <f>利润表!C95/资产表!C95</f>
        <v>0.0032361573375722</v>
      </c>
      <c r="J95" s="3"/>
      <c r="K95" s="3"/>
      <c r="L95" s="3"/>
      <c r="M95" s="3"/>
      <c r="N95" s="28">
        <f>利润表!C95/利润表!F95</f>
        <v>0.0191820285182503</v>
      </c>
      <c r="O95" s="28">
        <f>利润表!F95/资产表!C95</f>
        <v>0.168707774284311</v>
      </c>
      <c r="P95" s="31">
        <f>资产表!C95/负债表!C95</f>
        <v>14.4189520019974</v>
      </c>
      <c r="Q95" s="3"/>
      <c r="R95" s="3"/>
      <c r="S95" s="3"/>
      <c r="T95" s="3"/>
      <c r="U95" s="28">
        <f>负债表!E95/资产表!C95</f>
        <v>0.930646832040118</v>
      </c>
      <c r="V95" s="3"/>
      <c r="W95" s="28">
        <f>(利润表!C95-利润表!C96)/利润表!C96</f>
        <v>-0.455036483161462</v>
      </c>
      <c r="X95" s="28">
        <f>(利润表!F95-利润表!F96)/利润表!F96</f>
        <v>0.0321323391416717</v>
      </c>
      <c r="Y95" s="3"/>
      <c r="Z95" s="3"/>
      <c r="AA95" s="3"/>
      <c r="AB95" s="28">
        <f>(资产表!C95-资产表!C96)/资产表!C96</f>
        <v>0.127955069649256</v>
      </c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>
      <c r="A96" s="2"/>
      <c r="B96" s="1">
        <v>2014</v>
      </c>
      <c r="C96" s="3"/>
      <c r="D96" s="3"/>
      <c r="E96" s="3"/>
      <c r="F96" s="3"/>
      <c r="G96" s="3"/>
      <c r="H96" s="28">
        <f>利润表!C96/负债表!C96</f>
        <v>0.0916490369234068</v>
      </c>
      <c r="I96" s="28">
        <f>利润表!C96/资产表!C96</f>
        <v>0.00669813659503869</v>
      </c>
      <c r="J96" s="3"/>
      <c r="K96" s="3"/>
      <c r="L96" s="3"/>
      <c r="M96" s="3"/>
      <c r="N96" s="28">
        <f>利润表!C96/利润表!F96</f>
        <v>0.0363297566759681</v>
      </c>
      <c r="O96" s="28">
        <f>利润表!F96/资产表!C96</f>
        <v>0.184370532805397</v>
      </c>
      <c r="P96" s="31">
        <f>资产表!C96/负债表!C96</f>
        <v>13.6827661877322</v>
      </c>
      <c r="Q96" s="3"/>
      <c r="R96" s="3"/>
      <c r="S96" s="3"/>
      <c r="T96" s="3"/>
      <c r="U96" s="28">
        <f>负债表!E96/资产表!C96</f>
        <v>0.926915362998997</v>
      </c>
      <c r="V96" s="3"/>
      <c r="W96" s="28">
        <f>(利润表!C96-利润表!C97)/利润表!C97</f>
        <v>-0.215535138292342</v>
      </c>
      <c r="X96" s="28">
        <f>(利润表!F96-利润表!F97)/利润表!F97</f>
        <v>0.0734600253658419</v>
      </c>
      <c r="Y96" s="3"/>
      <c r="Z96" s="3"/>
      <c r="AA96" s="3"/>
      <c r="AB96" s="28">
        <f>(资产表!C96-资产表!C97)/资产表!C97</f>
        <v>0.128895176391236</v>
      </c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>
      <c r="A97" s="2"/>
      <c r="B97" s="1">
        <v>2013</v>
      </c>
      <c r="C97" s="3"/>
      <c r="D97" s="3"/>
      <c r="E97" s="3"/>
      <c r="F97" s="3"/>
      <c r="G97" s="3"/>
      <c r="H97" s="28">
        <f>利润表!C97/负债表!C97</f>
        <v>0.130007795896772</v>
      </c>
      <c r="I97" s="28">
        <f>利润表!C97/资产表!C97</f>
        <v>0.00963904753679928</v>
      </c>
      <c r="J97" s="3"/>
      <c r="K97" s="3"/>
      <c r="L97" s="3"/>
      <c r="M97" s="3"/>
      <c r="N97" s="28">
        <f>利润表!C97/利润表!F97</f>
        <v>0.0497135607043327</v>
      </c>
      <c r="O97" s="28">
        <f>利润表!F97/资产表!C97</f>
        <v>0.193891714860795</v>
      </c>
      <c r="P97" s="31">
        <f>资产表!C97/负债表!C97</f>
        <v>13.4876185017698</v>
      </c>
      <c r="Q97" s="3"/>
      <c r="R97" s="3"/>
      <c r="S97" s="3"/>
      <c r="T97" s="3"/>
      <c r="U97" s="28">
        <f>负债表!E97/资产表!C97</f>
        <v>0.925857926670391</v>
      </c>
      <c r="V97" s="3"/>
      <c r="W97" s="28">
        <f>(利润表!C97-利润表!C98)/利润表!C98</f>
        <v>0.0670459472487685</v>
      </c>
      <c r="X97" s="28">
        <f>(利润表!F97-利润表!F98)/利润表!F98</f>
        <v>0.440745029548283</v>
      </c>
      <c r="Y97" s="3"/>
      <c r="Z97" s="3"/>
      <c r="AA97" s="3"/>
      <c r="AB97" s="28">
        <f>(资产表!C97-资产表!C98)/资产表!C98</f>
        <v>0.26627008809964</v>
      </c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>
      <c r="A98" s="2"/>
      <c r="B98" s="1">
        <v>2012</v>
      </c>
      <c r="C98" s="3"/>
      <c r="D98" s="3"/>
      <c r="E98" s="3"/>
      <c r="F98" s="3"/>
      <c r="G98" s="3"/>
      <c r="H98" s="28">
        <f>利润表!C98/负债表!C98</f>
        <v>0.142414061134966</v>
      </c>
      <c r="I98" s="28">
        <f>利润表!C98/资产表!C98</f>
        <v>0.0114387178969097</v>
      </c>
      <c r="J98" s="3"/>
      <c r="K98" s="3"/>
      <c r="L98" s="3"/>
      <c r="M98" s="3"/>
      <c r="N98" s="28">
        <f>利润表!C98/利润表!F98</f>
        <v>0.0671241624323566</v>
      </c>
      <c r="O98" s="28">
        <f>利润表!F98/资产表!C98</f>
        <v>0.170411331514742</v>
      </c>
      <c r="P98" s="31">
        <f>资产表!C98/负债表!C98</f>
        <v>12.4501768833237</v>
      </c>
      <c r="Q98" s="3"/>
      <c r="R98" s="3"/>
      <c r="S98" s="3"/>
      <c r="T98" s="3"/>
      <c r="U98" s="28">
        <f>负债表!E98/资产表!C98</f>
        <v>0.919679856007553</v>
      </c>
      <c r="V98" s="3"/>
      <c r="W98" s="28" t="e">
        <f>(利润表!C98-利润表!C99)/利润表!C99</f>
        <v>#DIV/0!</v>
      </c>
      <c r="X98" s="28" t="e">
        <f>(利润表!F98-利润表!F99)/利润表!F99</f>
        <v>#DIV/0!</v>
      </c>
      <c r="Y98" s="3"/>
      <c r="Z98" s="3"/>
      <c r="AA98" s="3"/>
      <c r="AB98" s="28" t="e">
        <f>(资产表!C98-资产表!C99)/资产表!C99</f>
        <v>#DIV/0!</v>
      </c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>
      <c r="A99" s="2"/>
      <c r="B99" s="1">
        <v>2011</v>
      </c>
      <c r="C99" s="3"/>
      <c r="D99" s="3"/>
      <c r="E99" s="3"/>
      <c r="F99" s="3"/>
      <c r="G99" s="3"/>
      <c r="H99" s="28" t="e">
        <f>利润表!C99/负债表!C99</f>
        <v>#DIV/0!</v>
      </c>
      <c r="I99" s="28" t="e">
        <f>利润表!C99/资产表!C99</f>
        <v>#DIV/0!</v>
      </c>
      <c r="J99" s="3"/>
      <c r="K99" s="3"/>
      <c r="L99" s="3"/>
      <c r="M99" s="3"/>
      <c r="N99" s="28" t="e">
        <f>利润表!C99/利润表!F99</f>
        <v>#DIV/0!</v>
      </c>
      <c r="O99" s="28" t="e">
        <f>利润表!F99/资产表!C99</f>
        <v>#DIV/0!</v>
      </c>
      <c r="P99" s="31" t="e">
        <f>资产表!C99/负债表!C99</f>
        <v>#DIV/0!</v>
      </c>
      <c r="Q99" s="3"/>
      <c r="R99" s="3"/>
      <c r="S99" s="3"/>
      <c r="T99" s="3"/>
      <c r="U99" s="28" t="e">
        <f>负债表!E99/资产表!C99</f>
        <v>#DIV/0!</v>
      </c>
      <c r="V99" s="3"/>
      <c r="W99" s="28" t="e">
        <f>(利润表!C99-利润表!C100)/利润表!C100</f>
        <v>#DIV/0!</v>
      </c>
      <c r="X99" s="28" t="e">
        <f>(利润表!F99-利润表!F100)/利润表!F100</f>
        <v>#DIV/0!</v>
      </c>
      <c r="Y99" s="3"/>
      <c r="Z99" s="3"/>
      <c r="AA99" s="3"/>
      <c r="AB99" s="28" t="e">
        <f>(资产表!C99-资产表!C100)/资产表!C100</f>
        <v>#DIV/0!</v>
      </c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>
      <c r="A100" s="2"/>
      <c r="B100" s="1">
        <v>2010</v>
      </c>
      <c r="C100" s="3"/>
      <c r="D100" s="3"/>
      <c r="E100" s="3"/>
      <c r="F100" s="3"/>
      <c r="G100" s="3"/>
      <c r="H100" s="28" t="e">
        <f>利润表!C100/负债表!C100</f>
        <v>#DIV/0!</v>
      </c>
      <c r="I100" s="28" t="e">
        <f>利润表!C100/资产表!C100</f>
        <v>#DIV/0!</v>
      </c>
      <c r="J100" s="3"/>
      <c r="K100" s="3"/>
      <c r="L100" s="3"/>
      <c r="M100" s="3"/>
      <c r="N100" s="28" t="e">
        <f>利润表!C100/利润表!F100</f>
        <v>#DIV/0!</v>
      </c>
      <c r="O100" s="28" t="e">
        <f>利润表!F100/资产表!C100</f>
        <v>#DIV/0!</v>
      </c>
      <c r="P100" s="31" t="e">
        <f>资产表!C100/负债表!C100</f>
        <v>#DIV/0!</v>
      </c>
      <c r="Q100" s="3"/>
      <c r="R100" s="3"/>
      <c r="S100" s="3"/>
      <c r="T100" s="3"/>
      <c r="U100" s="28" t="e">
        <f>负债表!E100/资产表!C100</f>
        <v>#DIV/0!</v>
      </c>
      <c r="V100" s="3"/>
      <c r="W100" s="28">
        <f>(利润表!C100-利润表!C101)/利润表!C101</f>
        <v>-1</v>
      </c>
      <c r="X100" s="28">
        <f>(利润表!F100-利润表!F101)/利润表!F101</f>
        <v>-1</v>
      </c>
      <c r="Y100" s="3"/>
      <c r="Z100" s="3"/>
      <c r="AA100" s="3"/>
      <c r="AB100" s="28">
        <f>(资产表!C100-资产表!C101)/资产表!C101</f>
        <v>-1</v>
      </c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>
      <c r="A101" s="2" t="s">
        <v>45</v>
      </c>
      <c r="B101" s="1">
        <v>2023</v>
      </c>
      <c r="C101" s="3"/>
      <c r="D101" s="3"/>
      <c r="E101" s="3"/>
      <c r="F101" s="3"/>
      <c r="G101" s="3"/>
      <c r="H101" s="28">
        <f>利润表!C101/负债表!C101</f>
        <v>0.141792343229066</v>
      </c>
      <c r="I101" s="28">
        <f>利润表!C101/资产表!C101</f>
        <v>0.0714937662363923</v>
      </c>
      <c r="J101" s="3"/>
      <c r="K101" s="3"/>
      <c r="L101" s="3"/>
      <c r="M101" s="3"/>
      <c r="N101" s="28">
        <f>利润表!C101/利润表!F101</f>
        <v>0.0654770629067447</v>
      </c>
      <c r="O101" s="28">
        <f>利润表!F101/资产表!C101</f>
        <v>1.0918902446528</v>
      </c>
      <c r="P101" s="31">
        <f>资产表!C101/负债表!C101</f>
        <v>1.98328260900725</v>
      </c>
      <c r="Q101" s="3"/>
      <c r="R101" s="3"/>
      <c r="S101" s="3"/>
      <c r="T101" s="3"/>
      <c r="U101" s="28">
        <f>负债表!E101/资产表!C101</f>
        <v>0.495785423893492</v>
      </c>
      <c r="V101" s="3"/>
      <c r="W101" s="28">
        <f>(利润表!C101-利润表!C102)/利润表!C102</f>
        <v>1.35420564752098</v>
      </c>
      <c r="X101" s="28">
        <f>(利润表!F101-利润表!F102)/利润表!F102</f>
        <v>-0.0485516988996366</v>
      </c>
      <c r="Y101" s="3"/>
      <c r="Z101" s="3"/>
      <c r="AA101" s="3"/>
      <c r="AB101" s="28">
        <f>(资产表!C101-资产表!C102)/资产表!C102</f>
        <v>0.125673864150084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>
      <c r="A102" s="2"/>
      <c r="B102" s="1">
        <v>2022</v>
      </c>
      <c r="C102" s="3"/>
      <c r="D102" s="3"/>
      <c r="E102" s="3"/>
      <c r="F102" s="3"/>
      <c r="G102" s="3"/>
      <c r="H102" s="28">
        <f>利润表!C102/负债表!C102</f>
        <v>0.0718794251616408</v>
      </c>
      <c r="I102" s="28">
        <f>利润表!C102/资产表!C102</f>
        <v>0.0341850611847388</v>
      </c>
      <c r="J102" s="3"/>
      <c r="K102" s="3"/>
      <c r="L102" s="3"/>
      <c r="M102" s="3"/>
      <c r="N102" s="28">
        <f>利润表!C102/利润表!F102</f>
        <v>0.0264624461882779</v>
      </c>
      <c r="O102" s="28">
        <f>利润表!F102/资产表!C102</f>
        <v>1.29183299765695</v>
      </c>
      <c r="P102" s="31">
        <f>资产表!C102/负债表!C102</f>
        <v>2.10265603367502</v>
      </c>
      <c r="Q102" s="3"/>
      <c r="R102" s="3"/>
      <c r="S102" s="3"/>
      <c r="T102" s="3"/>
      <c r="U102" s="28">
        <f>负债表!E102/资产表!C102</f>
        <v>0.5244110382371</v>
      </c>
      <c r="V102" s="3"/>
      <c r="W102" s="28">
        <f>(利润表!C102-利润表!C103)/利润表!C103</f>
        <v>-0.471424017136313</v>
      </c>
      <c r="X102" s="28">
        <f>(利润表!F102-利润表!F103)/利润表!F103</f>
        <v>-0.0574307881489542</v>
      </c>
      <c r="Y102" s="3"/>
      <c r="Z102" s="3"/>
      <c r="AA102" s="3"/>
      <c r="AB102" s="28">
        <f>(资产表!C102-资产表!C103)/资产表!C103</f>
        <v>0.331523458789264</v>
      </c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>
      <c r="A103" s="2"/>
      <c r="B103" s="1">
        <v>2021</v>
      </c>
      <c r="C103" s="3"/>
      <c r="D103" s="3"/>
      <c r="E103" s="3"/>
      <c r="F103" s="3"/>
      <c r="G103" s="3"/>
      <c r="H103" s="28">
        <f>利润表!C103/负债表!C103</f>
        <v>0.148339656927211</v>
      </c>
      <c r="I103" s="28">
        <f>利润表!C103/资产表!C103</f>
        <v>0.0861147921648279</v>
      </c>
      <c r="J103" s="3"/>
      <c r="K103" s="3"/>
      <c r="L103" s="3"/>
      <c r="M103" s="3"/>
      <c r="N103" s="28">
        <f>利润表!C103/利润表!F103</f>
        <v>0.0471884608002861</v>
      </c>
      <c r="O103" s="28">
        <f>利润表!F103/资产表!C103</f>
        <v>1.82491208029201</v>
      </c>
      <c r="P103" s="31">
        <f>资产表!C103/负债表!C103</f>
        <v>1.72258044405753</v>
      </c>
      <c r="Q103" s="3"/>
      <c r="R103" s="3"/>
      <c r="S103" s="3"/>
      <c r="T103" s="3"/>
      <c r="U103" s="28">
        <f>负债表!E103/资产表!C103</f>
        <v>0.419475587657023</v>
      </c>
      <c r="V103" s="3"/>
      <c r="W103" s="28">
        <f>(利润表!C103-利润表!C104)/利润表!C104</f>
        <v>0.685419638540371</v>
      </c>
      <c r="X103" s="28">
        <f>(利润表!F103-利润表!F104)/利润表!F104</f>
        <v>0.348606679123427</v>
      </c>
      <c r="Y103" s="3"/>
      <c r="Z103" s="3"/>
      <c r="AA103" s="3"/>
      <c r="AB103" s="28">
        <f>(资产表!C103-资产表!C104)/资产表!C104</f>
        <v>0.263700372768399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>
      <c r="A104" s="2"/>
      <c r="B104" s="1">
        <v>2020</v>
      </c>
      <c r="C104" s="3"/>
      <c r="D104" s="3"/>
      <c r="E104" s="3"/>
      <c r="F104" s="3"/>
      <c r="G104" s="3"/>
      <c r="H104" s="28">
        <f>利润表!C104/负债表!C104</f>
        <v>0.103922578014521</v>
      </c>
      <c r="I104" s="28">
        <f>利润表!C104/资产表!C104</f>
        <v>0.0645674777195612</v>
      </c>
      <c r="J104" s="3"/>
      <c r="K104" s="3"/>
      <c r="L104" s="3"/>
      <c r="M104" s="3"/>
      <c r="N104" s="28">
        <f>利润表!C104/利润表!F104</f>
        <v>0.0377583552235887</v>
      </c>
      <c r="O104" s="28">
        <f>利润表!F104/资产表!C104</f>
        <v>1.71001828170799</v>
      </c>
      <c r="P104" s="31">
        <f>资产表!C104/负债表!C104</f>
        <v>1.60951893561481</v>
      </c>
      <c r="Q104" s="3"/>
      <c r="R104" s="3"/>
      <c r="S104" s="3"/>
      <c r="T104" s="3"/>
      <c r="U104" s="28">
        <f>负债表!E104/资产表!C104</f>
        <v>0.378696343440024</v>
      </c>
      <c r="V104" s="3"/>
      <c r="W104" s="28">
        <f>(利润表!C104-利润表!C105)/利润表!C105</f>
        <v>4.15282540879864</v>
      </c>
      <c r="X104" s="28">
        <f>(利润表!F104-利润表!F105)/利润表!F105</f>
        <v>0.540153164631277</v>
      </c>
      <c r="Y104" s="3"/>
      <c r="Z104" s="3"/>
      <c r="AA104" s="3"/>
      <c r="AB104" s="28">
        <f>(资产表!C104-资产表!C105)/资产表!C105</f>
        <v>0.17886346252353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>
      <c r="A105" s="2"/>
      <c r="B105" s="1">
        <v>2019</v>
      </c>
      <c r="C105" s="3"/>
      <c r="D105" s="3"/>
      <c r="E105" s="3"/>
      <c r="F105" s="3"/>
      <c r="G105" s="3"/>
      <c r="H105" s="28">
        <f>利润表!C105/负债表!C105</f>
        <v>0.0223894514985893</v>
      </c>
      <c r="I105" s="28">
        <f>利润表!C105/资产表!C105</f>
        <v>0.0147717483734111</v>
      </c>
      <c r="J105" s="3"/>
      <c r="K105" s="3"/>
      <c r="L105" s="3"/>
      <c r="M105" s="3"/>
      <c r="N105" s="28">
        <f>利润表!C105/利润表!F105</f>
        <v>0.011285779291024</v>
      </c>
      <c r="O105" s="28">
        <f>利润表!F105/资产表!C105</f>
        <v>1.30888155726735</v>
      </c>
      <c r="P105" s="31">
        <f>资产表!C105/负债表!C105</f>
        <v>1.51569407578658</v>
      </c>
      <c r="Q105" s="3"/>
      <c r="R105" s="3"/>
      <c r="S105" s="3"/>
      <c r="T105" s="3"/>
      <c r="U105" s="28">
        <f>负债表!E105/资产表!C105</f>
        <v>0.340236254812145</v>
      </c>
      <c r="V105" s="3"/>
      <c r="W105" s="28">
        <f>(利润表!C105-利润表!C106)/利润表!C106</f>
        <v>-0.791742146084163</v>
      </c>
      <c r="X105" s="28">
        <f>(利润表!F105-利润表!F106)/利润表!F106</f>
        <v>0.0742794134167453</v>
      </c>
      <c r="Y105" s="3"/>
      <c r="Z105" s="3"/>
      <c r="AA105" s="3"/>
      <c r="AB105" s="28">
        <f>(资产表!C105-资产表!C106)/资产表!C106</f>
        <v>-0.0316598822360687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>
      <c r="A106" s="2"/>
      <c r="B106" s="1">
        <v>2018</v>
      </c>
      <c r="C106" s="3"/>
      <c r="D106" s="3"/>
      <c r="E106" s="3"/>
      <c r="F106" s="3"/>
      <c r="G106" s="3"/>
      <c r="H106" s="28">
        <f>利润表!C106/负债表!C106</f>
        <v>0.0936304587433491</v>
      </c>
      <c r="I106" s="28">
        <f>利润表!C106/资产表!C106</f>
        <v>0.0686844519451775</v>
      </c>
      <c r="J106" s="3"/>
      <c r="K106" s="3"/>
      <c r="L106" s="3"/>
      <c r="M106" s="3"/>
      <c r="N106" s="28">
        <f>利润表!C106/利润表!F106</f>
        <v>0.0582166776846354</v>
      </c>
      <c r="O106" s="28">
        <f>利润表!F106/资产表!C106</f>
        <v>1.17980713906841</v>
      </c>
      <c r="P106" s="31">
        <f>资产表!C106/负债表!C106</f>
        <v>1.36319728980415</v>
      </c>
      <c r="Q106" s="3"/>
      <c r="R106" s="3"/>
      <c r="S106" s="3"/>
      <c r="T106" s="3"/>
      <c r="U106" s="28">
        <f>负债表!E106/资产表!C106</f>
        <v>0.266430466463389</v>
      </c>
      <c r="V106" s="3"/>
      <c r="W106" s="28">
        <f>(利润表!C106-利润表!C107)/利润表!C107</f>
        <v>-0.175262150966258</v>
      </c>
      <c r="X106" s="28">
        <f>(利润表!F106-利润表!F107)/利润表!F107</f>
        <v>0.363786686494652</v>
      </c>
      <c r="Y106" s="3"/>
      <c r="Z106" s="3"/>
      <c r="AA106" s="3"/>
      <c r="AB106" s="28">
        <f>(资产表!C106-资产表!C107)/资产表!C107</f>
        <v>1.21943958200058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>
      <c r="A107" s="2"/>
      <c r="B107" s="1">
        <v>2017</v>
      </c>
      <c r="C107" s="3"/>
      <c r="D107" s="3"/>
      <c r="E107" s="3"/>
      <c r="F107" s="3"/>
      <c r="G107" s="3"/>
      <c r="H107" s="28">
        <f>利润表!C107/负债表!C107</f>
        <v>0.293154806952714</v>
      </c>
      <c r="I107" s="28">
        <f>利润表!C107/资产表!C107</f>
        <v>0.184835692327862</v>
      </c>
      <c r="J107" s="3"/>
      <c r="K107" s="3"/>
      <c r="L107" s="3"/>
      <c r="M107" s="3"/>
      <c r="N107" s="28">
        <f>利润表!C107/利润表!F107</f>
        <v>0.0962671108780504</v>
      </c>
      <c r="O107" s="28">
        <f>利润表!F107/资产表!C107</f>
        <v>1.9200294954526</v>
      </c>
      <c r="P107" s="31">
        <f>资产表!C107/负债表!C107</f>
        <v>1.58602920929749</v>
      </c>
      <c r="Q107" s="3"/>
      <c r="R107" s="3"/>
      <c r="S107" s="3"/>
      <c r="T107" s="3"/>
      <c r="U107" s="28">
        <f>负债表!E107/资产表!C107</f>
        <v>0.369494588032881</v>
      </c>
      <c r="V107" s="3"/>
      <c r="W107" s="28">
        <f>(利润表!C107-利润表!C108)/利润表!C108</f>
        <v>1.14846653370528</v>
      </c>
      <c r="X107" s="28">
        <f>(利润表!F107-利润表!F108)/利润表!F108</f>
        <v>0.406106606074097</v>
      </c>
      <c r="Y107" s="3"/>
      <c r="Z107" s="3"/>
      <c r="AA107" s="3"/>
      <c r="AB107" s="28">
        <f>(资产表!C107-资产表!C108)/资产表!C108</f>
        <v>0.234831819139991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>
      <c r="A108" s="2"/>
      <c r="B108" s="1">
        <v>2016</v>
      </c>
      <c r="C108" s="3"/>
      <c r="D108" s="3"/>
      <c r="E108" s="3"/>
      <c r="F108" s="3"/>
      <c r="G108" s="3"/>
      <c r="H108" s="28">
        <f>利润表!C108/负债表!C108</f>
        <v>0.197147316113531</v>
      </c>
      <c r="I108" s="28">
        <f>利润表!C108/资产表!C108</f>
        <v>0.106234372571578</v>
      </c>
      <c r="J108" s="3"/>
      <c r="K108" s="3"/>
      <c r="L108" s="3"/>
      <c r="M108" s="3"/>
      <c r="N108" s="28">
        <f>利润表!C108/利润表!F108</f>
        <v>0.0630039232306993</v>
      </c>
      <c r="O108" s="28">
        <f>利润表!F108/资产表!C108</f>
        <v>1.68615487931733</v>
      </c>
      <c r="P108" s="31">
        <f>资产表!C108/负债表!C108</f>
        <v>1.85577710246934</v>
      </c>
      <c r="Q108" s="3"/>
      <c r="R108" s="3"/>
      <c r="S108" s="3"/>
      <c r="T108" s="3"/>
      <c r="U108" s="28">
        <f>负债表!E108/资产表!C108</f>
        <v>0.461142182070585</v>
      </c>
      <c r="V108" s="3"/>
      <c r="W108" s="28">
        <f>(利润表!C108-利润表!C109)/利润表!C109</f>
        <v>0.388034464855415</v>
      </c>
      <c r="X108" s="28">
        <f>(利润表!F108-利润表!F109)/利润表!F109</f>
        <v>0.523166957251777</v>
      </c>
      <c r="Y108" s="3"/>
      <c r="Z108" s="3"/>
      <c r="AA108" s="3"/>
      <c r="AB108" s="28">
        <f>(资产表!C108-资产表!C109)/资产表!C109</f>
        <v>0.421218349553715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>
      <c r="A109" s="2"/>
      <c r="B109" s="1">
        <v>2015</v>
      </c>
      <c r="C109" s="3"/>
      <c r="D109" s="3"/>
      <c r="E109" s="3"/>
      <c r="F109" s="3"/>
      <c r="G109" s="3"/>
      <c r="H109" s="28">
        <f>利润表!C109/负债表!C109</f>
        <v>0.305057467545251</v>
      </c>
      <c r="I109" s="28">
        <f>利润表!C109/资产表!C109</f>
        <v>0.108774128794979</v>
      </c>
      <c r="J109" s="3"/>
      <c r="K109" s="3"/>
      <c r="L109" s="3"/>
      <c r="M109" s="3"/>
      <c r="N109" s="28">
        <f>利润表!C109/利润表!F109</f>
        <v>0.069137688200145</v>
      </c>
      <c r="O109" s="28">
        <f>利润表!F109/资产表!C109</f>
        <v>1.57329716434966</v>
      </c>
      <c r="P109" s="31">
        <f>资产表!C109/负债表!C109</f>
        <v>2.80450389191563</v>
      </c>
      <c r="Q109" s="3"/>
      <c r="R109" s="3"/>
      <c r="S109" s="3"/>
      <c r="T109" s="3"/>
      <c r="U109" s="28">
        <f>负债表!E109/资产表!C109</f>
        <v>0.643430696287269</v>
      </c>
      <c r="V109" s="3"/>
      <c r="W109" s="28">
        <f>(利润表!C109-利润表!C110)/利润表!C110</f>
        <v>0.453597533121999</v>
      </c>
      <c r="X109" s="28">
        <f>(利润表!F109-利润表!F110)/利润表!F110</f>
        <v>0.778900528872695</v>
      </c>
      <c r="Y109" s="3"/>
      <c r="Z109" s="3"/>
      <c r="AA109" s="3"/>
      <c r="AB109" s="28">
        <f>(资产表!C109-资产表!C110)/资产表!C110</f>
        <v>1.35894669091906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>
      <c r="A110" s="2"/>
      <c r="B110" s="1">
        <v>2014</v>
      </c>
      <c r="C110" s="3"/>
      <c r="D110" s="3"/>
      <c r="E110" s="3"/>
      <c r="F110" s="3"/>
      <c r="G110" s="3"/>
      <c r="H110" s="28" t="e">
        <f>利润表!C110/负债表!C110</f>
        <v>#VALUE!</v>
      </c>
      <c r="I110" s="28">
        <f>利润表!C110/资产表!C110</f>
        <v>0.176522294054405</v>
      </c>
      <c r="J110" s="3"/>
      <c r="K110" s="3"/>
      <c r="L110" s="3"/>
      <c r="M110" s="3"/>
      <c r="N110" s="28">
        <f>利润表!C110/利润表!F110</f>
        <v>0.0846101257754069</v>
      </c>
      <c r="O110" s="28">
        <f>利润表!F110/资产表!C110</f>
        <v>2.08630222962881</v>
      </c>
      <c r="P110" s="31" t="e">
        <f>资产表!C110/负债表!C110</f>
        <v>#VALUE!</v>
      </c>
      <c r="Q110" s="3"/>
      <c r="R110" s="3"/>
      <c r="S110" s="3"/>
      <c r="T110" s="3"/>
      <c r="U110" s="28" t="e">
        <f>负债表!E110/资产表!C110</f>
        <v>#VALUE!</v>
      </c>
      <c r="V110" s="3"/>
      <c r="W110" s="28" t="e">
        <f>(利润表!C110-利润表!C111)/利润表!C111</f>
        <v>#VALUE!</v>
      </c>
      <c r="X110" s="28" t="e">
        <f>(利润表!F110-利润表!F111)/利润表!F111</f>
        <v>#VALUE!</v>
      </c>
      <c r="Y110" s="3"/>
      <c r="Z110" s="3"/>
      <c r="AA110" s="3"/>
      <c r="AB110" s="28" t="e">
        <f>(资产表!C110-资产表!C111)/资产表!C111</f>
        <v>#VALUE!</v>
      </c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>
      <c r="A111" s="2"/>
      <c r="B111" s="1">
        <v>2013</v>
      </c>
      <c r="C111" s="3"/>
      <c r="D111" s="3"/>
      <c r="E111" s="3"/>
      <c r="F111" s="3"/>
      <c r="G111" s="3"/>
      <c r="H111" s="28" t="e">
        <f>利润表!C111/负债表!C111</f>
        <v>#VALUE!</v>
      </c>
      <c r="I111" s="28" t="e">
        <f>利润表!C111/资产表!C111</f>
        <v>#VALUE!</v>
      </c>
      <c r="J111" s="3"/>
      <c r="K111" s="3"/>
      <c r="L111" s="3"/>
      <c r="M111" s="3"/>
      <c r="N111" s="28" t="e">
        <f>利润表!C111/利润表!F111</f>
        <v>#VALUE!</v>
      </c>
      <c r="O111" s="28" t="e">
        <f>利润表!F111/资产表!C111</f>
        <v>#VALUE!</v>
      </c>
      <c r="P111" s="31" t="e">
        <f>资产表!C111/负债表!C111</f>
        <v>#VALUE!</v>
      </c>
      <c r="Q111" s="3"/>
      <c r="R111" s="3"/>
      <c r="S111" s="3"/>
      <c r="T111" s="3"/>
      <c r="U111" s="28" t="e">
        <f>负债表!E111/资产表!C111</f>
        <v>#VALUE!</v>
      </c>
      <c r="V111" s="3"/>
      <c r="W111" s="28" t="e">
        <f>(利润表!C111-利润表!C112)/利润表!C112</f>
        <v>#VALUE!</v>
      </c>
      <c r="X111" s="28" t="e">
        <f>(利润表!F111-利润表!F112)/利润表!F112</f>
        <v>#VALUE!</v>
      </c>
      <c r="Y111" s="3"/>
      <c r="Z111" s="3"/>
      <c r="AA111" s="3"/>
      <c r="AB111" s="28" t="e">
        <f>(资产表!C111-资产表!C112)/资产表!C112</f>
        <v>#VALUE!</v>
      </c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>
      <c r="A112" s="2"/>
      <c r="B112" s="1">
        <v>2012</v>
      </c>
      <c r="C112" s="3"/>
      <c r="D112" s="3"/>
      <c r="E112" s="3"/>
      <c r="F112" s="3"/>
      <c r="G112" s="3"/>
      <c r="H112" s="28" t="e">
        <f>利润表!C112/负债表!C112</f>
        <v>#VALUE!</v>
      </c>
      <c r="I112" s="28" t="e">
        <f>利润表!C112/资产表!C112</f>
        <v>#VALUE!</v>
      </c>
      <c r="J112" s="3"/>
      <c r="K112" s="3"/>
      <c r="L112" s="3"/>
      <c r="M112" s="3"/>
      <c r="N112" s="28" t="e">
        <f>利润表!C112/利润表!F112</f>
        <v>#VALUE!</v>
      </c>
      <c r="O112" s="28" t="e">
        <f>利润表!F112/资产表!C112</f>
        <v>#VALUE!</v>
      </c>
      <c r="P112" s="31" t="e">
        <f>资产表!C112/负债表!C112</f>
        <v>#VALUE!</v>
      </c>
      <c r="Q112" s="3"/>
      <c r="R112" s="3"/>
      <c r="S112" s="3"/>
      <c r="T112" s="3"/>
      <c r="U112" s="28" t="e">
        <f>负债表!E112/资产表!C112</f>
        <v>#VALUE!</v>
      </c>
      <c r="V112" s="3"/>
      <c r="W112" s="28" t="e">
        <f>(利润表!C112-利润表!C113)/利润表!C113</f>
        <v>#VALUE!</v>
      </c>
      <c r="X112" s="28" t="e">
        <f>(利润表!F112-利润表!F113)/利润表!F113</f>
        <v>#VALUE!</v>
      </c>
      <c r="Y112" s="3"/>
      <c r="Z112" s="3"/>
      <c r="AA112" s="3"/>
      <c r="AB112" s="28" t="e">
        <f>(资产表!C112-资产表!C113)/资产表!C113</f>
        <v>#VALUE!</v>
      </c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>
      <c r="A113" s="2"/>
      <c r="B113" s="1">
        <v>2011</v>
      </c>
      <c r="C113" s="3"/>
      <c r="D113" s="3"/>
      <c r="E113" s="3"/>
      <c r="F113" s="3"/>
      <c r="G113" s="3"/>
      <c r="H113" s="28" t="e">
        <f>利润表!C113/负债表!C113</f>
        <v>#DIV/0!</v>
      </c>
      <c r="I113" s="28" t="e">
        <f>利润表!C113/资产表!C113</f>
        <v>#DIV/0!</v>
      </c>
      <c r="J113" s="3"/>
      <c r="K113" s="3"/>
      <c r="L113" s="3"/>
      <c r="M113" s="3"/>
      <c r="N113" s="28" t="e">
        <f>利润表!C113/利润表!F113</f>
        <v>#DIV/0!</v>
      </c>
      <c r="O113" s="28" t="e">
        <f>利润表!F113/资产表!C113</f>
        <v>#DIV/0!</v>
      </c>
      <c r="P113" s="31" t="e">
        <f>资产表!C113/负债表!C113</f>
        <v>#DIV/0!</v>
      </c>
      <c r="Q113" s="3"/>
      <c r="R113" s="3"/>
      <c r="S113" s="3"/>
      <c r="T113" s="3"/>
      <c r="U113" s="28" t="e">
        <f>负债表!E113/资产表!C113</f>
        <v>#DIV/0!</v>
      </c>
      <c r="V113" s="3"/>
      <c r="W113" s="28" t="e">
        <f>(利润表!C113-利润表!C114)/利润表!C114</f>
        <v>#DIV/0!</v>
      </c>
      <c r="X113" s="28" t="e">
        <f>(利润表!F113-利润表!F114)/利润表!F114</f>
        <v>#DIV/0!</v>
      </c>
      <c r="Y113" s="3"/>
      <c r="Z113" s="3"/>
      <c r="AA113" s="3"/>
      <c r="AB113" s="28" t="e">
        <f>(资产表!C113-资产表!C114)/资产表!C114</f>
        <v>#DIV/0!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>
      <c r="A114" s="2"/>
      <c r="B114" s="1">
        <v>2010</v>
      </c>
      <c r="C114" s="3"/>
      <c r="D114" s="3"/>
      <c r="E114" s="3"/>
      <c r="F114" s="3"/>
      <c r="G114" s="3"/>
      <c r="H114" s="28" t="e">
        <f>利润表!C114/负债表!C114</f>
        <v>#DIV/0!</v>
      </c>
      <c r="I114" s="28" t="e">
        <f>利润表!C114/资产表!C114</f>
        <v>#DIV/0!</v>
      </c>
      <c r="J114" s="3"/>
      <c r="K114" s="3"/>
      <c r="L114" s="3"/>
      <c r="M114" s="3"/>
      <c r="N114" s="28" t="e">
        <f>利润表!C114/利润表!F114</f>
        <v>#DIV/0!</v>
      </c>
      <c r="O114" s="28" t="e">
        <f>利润表!F114/资产表!C114</f>
        <v>#DIV/0!</v>
      </c>
      <c r="P114" s="31" t="e">
        <f>资产表!C114/负债表!C114</f>
        <v>#DIV/0!</v>
      </c>
      <c r="Q114" s="3"/>
      <c r="R114" s="3"/>
      <c r="S114" s="3"/>
      <c r="T114" s="3"/>
      <c r="U114" s="28" t="e">
        <f>负债表!E114/资产表!C114</f>
        <v>#DIV/0!</v>
      </c>
      <c r="V114" s="3"/>
      <c r="W114" s="28">
        <f>(利润表!C114-利润表!C115)/利润表!C115</f>
        <v>-1</v>
      </c>
      <c r="X114" s="28">
        <f>(利润表!F114-利润表!F115)/利润表!F115</f>
        <v>-1</v>
      </c>
      <c r="Y114" s="3"/>
      <c r="Z114" s="3"/>
      <c r="AA114" s="3"/>
      <c r="AB114" s="28">
        <f>(资产表!C114-资产表!C115)/资产表!C115</f>
        <v>-1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>
      <c r="A115" s="2" t="s">
        <v>46</v>
      </c>
      <c r="B115" s="1">
        <v>2023</v>
      </c>
      <c r="C115" s="3"/>
      <c r="D115" s="3"/>
      <c r="E115" s="3"/>
      <c r="F115" s="3"/>
      <c r="G115" s="3"/>
      <c r="H115" s="28">
        <f>利润表!C115/负债表!C115</f>
        <v>0.0758854479315127</v>
      </c>
      <c r="I115" s="28">
        <f>利润表!C115/资产表!C115</f>
        <v>0.0582471095189908</v>
      </c>
      <c r="J115" s="3"/>
      <c r="K115" s="3"/>
      <c r="L115" s="3"/>
      <c r="M115" s="3"/>
      <c r="N115" s="28">
        <f>利润表!C115/利润表!F115</f>
        <v>0.116561181182692</v>
      </c>
      <c r="O115" s="28">
        <f>利润表!F115/资产表!C115</f>
        <v>0.499712759668224</v>
      </c>
      <c r="P115" s="31">
        <f>资产表!C115/负债表!C115</f>
        <v>1.30281911940662</v>
      </c>
      <c r="Q115" s="3"/>
      <c r="R115" s="3"/>
      <c r="S115" s="3"/>
      <c r="T115" s="3"/>
      <c r="U115" s="28">
        <f>负债表!E115/资产表!C115</f>
        <v>0.232433739185946</v>
      </c>
      <c r="V115" s="3"/>
      <c r="W115" s="28">
        <f>(利润表!C115-利润表!C116)/利润表!C116</f>
        <v>0.489337770411577</v>
      </c>
      <c r="X115" s="28">
        <f>(利润表!F115-利润表!F116)/利润表!F116</f>
        <v>0.285195436779242</v>
      </c>
      <c r="Y115" s="3"/>
      <c r="Z115" s="3"/>
      <c r="AA115" s="3"/>
      <c r="AB115" s="28">
        <f>(资产表!C115-资产表!C116)/资产表!C116</f>
        <v>0.0878337894688193</v>
      </c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>
      <c r="A116" s="2"/>
      <c r="B116" s="1">
        <v>2022</v>
      </c>
      <c r="C116" s="3"/>
      <c r="D116" s="3"/>
      <c r="E116" s="3"/>
      <c r="F116" s="3"/>
      <c r="G116" s="3"/>
      <c r="H116" s="28">
        <f>利润表!C116/负债表!C116</f>
        <v>0.0535523034083879</v>
      </c>
      <c r="I116" s="28">
        <f>利润表!C116/资产表!C116</f>
        <v>0.0425445289392874</v>
      </c>
      <c r="J116" s="3"/>
      <c r="K116" s="3"/>
      <c r="L116" s="3"/>
      <c r="M116" s="3"/>
      <c r="N116" s="28">
        <f>利润表!C116/利润表!F116</f>
        <v>0.100584233568585</v>
      </c>
      <c r="O116" s="28">
        <f>利润表!F116/资产表!C116</f>
        <v>0.422974132524235</v>
      </c>
      <c r="P116" s="31">
        <f>资产表!C116/负债表!C116</f>
        <v>1.25873537076434</v>
      </c>
      <c r="Q116" s="3"/>
      <c r="R116" s="3"/>
      <c r="S116" s="3"/>
      <c r="T116" s="3"/>
      <c r="U116" s="28">
        <f>负债表!E116/资产表!C116</f>
        <v>0.205551839388787</v>
      </c>
      <c r="V116" s="3"/>
      <c r="W116" s="28">
        <f>(利润表!C116-利润表!C117)/利润表!C117</f>
        <v>-0.297424774027571</v>
      </c>
      <c r="X116" s="28">
        <f>(利润表!F116-利润表!F117)/利润表!F117</f>
        <v>-0.0309519989705047</v>
      </c>
      <c r="Y116" s="3"/>
      <c r="Z116" s="3"/>
      <c r="AA116" s="3"/>
      <c r="AB116" s="28">
        <f>(资产表!C116-资产表!C117)/资产表!C117</f>
        <v>0.0883913055686503</v>
      </c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>
      <c r="A117" s="2"/>
      <c r="B117" s="1">
        <v>2021</v>
      </c>
      <c r="C117" s="3"/>
      <c r="D117" s="3"/>
      <c r="E117" s="3"/>
      <c r="F117" s="3"/>
      <c r="G117" s="3"/>
      <c r="H117" s="28">
        <f>利润表!C117/负债表!C117</f>
        <v>0.0784943460525715</v>
      </c>
      <c r="I117" s="28">
        <f>利润表!C117/资产表!C117</f>
        <v>0.0659076689374347</v>
      </c>
      <c r="J117" s="3"/>
      <c r="K117" s="3"/>
      <c r="L117" s="3"/>
      <c r="M117" s="3"/>
      <c r="N117" s="28">
        <f>利润表!C117/利润表!F117</f>
        <v>0.138733827882719</v>
      </c>
      <c r="O117" s="28">
        <f>利润表!F117/资产表!C117</f>
        <v>0.475065598227066</v>
      </c>
      <c r="P117" s="31">
        <f>资产表!C117/负债表!C117</f>
        <v>1.19097439369438</v>
      </c>
      <c r="Q117" s="3"/>
      <c r="R117" s="3"/>
      <c r="S117" s="3"/>
      <c r="T117" s="3"/>
      <c r="U117" s="28">
        <f>负债表!E117/资产表!C117</f>
        <v>0.160351385139343</v>
      </c>
      <c r="V117" s="3"/>
      <c r="W117" s="28">
        <f>(利润表!C117-利润表!C118)/利润表!C118</f>
        <v>-0.46614610503576</v>
      </c>
      <c r="X117" s="28">
        <f>(利润表!F117-利润表!F118)/利润表!F118</f>
        <v>0.0240915574151691</v>
      </c>
      <c r="Y117" s="3"/>
      <c r="Z117" s="3"/>
      <c r="AA117" s="3"/>
      <c r="AB117" s="28">
        <f>(资产表!C117-资产表!C118)/资产表!C118</f>
        <v>-0.00881032418033814</v>
      </c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>
      <c r="A118" s="2"/>
      <c r="B118" s="1">
        <v>2020</v>
      </c>
      <c r="C118" s="3"/>
      <c r="D118" s="3"/>
      <c r="E118" s="3"/>
      <c r="F118" s="3"/>
      <c r="G118" s="3"/>
      <c r="H118" s="28">
        <f>利润表!C118/负债表!C118</f>
        <v>0.154766569806998</v>
      </c>
      <c r="I118" s="28">
        <f>利润表!C118/资产表!C118</f>
        <v>0.122368688557571</v>
      </c>
      <c r="J118" s="3"/>
      <c r="K118" s="3"/>
      <c r="L118" s="3"/>
      <c r="M118" s="3"/>
      <c r="N118" s="28">
        <f>利润表!C118/利润表!F118</f>
        <v>0.266133006057957</v>
      </c>
      <c r="O118" s="28">
        <f>利润表!F118/资产表!C118</f>
        <v>0.459802751902644</v>
      </c>
      <c r="P118" s="31">
        <f>资产表!C118/负债表!C118</f>
        <v>1.26475630025392</v>
      </c>
      <c r="Q118" s="3"/>
      <c r="R118" s="3"/>
      <c r="S118" s="3"/>
      <c r="T118" s="3"/>
      <c r="U118" s="28">
        <f>负债表!E118/资产表!C118</f>
        <v>0.209333845738315</v>
      </c>
      <c r="V118" s="3"/>
      <c r="W118" s="28">
        <f>(利润表!C118-利润表!C119)/利润表!C119</f>
        <v>-0.0980577161177408</v>
      </c>
      <c r="X118" s="28">
        <f>(利润表!F118-利润表!F119)/利润表!F119</f>
        <v>-0.0310232915073692</v>
      </c>
      <c r="Y118" s="3"/>
      <c r="Z118" s="3"/>
      <c r="AA118" s="3"/>
      <c r="AB118" s="28">
        <f>(资产表!C118-资产表!C119)/资产表!C119</f>
        <v>0.104402212037934</v>
      </c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>
      <c r="A119" s="2"/>
      <c r="B119" s="1">
        <v>2019</v>
      </c>
      <c r="C119" s="3"/>
      <c r="D119" s="3"/>
      <c r="E119" s="3"/>
      <c r="F119" s="3"/>
      <c r="G119" s="3"/>
      <c r="H119" s="28">
        <f>利润表!C119/负债表!C119</f>
        <v>0.192847686768296</v>
      </c>
      <c r="I119" s="28">
        <f>利润表!C119/资产表!C119</f>
        <v>0.149836916111148</v>
      </c>
      <c r="J119" s="3"/>
      <c r="K119" s="3"/>
      <c r="L119" s="3"/>
      <c r="M119" s="3"/>
      <c r="N119" s="28">
        <f>利润表!C119/利润表!F119</f>
        <v>0.285912623057543</v>
      </c>
      <c r="O119" s="28">
        <f>利润表!F119/资产表!C119</f>
        <v>0.524065410294918</v>
      </c>
      <c r="P119" s="31">
        <f>资产表!C119/负债表!C119</f>
        <v>1.28705055985832</v>
      </c>
      <c r="Q119" s="3"/>
      <c r="R119" s="3"/>
      <c r="S119" s="3"/>
      <c r="T119" s="3"/>
      <c r="U119" s="28">
        <f>负债表!E119/资产表!C119</f>
        <v>0.223029746313865</v>
      </c>
      <c r="V119" s="3"/>
      <c r="W119" s="28">
        <f>(利润表!C119-利润表!C120)/利润表!C120</f>
        <v>0.239861866731455</v>
      </c>
      <c r="X119" s="28">
        <f>(利润表!F119-利润表!F120)/利润表!F120</f>
        <v>0.14284730531502</v>
      </c>
      <c r="Y119" s="3"/>
      <c r="Z119" s="3"/>
      <c r="AA119" s="3"/>
      <c r="AB119" s="28">
        <f>(资产表!C119-资产表!C120)/资产表!C120</f>
        <v>0.623290715368646</v>
      </c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>
      <c r="A120" s="2"/>
      <c r="B120" s="1">
        <v>2018</v>
      </c>
      <c r="C120" s="3"/>
      <c r="D120" s="3"/>
      <c r="E120" s="3"/>
      <c r="F120" s="3"/>
      <c r="G120" s="3"/>
      <c r="H120" s="28">
        <f>利润表!C120/负债表!C120</f>
        <v>0.300520481799075</v>
      </c>
      <c r="I120" s="28">
        <f>利润表!C120/资产表!C120</f>
        <v>0.196174171711483</v>
      </c>
      <c r="J120" s="3"/>
      <c r="K120" s="3"/>
      <c r="L120" s="3"/>
      <c r="M120" s="3"/>
      <c r="N120" s="28">
        <f>利润表!C120/利润表!F120</f>
        <v>0.263541027903583</v>
      </c>
      <c r="O120" s="28">
        <f>利润表!F120/资产表!C120</f>
        <v>0.744378107925018</v>
      </c>
      <c r="P120" s="31">
        <f>资产表!C120/负债表!C120</f>
        <v>1.53190646443027</v>
      </c>
      <c r="Q120" s="3"/>
      <c r="R120" s="3"/>
      <c r="S120" s="3"/>
      <c r="T120" s="3"/>
      <c r="U120" s="28">
        <f>负债表!E120/资产表!C120</f>
        <v>0.347218630367285</v>
      </c>
      <c r="V120" s="3"/>
      <c r="W120" s="28">
        <f>(利润表!C120-利润表!C121)/利润表!C121</f>
        <v>0.331364677815039</v>
      </c>
      <c r="X120" s="28">
        <f>(利润表!F120-利润表!F121)/利润表!F121</f>
        <v>0.165227174915402</v>
      </c>
      <c r="Y120" s="3"/>
      <c r="Z120" s="3"/>
      <c r="AA120" s="3"/>
      <c r="AB120" s="28">
        <f>(资产表!C120-资产表!C121)/资产表!C121</f>
        <v>0.320614826658421</v>
      </c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>
      <c r="A121" s="2"/>
      <c r="B121" s="1">
        <v>2017</v>
      </c>
      <c r="C121" s="3"/>
      <c r="D121" s="3"/>
      <c r="E121" s="3"/>
      <c r="F121" s="3"/>
      <c r="G121" s="3"/>
      <c r="H121" s="28">
        <f>利润表!C121/负债表!C121</f>
        <v>0.324930965797967</v>
      </c>
      <c r="I121" s="28">
        <f>利润表!C121/资产表!C121</f>
        <v>0.194590200631424</v>
      </c>
      <c r="J121" s="3"/>
      <c r="K121" s="3"/>
      <c r="L121" s="3"/>
      <c r="M121" s="3"/>
      <c r="N121" s="28">
        <f>利润表!C121/利润表!F121</f>
        <v>0.230654434908371</v>
      </c>
      <c r="O121" s="28">
        <f>利润表!F121/资产表!C121</f>
        <v>0.843643872309356</v>
      </c>
      <c r="P121" s="31">
        <f>资产表!C121/负债表!C121</f>
        <v>1.66982183451994</v>
      </c>
      <c r="Q121" s="3"/>
      <c r="R121" s="3"/>
      <c r="S121" s="3"/>
      <c r="T121" s="3"/>
      <c r="U121" s="28">
        <f>负债表!E121/资产表!C121</f>
        <v>0.401133714192033</v>
      </c>
      <c r="V121" s="3"/>
      <c r="W121" s="28">
        <f>(利润表!C121-利润表!C122)/利润表!C122</f>
        <v>0.343381650760488</v>
      </c>
      <c r="X121" s="28">
        <f>(利润表!F121-利润表!F122)/利润表!F122</f>
        <v>0.119356984891186</v>
      </c>
      <c r="Y121" s="3"/>
      <c r="Z121" s="3"/>
      <c r="AA121" s="3"/>
      <c r="AB121" s="28">
        <f>(资产表!C121-资产表!C122)/资产表!C122</f>
        <v>0.0861001634411425</v>
      </c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>
      <c r="A122" s="2"/>
      <c r="B122" s="1">
        <v>2016</v>
      </c>
      <c r="C122" s="3"/>
      <c r="D122" s="3"/>
      <c r="E122" s="3"/>
      <c r="F122" s="3"/>
      <c r="G122" s="3"/>
      <c r="H122" s="28">
        <f>利润表!C122/负债表!C122</f>
        <v>0.280391895637609</v>
      </c>
      <c r="I122" s="28">
        <f>利润表!C122/资产表!C122</f>
        <v>0.157322715097525</v>
      </c>
      <c r="J122" s="3"/>
      <c r="K122" s="3"/>
      <c r="L122" s="3"/>
      <c r="M122" s="3"/>
      <c r="N122" s="28">
        <f>利润表!C122/利润表!F122</f>
        <v>0.19219009926528</v>
      </c>
      <c r="O122" s="28">
        <f>利润表!F122/资产表!C122</f>
        <v>0.8185786661173</v>
      </c>
      <c r="P122" s="31">
        <f>资产表!C122/负债表!C122</f>
        <v>1.78227216243881</v>
      </c>
      <c r="Q122" s="3"/>
      <c r="R122" s="3"/>
      <c r="S122" s="3"/>
      <c r="T122" s="3"/>
      <c r="U122" s="28">
        <f>负债表!E122/资产表!C122</f>
        <v>0.438918465386548</v>
      </c>
      <c r="V122" s="3"/>
      <c r="W122" s="28">
        <f>(利润表!C122-利润表!C123)/利润表!C123</f>
        <v>-0.1749780503631</v>
      </c>
      <c r="X122" s="28">
        <f>(利润表!F122-利润表!F123)/利润表!F123</f>
        <v>0.0141827885849517</v>
      </c>
      <c r="Y122" s="3"/>
      <c r="Z122" s="3"/>
      <c r="AA122" s="3"/>
      <c r="AB122" s="28">
        <f>(资产表!C122-资产表!C123)/资产表!C123</f>
        <v>0.0805995724819478</v>
      </c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>
      <c r="A123" s="2"/>
      <c r="B123" s="1">
        <v>2015</v>
      </c>
      <c r="C123" s="3"/>
      <c r="D123" s="3"/>
      <c r="E123" s="3"/>
      <c r="F123" s="3"/>
      <c r="G123" s="3"/>
      <c r="H123" s="28">
        <f>利润表!C123/负债表!C123</f>
        <v>0.393111139599308</v>
      </c>
      <c r="I123" s="28">
        <f>利润表!C123/资产表!C123</f>
        <v>0.206058588805915</v>
      </c>
      <c r="J123" s="3"/>
      <c r="K123" s="3"/>
      <c r="L123" s="3"/>
      <c r="M123" s="3"/>
      <c r="N123" s="28">
        <f>利润表!C123/利润表!F123</f>
        <v>0.236255400110342</v>
      </c>
      <c r="O123" s="28">
        <f>利润表!F123/资产表!C123</f>
        <v>0.872185730822136</v>
      </c>
      <c r="P123" s="31">
        <f>资产表!C123/负债表!C123</f>
        <v>1.90776391257137</v>
      </c>
      <c r="Q123" s="3"/>
      <c r="R123" s="3"/>
      <c r="S123" s="3"/>
      <c r="T123" s="3"/>
      <c r="U123" s="28">
        <f>负债表!E123/资产表!C123</f>
        <v>0.475826126382612</v>
      </c>
      <c r="V123" s="3"/>
      <c r="W123" s="28">
        <f>(利润表!C123-利润表!C124)/利润表!C124</f>
        <v>0.0370719755137776</v>
      </c>
      <c r="X123" s="28">
        <f>(利润表!F123-利润表!F124)/利润表!F124</f>
        <v>0.107592893104851</v>
      </c>
      <c r="Y123" s="3"/>
      <c r="Z123" s="3"/>
      <c r="AA123" s="3"/>
      <c r="AB123" s="28">
        <f>(资产表!C123-资产表!C124)/资产表!C124</f>
        <v>0.136299605476128</v>
      </c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:39">
      <c r="A124" s="2"/>
      <c r="B124" s="1">
        <v>2014</v>
      </c>
      <c r="C124" s="3"/>
      <c r="D124" s="3"/>
      <c r="E124" s="3"/>
      <c r="F124" s="3"/>
      <c r="G124" s="3"/>
      <c r="H124" s="28" t="e">
        <f>利润表!C124/负债表!C124</f>
        <v>#VALUE!</v>
      </c>
      <c r="I124" s="28">
        <f>利润表!C124/资产表!C124</f>
        <v>0.225774390489273</v>
      </c>
      <c r="J124" s="3"/>
      <c r="K124" s="3"/>
      <c r="L124" s="3"/>
      <c r="M124" s="3"/>
      <c r="N124" s="28">
        <f>利润表!C124/利润表!F124</f>
        <v>0.252320772615827</v>
      </c>
      <c r="O124" s="28">
        <f>利润表!F124/资产表!C124</f>
        <v>0.894791134905993</v>
      </c>
      <c r="P124" s="31" t="e">
        <f>资产表!C124/负债表!C124</f>
        <v>#VALUE!</v>
      </c>
      <c r="Q124" s="3"/>
      <c r="R124" s="3"/>
      <c r="S124" s="3"/>
      <c r="T124" s="3"/>
      <c r="U124" s="28" t="e">
        <f>负债表!E124/资产表!C124</f>
        <v>#VALUE!</v>
      </c>
      <c r="V124" s="3"/>
      <c r="W124" s="28">
        <f>(利润表!C124-利润表!C125)/利润表!C125</f>
        <v>0.241334979059057</v>
      </c>
      <c r="X124" s="28">
        <f>(利润表!F124-利润表!F125)/利润表!F125</f>
        <v>0.104521192825657</v>
      </c>
      <c r="Y124" s="3"/>
      <c r="Z124" s="3"/>
      <c r="AA124" s="3"/>
      <c r="AB124" s="28">
        <f>(资产表!C124-资产表!C125)/资产表!C125</f>
        <v>0.27971190053564</v>
      </c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1:39">
      <c r="A125" s="2"/>
      <c r="B125" s="1">
        <v>2013</v>
      </c>
      <c r="C125" s="3"/>
      <c r="D125" s="3"/>
      <c r="E125" s="3"/>
      <c r="F125" s="3"/>
      <c r="G125" s="3"/>
      <c r="H125" s="28" t="e">
        <f>利润表!C125/负债表!C125</f>
        <v>#VALUE!</v>
      </c>
      <c r="I125" s="28">
        <f>利润表!C125/资产表!C125</f>
        <v>0.232754396854515</v>
      </c>
      <c r="J125" s="3"/>
      <c r="K125" s="3"/>
      <c r="L125" s="3"/>
      <c r="M125" s="3"/>
      <c r="N125" s="28">
        <f>利润表!C125/利润表!F125</f>
        <v>0.224511228190457</v>
      </c>
      <c r="O125" s="28">
        <f>利润表!F125/资产表!C125</f>
        <v>1.03671606418306</v>
      </c>
      <c r="P125" s="31" t="e">
        <f>资产表!C125/负债表!C125</f>
        <v>#VALUE!</v>
      </c>
      <c r="Q125" s="3"/>
      <c r="R125" s="3"/>
      <c r="S125" s="3"/>
      <c r="T125" s="3"/>
      <c r="U125" s="28" t="e">
        <f>负债表!E125/资产表!C125</f>
        <v>#VALUE!</v>
      </c>
      <c r="V125" s="3"/>
      <c r="W125" s="28">
        <f>(利润表!C125-利润表!C126)/利润表!C126</f>
        <v>0.169830685695908</v>
      </c>
      <c r="X125" s="28">
        <f>(利润表!F125-利润表!F126)/利润表!F126</f>
        <v>0.19489418828601</v>
      </c>
      <c r="Y125" s="3"/>
      <c r="Z125" s="3"/>
      <c r="AA125" s="3"/>
      <c r="AB125" s="28">
        <f>(资产表!C125-资产表!C126)/资产表!C126</f>
        <v>0.33285473126385</v>
      </c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>
      <c r="A126" s="2"/>
      <c r="B126" s="1">
        <v>2012</v>
      </c>
      <c r="C126" s="3"/>
      <c r="D126" s="3"/>
      <c r="E126" s="3"/>
      <c r="F126" s="3"/>
      <c r="G126" s="3"/>
      <c r="H126" s="28" t="e">
        <f>利润表!C126/负债表!C126</f>
        <v>#VALUE!</v>
      </c>
      <c r="I126" s="28">
        <f>利润表!C126/资产表!C126</f>
        <v>0.265190341528318</v>
      </c>
      <c r="J126" s="3"/>
      <c r="K126" s="3"/>
      <c r="L126" s="3"/>
      <c r="M126" s="3"/>
      <c r="N126" s="28">
        <f>利润表!C126/利润表!F126</f>
        <v>0.229321358252921</v>
      </c>
      <c r="O126" s="28">
        <f>利润表!F126/资产表!C126</f>
        <v>1.15641361776619</v>
      </c>
      <c r="P126" s="31" t="e">
        <f>资产表!C126/负债表!C126</f>
        <v>#VALUE!</v>
      </c>
      <c r="Q126" s="3"/>
      <c r="R126" s="3"/>
      <c r="S126" s="3"/>
      <c r="T126" s="3"/>
      <c r="U126" s="28" t="e">
        <f>负债表!E126/资产表!C126</f>
        <v>#VALUE!</v>
      </c>
      <c r="V126" s="3"/>
      <c r="W126" s="28" t="e">
        <f>(利润表!C126-利润表!C127)/利润表!C127</f>
        <v>#DIV/0!</v>
      </c>
      <c r="X126" s="28" t="e">
        <f>(利润表!F126-利润表!F127)/利润表!F127</f>
        <v>#DIV/0!</v>
      </c>
      <c r="Y126" s="3"/>
      <c r="Z126" s="3"/>
      <c r="AA126" s="3"/>
      <c r="AB126" s="28" t="e">
        <f>(资产表!C126-资产表!C127)/资产表!C127</f>
        <v>#DIV/0!</v>
      </c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>
      <c r="A127" s="2"/>
      <c r="B127" s="1">
        <v>2011</v>
      </c>
      <c r="C127" s="3"/>
      <c r="D127" s="3"/>
      <c r="E127" s="3"/>
      <c r="F127" s="3"/>
      <c r="G127" s="3"/>
      <c r="H127" s="28" t="e">
        <f>利润表!C127/负债表!C127</f>
        <v>#DIV/0!</v>
      </c>
      <c r="I127" s="28" t="e">
        <f>利润表!C127/资产表!C127</f>
        <v>#DIV/0!</v>
      </c>
      <c r="J127" s="3"/>
      <c r="K127" s="3"/>
      <c r="L127" s="3"/>
      <c r="M127" s="3"/>
      <c r="N127" s="28" t="e">
        <f>利润表!C127/利润表!F127</f>
        <v>#DIV/0!</v>
      </c>
      <c r="O127" s="28" t="e">
        <f>利润表!F127/资产表!C127</f>
        <v>#DIV/0!</v>
      </c>
      <c r="P127" s="31" t="e">
        <f>资产表!C127/负债表!C127</f>
        <v>#DIV/0!</v>
      </c>
      <c r="Q127" s="3"/>
      <c r="R127" s="3"/>
      <c r="S127" s="3"/>
      <c r="T127" s="3"/>
      <c r="U127" s="28" t="e">
        <f>负债表!E127/资产表!C127</f>
        <v>#DIV/0!</v>
      </c>
      <c r="V127" s="3"/>
      <c r="W127" s="28" t="e">
        <f>(利润表!C127-利润表!C128)/利润表!C128</f>
        <v>#DIV/0!</v>
      </c>
      <c r="X127" s="28" t="e">
        <f>(利润表!F127-利润表!F128)/利润表!F128</f>
        <v>#DIV/0!</v>
      </c>
      <c r="Y127" s="3"/>
      <c r="Z127" s="3"/>
      <c r="AA127" s="3"/>
      <c r="AB127" s="28" t="e">
        <f>(资产表!C127-资产表!C128)/资产表!C128</f>
        <v>#DIV/0!</v>
      </c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>
      <c r="A128" s="2"/>
      <c r="B128" s="1">
        <v>2010</v>
      </c>
      <c r="C128" s="3"/>
      <c r="D128" s="3"/>
      <c r="E128" s="3"/>
      <c r="F128" s="3"/>
      <c r="G128" s="3"/>
      <c r="H128" s="28" t="e">
        <f>利润表!C128/负债表!C128</f>
        <v>#DIV/0!</v>
      </c>
      <c r="I128" s="28" t="e">
        <f>利润表!C128/资产表!C128</f>
        <v>#DIV/0!</v>
      </c>
      <c r="J128" s="3"/>
      <c r="K128" s="3"/>
      <c r="L128" s="3"/>
      <c r="M128" s="3"/>
      <c r="N128" s="28" t="e">
        <f>利润表!C128/利润表!F128</f>
        <v>#DIV/0!</v>
      </c>
      <c r="O128" s="28" t="e">
        <f>利润表!F128/资产表!C128</f>
        <v>#DIV/0!</v>
      </c>
      <c r="P128" s="31" t="e">
        <f>资产表!C128/负债表!C128</f>
        <v>#DIV/0!</v>
      </c>
      <c r="Q128" s="3"/>
      <c r="R128" s="3"/>
      <c r="S128" s="3"/>
      <c r="T128" s="3"/>
      <c r="U128" s="28" t="e">
        <f>负债表!E128/资产表!C128</f>
        <v>#DIV/0!</v>
      </c>
      <c r="V128" s="3"/>
      <c r="W128" s="28">
        <f>(利润表!C128-利润表!C129)/利润表!C129</f>
        <v>-1</v>
      </c>
      <c r="X128" s="28">
        <f>(利润表!F128-利润表!F129)/利润表!F129</f>
        <v>-1</v>
      </c>
      <c r="Y128" s="3"/>
      <c r="Z128" s="3"/>
      <c r="AA128" s="3"/>
      <c r="AB128" s="28">
        <f>(资产表!C128-资产表!C129)/资产表!C129</f>
        <v>-1</v>
      </c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>
      <c r="A129" s="2" t="s">
        <v>47</v>
      </c>
      <c r="B129" s="1">
        <v>2023</v>
      </c>
      <c r="C129" s="3"/>
      <c r="D129" s="3"/>
      <c r="E129" s="3"/>
      <c r="F129" s="3"/>
      <c r="G129" s="3"/>
      <c r="H129" s="28">
        <f>利润表!C129/负债表!C129</f>
        <v>0.0329932757252452</v>
      </c>
      <c r="I129" s="28">
        <f>利润表!C129/资产表!C129</f>
        <v>0.0300393232367486</v>
      </c>
      <c r="J129" s="3"/>
      <c r="K129" s="3"/>
      <c r="L129" s="3"/>
      <c r="M129" s="3"/>
      <c r="N129" s="28">
        <f>利润表!C129/利润表!F129</f>
        <v>0.0761806833944929</v>
      </c>
      <c r="O129" s="28">
        <f>利润表!F129/资产表!C129</f>
        <v>0.394316799196897</v>
      </c>
      <c r="P129" s="31">
        <f>资产表!C129/负债表!C129</f>
        <v>1.09833618637862</v>
      </c>
      <c r="Q129" s="3"/>
      <c r="R129" s="3"/>
      <c r="S129" s="3"/>
      <c r="T129" s="3"/>
      <c r="U129" s="28">
        <f>负债表!E129/资产表!C129</f>
        <v>0.0895319553322299</v>
      </c>
      <c r="V129" s="3"/>
      <c r="W129" s="28">
        <f>(利润表!C129-利润表!C130)/利润表!C130</f>
        <v>0.105772613493481</v>
      </c>
      <c r="X129" s="28">
        <f>(利润表!F129-利润表!F130)/利润表!F130</f>
        <v>-0.0308177557167224</v>
      </c>
      <c r="Y129" s="3"/>
      <c r="Z129" s="3"/>
      <c r="AA129" s="3"/>
      <c r="AB129" s="28">
        <f>(资产表!C129-资产表!C130)/资产表!C130</f>
        <v>0.00860053448239505</v>
      </c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1:39">
      <c r="A130" s="2"/>
      <c r="B130" s="1">
        <v>2022</v>
      </c>
      <c r="C130" s="3"/>
      <c r="D130" s="3"/>
      <c r="E130" s="3"/>
      <c r="F130" s="3"/>
      <c r="G130" s="3"/>
      <c r="H130" s="28">
        <f>利润表!C130/负债表!C130</f>
        <v>0.0301911185752142</v>
      </c>
      <c r="I130" s="28">
        <f>利润表!C130/资产表!C130</f>
        <v>0.0273995549377501</v>
      </c>
      <c r="J130" s="3"/>
      <c r="K130" s="3"/>
      <c r="L130" s="3"/>
      <c r="M130" s="3"/>
      <c r="N130" s="28">
        <f>利润表!C130/利润表!F130</f>
        <v>0.0667704777658104</v>
      </c>
      <c r="O130" s="28">
        <f>利润表!F130/资产表!C130</f>
        <v>0.41035433404941</v>
      </c>
      <c r="P130" s="31">
        <f>资产表!C130/负债表!C130</f>
        <v>1.10188353948837</v>
      </c>
      <c r="Q130" s="3"/>
      <c r="R130" s="3"/>
      <c r="S130" s="3"/>
      <c r="T130" s="3"/>
      <c r="U130" s="28">
        <f>负债表!E130/资产表!C130</f>
        <v>0.0924630742153378</v>
      </c>
      <c r="V130" s="3"/>
      <c r="W130" s="28">
        <f>(利润表!C130-利润表!C131)/利润表!C131</f>
        <v>-0.142146845141007</v>
      </c>
      <c r="X130" s="28">
        <f>(利润表!F130-利润表!F131)/利润表!F131</f>
        <v>-0.194257873791131</v>
      </c>
      <c r="Y130" s="3"/>
      <c r="Z130" s="3"/>
      <c r="AA130" s="3"/>
      <c r="AB130" s="28">
        <f>(资产表!C130-资产表!C131)/资产表!C131</f>
        <v>0.0351651401880404</v>
      </c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1:39">
      <c r="A131" s="2"/>
      <c r="B131" s="1">
        <v>2021</v>
      </c>
      <c r="C131" s="3"/>
      <c r="D131" s="3"/>
      <c r="E131" s="3"/>
      <c r="F131" s="3"/>
      <c r="G131" s="3"/>
      <c r="H131" s="28">
        <f>利润表!C131/负债表!C131</f>
        <v>0.036355259790266</v>
      </c>
      <c r="I131" s="28">
        <f>利润表!C131/资产表!C131</f>
        <v>0.0330628429441261</v>
      </c>
      <c r="J131" s="3"/>
      <c r="K131" s="3"/>
      <c r="L131" s="3"/>
      <c r="M131" s="3"/>
      <c r="N131" s="28">
        <f>利润表!C131/利润表!F131</f>
        <v>0.0627144475931306</v>
      </c>
      <c r="O131" s="28">
        <f>利润表!F131/资产表!C131</f>
        <v>0.5271965904671</v>
      </c>
      <c r="P131" s="31">
        <f>资产表!C131/负债表!C131</f>
        <v>1.09958057302283</v>
      </c>
      <c r="Q131" s="3"/>
      <c r="R131" s="3"/>
      <c r="S131" s="3"/>
      <c r="T131" s="3"/>
      <c r="U131" s="28">
        <f>负债表!E131/资产表!C131</f>
        <v>0.0905623248227056</v>
      </c>
      <c r="V131" s="3"/>
      <c r="W131" s="28">
        <f>(利润表!C131-利润表!C132)/利润表!C132</f>
        <v>-0.409765520043451</v>
      </c>
      <c r="X131" s="28">
        <f>(利润表!F131-利润表!F132)/利润表!F132</f>
        <v>0.119102925779716</v>
      </c>
      <c r="Y131" s="3"/>
      <c r="Z131" s="3"/>
      <c r="AA131" s="3"/>
      <c r="AB131" s="28">
        <f>(资产表!C131-资产表!C132)/资产表!C132</f>
        <v>0.02368391685346</v>
      </c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>
      <c r="A132" s="2"/>
      <c r="B132" s="1">
        <v>2020</v>
      </c>
      <c r="C132" s="3"/>
      <c r="D132" s="3"/>
      <c r="E132" s="3"/>
      <c r="F132" s="3"/>
      <c r="G132" s="3"/>
      <c r="H132" s="28">
        <f>利润表!C132/负债表!C132</f>
        <v>0.0628999725633325</v>
      </c>
      <c r="I132" s="28">
        <f>利润表!C132/资产表!C132</f>
        <v>0.0573431436432609</v>
      </c>
      <c r="J132" s="3"/>
      <c r="K132" s="3"/>
      <c r="L132" s="3"/>
      <c r="M132" s="3"/>
      <c r="N132" s="28">
        <f>利润表!C132/利润表!F132</f>
        <v>0.118908542576669</v>
      </c>
      <c r="O132" s="28">
        <f>利润表!F132/资产表!C132</f>
        <v>0.482245786557243</v>
      </c>
      <c r="P132" s="31">
        <f>资产表!C132/负债表!C132</f>
        <v>1.09690485325746</v>
      </c>
      <c r="Q132" s="3"/>
      <c r="R132" s="3"/>
      <c r="S132" s="3"/>
      <c r="T132" s="3"/>
      <c r="U132" s="28">
        <f>负债表!E132/资产表!C132</f>
        <v>0.0883439005394888</v>
      </c>
      <c r="V132" s="3"/>
      <c r="W132" s="28">
        <f>(利润表!C132-利润表!C133)/利润表!C133</f>
        <v>1.35721165725078</v>
      </c>
      <c r="X132" s="28">
        <f>(利润表!F132-利润表!F133)/利润表!F133</f>
        <v>0.0196679813350745</v>
      </c>
      <c r="Y132" s="3"/>
      <c r="Z132" s="3"/>
      <c r="AA132" s="3"/>
      <c r="AB132" s="28">
        <f>(资产表!C132-资产表!C133)/资产表!C133</f>
        <v>0.0577364837875979</v>
      </c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>
      <c r="A133" s="2"/>
      <c r="B133" s="1">
        <v>2019</v>
      </c>
      <c r="C133" s="3"/>
      <c r="D133" s="3"/>
      <c r="E133" s="3"/>
      <c r="F133" s="3"/>
      <c r="G133" s="3"/>
      <c r="H133" s="28">
        <f>利润表!C133/负债表!C133</f>
        <v>0.0285790266777126</v>
      </c>
      <c r="I133" s="28">
        <f>利润表!C133/资产表!C133</f>
        <v>0.0257312214369798</v>
      </c>
      <c r="J133" s="3"/>
      <c r="K133" s="3"/>
      <c r="L133" s="3"/>
      <c r="M133" s="3"/>
      <c r="N133" s="28">
        <f>利润表!C133/利润表!F133</f>
        <v>0.0514367189724737</v>
      </c>
      <c r="O133" s="28">
        <f>利润表!F133/资产表!C133</f>
        <v>0.500250053872017</v>
      </c>
      <c r="P133" s="31">
        <f>资产表!C133/负债表!C133</f>
        <v>1.11067508970406</v>
      </c>
      <c r="Q133" s="3"/>
      <c r="R133" s="3"/>
      <c r="S133" s="3"/>
      <c r="T133" s="3"/>
      <c r="U133" s="28">
        <f>负债表!E133/资产表!C133</f>
        <v>0.0996466840122883</v>
      </c>
      <c r="V133" s="3"/>
      <c r="W133" s="28">
        <f>(利润表!C133-利润表!C134)/利润表!C134</f>
        <v>-0.609746127642044</v>
      </c>
      <c r="X133" s="28">
        <f>(利润表!F133-利润表!F134)/利润表!F134</f>
        <v>0.000736640508379357</v>
      </c>
      <c r="Y133" s="3"/>
      <c r="Z133" s="3"/>
      <c r="AA133" s="3"/>
      <c r="AB133" s="28">
        <f>(资产表!C133-资产表!C134)/资产表!C134</f>
        <v>-0.033159248044919</v>
      </c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>
      <c r="A134" s="2"/>
      <c r="B134" s="1">
        <v>2018</v>
      </c>
      <c r="C134" s="3"/>
      <c r="D134" s="3"/>
      <c r="E134" s="3"/>
      <c r="F134" s="3"/>
      <c r="G134" s="3"/>
      <c r="H134" s="28">
        <f>利润表!C134/负债表!C134</f>
        <v>0.0707891048604113</v>
      </c>
      <c r="I134" s="28">
        <f>利润表!C134/资产表!C134</f>
        <v>0.0637482296653118</v>
      </c>
      <c r="J134" s="3"/>
      <c r="K134" s="3"/>
      <c r="L134" s="3"/>
      <c r="M134" s="3"/>
      <c r="N134" s="28">
        <f>利润表!C134/利润表!F134</f>
        <v>0.131900316663796</v>
      </c>
      <c r="O134" s="28">
        <f>利润表!F134/资产表!C134</f>
        <v>0.483306115388648</v>
      </c>
      <c r="P134" s="31">
        <f>资产表!C134/负债表!C134</f>
        <v>1.11044816824036</v>
      </c>
      <c r="Q134" s="3"/>
      <c r="R134" s="3"/>
      <c r="S134" s="3"/>
      <c r="T134" s="3"/>
      <c r="U134" s="28">
        <f>负债表!E134/资产表!C134</f>
        <v>0.099462695692839</v>
      </c>
      <c r="V134" s="3"/>
      <c r="W134" s="28">
        <f>(利润表!C134-利润表!C135)/利润表!C135</f>
        <v>-0.0788068127748907</v>
      </c>
      <c r="X134" s="28">
        <f>(利润表!F134-利润表!F135)/利润表!F135</f>
        <v>-0.0173085178597221</v>
      </c>
      <c r="Y134" s="3"/>
      <c r="Z134" s="3"/>
      <c r="AA134" s="3"/>
      <c r="AB134" s="28">
        <f>(资产表!C134-资产表!C135)/资产表!C135</f>
        <v>0.060390217987266</v>
      </c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1:39">
      <c r="A135" s="2"/>
      <c r="B135" s="1">
        <v>2017</v>
      </c>
      <c r="C135" s="3"/>
      <c r="D135" s="3"/>
      <c r="E135" s="3"/>
      <c r="F135" s="3"/>
      <c r="G135" s="3"/>
      <c r="H135" s="28">
        <f>利润表!C135/负债表!C135</f>
        <v>0.0812478802031514</v>
      </c>
      <c r="I135" s="28">
        <f>利润表!C135/资产表!C135</f>
        <v>0.073380915196221</v>
      </c>
      <c r="J135" s="3"/>
      <c r="K135" s="3"/>
      <c r="L135" s="3"/>
      <c r="M135" s="3"/>
      <c r="N135" s="28">
        <f>利润表!C135/利润表!F135</f>
        <v>0.140705901296948</v>
      </c>
      <c r="O135" s="28">
        <f>利润表!F135/资产表!C135</f>
        <v>0.521519812032308</v>
      </c>
      <c r="P135" s="31">
        <f>资产表!C135/负债表!C135</f>
        <v>1.10720723482249</v>
      </c>
      <c r="Q135" s="3"/>
      <c r="R135" s="3"/>
      <c r="S135" s="3"/>
      <c r="T135" s="3"/>
      <c r="U135" s="28">
        <f>负债表!E135/资产表!C135</f>
        <v>0.0968267108909181</v>
      </c>
      <c r="V135" s="3"/>
      <c r="W135" s="28">
        <f>(利润表!C135-利润表!C136)/利润表!C136</f>
        <v>-0.0763756607052617</v>
      </c>
      <c r="X135" s="28">
        <f>(利润表!F135-利润表!F136)/利润表!F136</f>
        <v>-0.0646866215359976</v>
      </c>
      <c r="Y135" s="3"/>
      <c r="Z135" s="3"/>
      <c r="AA135" s="3"/>
      <c r="AB135" s="28">
        <f>(资产表!C135-资产表!C136)/资产表!C136</f>
        <v>0.74229300533856</v>
      </c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>
      <c r="A136" s="2"/>
      <c r="B136" s="1">
        <v>2016</v>
      </c>
      <c r="C136" s="3"/>
      <c r="D136" s="3"/>
      <c r="E136" s="3"/>
      <c r="F136" s="3"/>
      <c r="G136" s="3"/>
      <c r="H136" s="28">
        <f>利润表!C136/负债表!C136</f>
        <v>0.177938287383544</v>
      </c>
      <c r="I136" s="28">
        <f>利润表!C136/资产表!C136</f>
        <v>0.138423220169081</v>
      </c>
      <c r="J136" s="3"/>
      <c r="K136" s="3"/>
      <c r="L136" s="3"/>
      <c r="M136" s="3"/>
      <c r="N136" s="28">
        <f>利润表!C136/利润表!F136</f>
        <v>0.14248662179297</v>
      </c>
      <c r="O136" s="28">
        <f>利润表!F136/资产表!C136</f>
        <v>0.971482223574696</v>
      </c>
      <c r="P136" s="31">
        <f>资产表!C136/负债表!C136</f>
        <v>1.28546559721841</v>
      </c>
      <c r="Q136" s="3"/>
      <c r="R136" s="3"/>
      <c r="S136" s="3"/>
      <c r="T136" s="3"/>
      <c r="U136" s="28">
        <f>负债表!E136/资产表!C136</f>
        <v>0.222071751928737</v>
      </c>
      <c r="V136" s="3"/>
      <c r="W136" s="28">
        <f>(利润表!C136-利润表!C137)/利润表!C137</f>
        <v>0.0464711904335634</v>
      </c>
      <c r="X136" s="28">
        <f>(利润表!F136-利润表!F137)/利润表!F137</f>
        <v>0.0652879802698932</v>
      </c>
      <c r="Y136" s="3"/>
      <c r="Z136" s="3"/>
      <c r="AA136" s="3"/>
      <c r="AB136" s="28">
        <f>(资产表!C136-资产表!C137)/资产表!C137</f>
        <v>0.237160802459929</v>
      </c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>
      <c r="A137" s="2"/>
      <c r="B137" s="1">
        <v>2015</v>
      </c>
      <c r="C137" s="3"/>
      <c r="D137" s="3"/>
      <c r="E137" s="3"/>
      <c r="F137" s="3"/>
      <c r="G137" s="3"/>
      <c r="H137" s="28">
        <f>利润表!C137/负债表!C137</f>
        <v>0.206841514084209</v>
      </c>
      <c r="I137" s="28">
        <f>利润表!C137/资产表!C137</f>
        <v>0.163646915184083</v>
      </c>
      <c r="J137" s="3"/>
      <c r="K137" s="3"/>
      <c r="L137" s="3"/>
      <c r="M137" s="3"/>
      <c r="N137" s="28">
        <f>利润表!C137/利润表!F137</f>
        <v>0.145048699794999</v>
      </c>
      <c r="O137" s="28">
        <f>利润表!F137/资产表!C137</f>
        <v>1.12822049018964</v>
      </c>
      <c r="P137" s="31">
        <f>资产表!C137/负债表!C137</f>
        <v>1.2639499733407</v>
      </c>
      <c r="Q137" s="3"/>
      <c r="R137" s="3"/>
      <c r="S137" s="3"/>
      <c r="T137" s="3"/>
      <c r="U137" s="28">
        <f>负债表!E137/资产表!C137</f>
        <v>0.208829446503378</v>
      </c>
      <c r="V137" s="3"/>
      <c r="W137" s="28">
        <f>(利润表!C137-利润表!C138)/利润表!C138</f>
        <v>0.13305675647587</v>
      </c>
      <c r="X137" s="28">
        <f>(利润表!F137-利润表!F138)/利润表!F138</f>
        <v>0.054839108746299</v>
      </c>
      <c r="Y137" s="3"/>
      <c r="Z137" s="3"/>
      <c r="AA137" s="3"/>
      <c r="AB137" s="28">
        <f>(资产表!C137-资产表!C138)/资产表!C138</f>
        <v>0.141519726193937</v>
      </c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>
      <c r="A138" s="2"/>
      <c r="B138" s="1">
        <v>2014</v>
      </c>
      <c r="C138" s="3"/>
      <c r="D138" s="3"/>
      <c r="E138" s="3"/>
      <c r="F138" s="3"/>
      <c r="G138" s="3"/>
      <c r="H138" s="28" t="e">
        <f>利润表!C138/负债表!C138</f>
        <v>#VALUE!</v>
      </c>
      <c r="I138" s="28">
        <f>利润表!C138/资产表!C138</f>
        <v>0.164869218373877</v>
      </c>
      <c r="J138" s="3"/>
      <c r="K138" s="3"/>
      <c r="L138" s="3"/>
      <c r="M138" s="3"/>
      <c r="N138" s="28">
        <f>利润表!C138/利润表!F138</f>
        <v>0.135035637307746</v>
      </c>
      <c r="O138" s="28">
        <f>利润表!F138/资产表!C138</f>
        <v>1.22093116795636</v>
      </c>
      <c r="P138" s="31" t="e">
        <f>资产表!C138/负债表!C138</f>
        <v>#VALUE!</v>
      </c>
      <c r="Q138" s="3"/>
      <c r="R138" s="3"/>
      <c r="S138" s="3"/>
      <c r="T138" s="3"/>
      <c r="U138" s="28" t="e">
        <f>负债表!E138/资产表!C138</f>
        <v>#VALUE!</v>
      </c>
      <c r="V138" s="3"/>
      <c r="W138" s="28">
        <f>(利润表!C138-利润表!C139)/利润表!C139</f>
        <v>0.321562570610273</v>
      </c>
      <c r="X138" s="28">
        <f>(利润表!F138-利润表!F139)/利润表!F139</f>
        <v>0.137058343644149</v>
      </c>
      <c r="Y138" s="3"/>
      <c r="Z138" s="3"/>
      <c r="AA138" s="3"/>
      <c r="AB138" s="28">
        <f>(资产表!C138-资产表!C139)/资产表!C139</f>
        <v>0.0742797276072542</v>
      </c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>
      <c r="A139" s="2"/>
      <c r="B139" s="1">
        <v>2013</v>
      </c>
      <c r="C139" s="3"/>
      <c r="D139" s="3"/>
      <c r="E139" s="3"/>
      <c r="F139" s="3"/>
      <c r="G139" s="3"/>
      <c r="H139" s="28" t="e">
        <f>利润表!C139/负债表!C139</f>
        <v>#VALUE!</v>
      </c>
      <c r="I139" s="28">
        <f>利润表!C139/资产表!C139</f>
        <v>0.134019881422429</v>
      </c>
      <c r="J139" s="3"/>
      <c r="K139" s="3"/>
      <c r="L139" s="3"/>
      <c r="M139" s="3"/>
      <c r="N139" s="28">
        <f>利润表!C139/利润表!F139</f>
        <v>0.116183222425234</v>
      </c>
      <c r="O139" s="28">
        <f>利润表!F139/资产表!C139</f>
        <v>1.15352181343286</v>
      </c>
      <c r="P139" s="31" t="e">
        <f>资产表!C139/负债表!C139</f>
        <v>#VALUE!</v>
      </c>
      <c r="Q139" s="3"/>
      <c r="R139" s="3"/>
      <c r="S139" s="3"/>
      <c r="T139" s="3"/>
      <c r="U139" s="28" t="e">
        <f>负债表!E139/资产表!C139</f>
        <v>#VALUE!</v>
      </c>
      <c r="V139" s="3"/>
      <c r="W139" s="28">
        <f>(利润表!C139-利润表!C140)/利润表!C140</f>
        <v>0.186481356186163</v>
      </c>
      <c r="X139" s="28">
        <f>(利润表!F139-利润表!F140)/利润表!F140</f>
        <v>0.0927878295854665</v>
      </c>
      <c r="Y139" s="3"/>
      <c r="Z139" s="3"/>
      <c r="AA139" s="3"/>
      <c r="AB139" s="28">
        <f>(资产表!C139-资产表!C140)/资产表!C140</f>
        <v>0.273665364088285</v>
      </c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>
      <c r="A140" s="2"/>
      <c r="B140" s="1">
        <v>2012</v>
      </c>
      <c r="C140" s="3"/>
      <c r="D140" s="3"/>
      <c r="E140" s="3"/>
      <c r="F140" s="3"/>
      <c r="G140" s="3"/>
      <c r="H140" s="28" t="e">
        <f>利润表!C140/负债表!C140</f>
        <v>#VALUE!</v>
      </c>
      <c r="I140" s="28">
        <f>利润表!C140/资产表!C140</f>
        <v>0.143867815686254</v>
      </c>
      <c r="J140" s="3"/>
      <c r="K140" s="3"/>
      <c r="L140" s="3"/>
      <c r="M140" s="3"/>
      <c r="N140" s="28">
        <f>利润表!C140/利润表!F140</f>
        <v>0.107008517922633</v>
      </c>
      <c r="O140" s="28">
        <f>利润表!F140/资产表!C140</f>
        <v>1.3444519976463</v>
      </c>
      <c r="P140" s="31" t="e">
        <f>资产表!C140/负债表!C140</f>
        <v>#VALUE!</v>
      </c>
      <c r="Q140" s="3"/>
      <c r="R140" s="3"/>
      <c r="S140" s="3"/>
      <c r="T140" s="3"/>
      <c r="U140" s="28" t="e">
        <f>负债表!E140/资产表!C140</f>
        <v>#VALUE!</v>
      </c>
      <c r="V140" s="3"/>
      <c r="W140" s="28" t="e">
        <f>(利润表!C140-利润表!C141)/利润表!C141</f>
        <v>#DIV/0!</v>
      </c>
      <c r="X140" s="28" t="e">
        <f>(利润表!F140-利润表!F141)/利润表!F141</f>
        <v>#DIV/0!</v>
      </c>
      <c r="Y140" s="3"/>
      <c r="Z140" s="3"/>
      <c r="AA140" s="3"/>
      <c r="AB140" s="28" t="e">
        <f>(资产表!C140-资产表!C141)/资产表!C141</f>
        <v>#DIV/0!</v>
      </c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>
      <c r="A141" s="2"/>
      <c r="B141" s="1">
        <v>2011</v>
      </c>
      <c r="C141" s="3"/>
      <c r="D141" s="3"/>
      <c r="E141" s="3"/>
      <c r="F141" s="3"/>
      <c r="G141" s="3"/>
      <c r="H141" s="28" t="e">
        <f>利润表!C141/负债表!C141</f>
        <v>#DIV/0!</v>
      </c>
      <c r="I141" s="28" t="e">
        <f>利润表!C141/资产表!C141</f>
        <v>#DIV/0!</v>
      </c>
      <c r="J141" s="3"/>
      <c r="K141" s="3"/>
      <c r="L141" s="3"/>
      <c r="M141" s="3"/>
      <c r="N141" s="28" t="e">
        <f>利润表!C141/利润表!F141</f>
        <v>#DIV/0!</v>
      </c>
      <c r="O141" s="28" t="e">
        <f>利润表!F141/资产表!C141</f>
        <v>#DIV/0!</v>
      </c>
      <c r="P141" s="31" t="e">
        <f>资产表!C141/负债表!C141</f>
        <v>#DIV/0!</v>
      </c>
      <c r="Q141" s="3"/>
      <c r="R141" s="3"/>
      <c r="S141" s="3"/>
      <c r="T141" s="3"/>
      <c r="U141" s="28" t="e">
        <f>负债表!E141/资产表!C141</f>
        <v>#DIV/0!</v>
      </c>
      <c r="V141" s="3"/>
      <c r="W141" s="28" t="e">
        <f>(利润表!C141-利润表!C142)/利润表!C142</f>
        <v>#DIV/0!</v>
      </c>
      <c r="X141" s="28" t="e">
        <f>(利润表!F141-利润表!F142)/利润表!F142</f>
        <v>#DIV/0!</v>
      </c>
      <c r="Y141" s="3"/>
      <c r="Z141" s="3"/>
      <c r="AA141" s="3"/>
      <c r="AB141" s="28" t="e">
        <f>(资产表!C141-资产表!C142)/资产表!C142</f>
        <v>#DIV/0!</v>
      </c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1:39">
      <c r="A142" s="2"/>
      <c r="B142" s="1">
        <v>2010</v>
      </c>
      <c r="C142" s="3"/>
      <c r="D142" s="3"/>
      <c r="E142" s="3"/>
      <c r="F142" s="3"/>
      <c r="G142" s="3"/>
      <c r="H142" s="28" t="e">
        <f>利润表!C142/负债表!C142</f>
        <v>#DIV/0!</v>
      </c>
      <c r="I142" s="28" t="e">
        <f>利润表!C142/资产表!C142</f>
        <v>#DIV/0!</v>
      </c>
      <c r="J142" s="3"/>
      <c r="K142" s="3"/>
      <c r="L142" s="3"/>
      <c r="M142" s="3"/>
      <c r="N142" s="28" t="e">
        <f>利润表!C142/利润表!F142</f>
        <v>#DIV/0!</v>
      </c>
      <c r="O142" s="28" t="e">
        <f>利润表!F142/资产表!C142</f>
        <v>#DIV/0!</v>
      </c>
      <c r="P142" s="31" t="e">
        <f>资产表!C142/负债表!C142</f>
        <v>#DIV/0!</v>
      </c>
      <c r="Q142" s="3"/>
      <c r="R142" s="3"/>
      <c r="S142" s="3"/>
      <c r="T142" s="3"/>
      <c r="U142" s="28" t="e">
        <f>负债表!E142/资产表!C142</f>
        <v>#DIV/0!</v>
      </c>
      <c r="V142" s="3"/>
      <c r="W142" s="28">
        <f>(利润表!C142-利润表!C143)/利润表!C143</f>
        <v>-1</v>
      </c>
      <c r="X142" s="28">
        <f>(利润表!F142-利润表!F143)/利润表!F143</f>
        <v>-1</v>
      </c>
      <c r="Y142" s="3"/>
      <c r="Z142" s="3"/>
      <c r="AA142" s="3"/>
      <c r="AB142" s="28">
        <f>(资产表!C142-资产表!C143)/资产表!C143</f>
        <v>-1</v>
      </c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1:39">
      <c r="A143" s="2" t="s">
        <v>48</v>
      </c>
      <c r="B143" s="1">
        <v>2023</v>
      </c>
      <c r="C143" s="3"/>
      <c r="D143" s="3"/>
      <c r="E143" s="3"/>
      <c r="F143" s="3"/>
      <c r="G143" s="3"/>
      <c r="H143" s="28">
        <f>利润表!C143/负债表!C143</f>
        <v>0.124653395007233</v>
      </c>
      <c r="I143" s="28">
        <f>利润表!C143/资产表!C143</f>
        <v>0.0620631911623924</v>
      </c>
      <c r="J143" s="3"/>
      <c r="K143" s="3"/>
      <c r="L143" s="3"/>
      <c r="M143" s="3"/>
      <c r="N143" s="28">
        <f>利润表!C143/利润表!F143</f>
        <v>0.087822348070371</v>
      </c>
      <c r="O143" s="28">
        <f>利润表!F143/资产表!C143</f>
        <v>0.70669018223769</v>
      </c>
      <c r="P143" s="31">
        <f>资产表!C143/负债表!C143</f>
        <v>2.00849154986357</v>
      </c>
      <c r="Q143" s="3"/>
      <c r="R143" s="3"/>
      <c r="S143" s="3"/>
      <c r="T143" s="3"/>
      <c r="U143" s="28">
        <f>负债表!E143/资产表!C143</f>
        <v>0.502113912270169</v>
      </c>
      <c r="V143" s="3"/>
      <c r="W143" s="28">
        <f>(利润表!C143-利润表!C144)/利润表!C144</f>
        <v>0.082011697754593</v>
      </c>
      <c r="X143" s="28">
        <f>(利润表!F143-利润表!F144)/利润表!F144</f>
        <v>0.0202117070446342</v>
      </c>
      <c r="Y143" s="3"/>
      <c r="Z143" s="3"/>
      <c r="AA143" s="3"/>
      <c r="AB143" s="28">
        <f>(资产表!C143-资产表!C144)/资产表!C144</f>
        <v>0.0635070437998163</v>
      </c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spans="1:39">
      <c r="A144" s="2"/>
      <c r="B144" s="1">
        <v>2022</v>
      </c>
      <c r="C144" s="3"/>
      <c r="D144" s="3"/>
      <c r="E144" s="3"/>
      <c r="F144" s="3"/>
      <c r="G144" s="3"/>
      <c r="H144" s="28" t="e">
        <f>利润表!C144/负债表!C144</f>
        <v>#VALUE!</v>
      </c>
      <c r="I144" s="28">
        <f>利润表!C144/资产表!C144</f>
        <v>0.0610017813105649</v>
      </c>
      <c r="J144" s="3"/>
      <c r="K144" s="3"/>
      <c r="L144" s="3"/>
      <c r="M144" s="3"/>
      <c r="N144" s="28">
        <f>利润表!C144/利润表!F144</f>
        <v>0.0828063022123283</v>
      </c>
      <c r="O144" s="28">
        <f>利润表!F144/资产表!C144</f>
        <v>0.73668041780379</v>
      </c>
      <c r="P144" s="31" t="e">
        <f>资产表!C144/负债表!C144</f>
        <v>#VALUE!</v>
      </c>
      <c r="Q144" s="3"/>
      <c r="R144" s="3"/>
      <c r="S144" s="3"/>
      <c r="T144" s="3"/>
      <c r="U144" s="28" t="e">
        <f>负债表!E144/资产表!C144</f>
        <v>#VALUE!</v>
      </c>
      <c r="V144" s="3"/>
      <c r="W144" s="28">
        <f>(利润表!C144-利润表!C145)/利润表!C145</f>
        <v>0.789986046840354</v>
      </c>
      <c r="X144" s="28">
        <f>(利润表!F144-利润表!F145)/利润表!F145</f>
        <v>0.105370655724327</v>
      </c>
      <c r="Y144" s="3"/>
      <c r="Z144" s="3"/>
      <c r="AA144" s="3"/>
      <c r="AB144" s="28">
        <f>(资产表!C144-资产表!C145)/资产表!C145</f>
        <v>0.0106317639361021</v>
      </c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spans="1:39">
      <c r="A145" s="2"/>
      <c r="B145" s="1">
        <v>2021</v>
      </c>
      <c r="C145" s="3"/>
      <c r="D145" s="3"/>
      <c r="E145" s="3"/>
      <c r="F145" s="3"/>
      <c r="G145" s="3"/>
      <c r="H145" s="28" t="e">
        <f>利润表!C145/负债表!C145</f>
        <v>#VALUE!</v>
      </c>
      <c r="I145" s="28">
        <f>利润表!C145/资产表!C145</f>
        <v>0.0344417980005847</v>
      </c>
      <c r="J145" s="3"/>
      <c r="K145" s="3"/>
      <c r="L145" s="3"/>
      <c r="M145" s="3"/>
      <c r="N145" s="28">
        <f>利润表!C145/利润表!F145</f>
        <v>0.0511354022765249</v>
      </c>
      <c r="O145" s="28">
        <f>利润表!F145/资产表!C145</f>
        <v>0.673541156757382</v>
      </c>
      <c r="P145" s="31" t="e">
        <f>资产表!C145/负债表!C145</f>
        <v>#VALUE!</v>
      </c>
      <c r="Q145" s="3"/>
      <c r="R145" s="3"/>
      <c r="S145" s="3"/>
      <c r="T145" s="3"/>
      <c r="U145" s="28" t="e">
        <f>负债表!E145/资产表!C145</f>
        <v>#VALUE!</v>
      </c>
      <c r="V145" s="3"/>
      <c r="W145" s="28">
        <f>(利润表!C145-利润表!C146)/利润表!C146</f>
        <v>-0.250571761803597</v>
      </c>
      <c r="X145" s="28">
        <f>(利润表!F145-利润表!F146)/利润表!F146</f>
        <v>0.323351243131609</v>
      </c>
      <c r="Y145" s="3"/>
      <c r="Z145" s="3"/>
      <c r="AA145" s="3"/>
      <c r="AB145" s="28">
        <f>(资产表!C145-资产表!C146)/资产表!C146</f>
        <v>0.705381020377807</v>
      </c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spans="1:39">
      <c r="A146" s="2"/>
      <c r="B146" s="1">
        <v>2020</v>
      </c>
      <c r="C146" s="3"/>
      <c r="D146" s="3"/>
      <c r="E146" s="3"/>
      <c r="F146" s="3"/>
      <c r="G146" s="3"/>
      <c r="H146" s="28" t="e">
        <f>利润表!C146/负债表!C146</f>
        <v>#VALUE!</v>
      </c>
      <c r="I146" s="28">
        <f>利润表!C146/资产表!C146</f>
        <v>0.0783749338819154</v>
      </c>
      <c r="J146" s="3"/>
      <c r="K146" s="3"/>
      <c r="L146" s="3"/>
      <c r="M146" s="3"/>
      <c r="N146" s="28">
        <f>利润表!C146/利润表!F146</f>
        <v>0.0902956343539057</v>
      </c>
      <c r="O146" s="28">
        <f>利润表!F146/资产表!C146</f>
        <v>0.867981430583142</v>
      </c>
      <c r="P146" s="31" t="e">
        <f>资产表!C146/负债表!C146</f>
        <v>#VALUE!</v>
      </c>
      <c r="Q146" s="3"/>
      <c r="R146" s="3"/>
      <c r="S146" s="3"/>
      <c r="T146" s="3"/>
      <c r="U146" s="28" t="e">
        <f>负债表!E146/资产表!C146</f>
        <v>#VALUE!</v>
      </c>
      <c r="V146" s="3"/>
      <c r="W146" s="28">
        <f>(利润表!C146-利润表!C147)/利润表!C147</f>
        <v>0.360040541925421</v>
      </c>
      <c r="X146" s="28">
        <f>(利润表!F146-利润表!F147)/利润表!F147</f>
        <v>0.352874738013897</v>
      </c>
      <c r="Y146" s="3"/>
      <c r="Z146" s="3"/>
      <c r="AA146" s="3"/>
      <c r="AB146" s="28">
        <f>(资产表!C146-资产表!C147)/资产表!C147</f>
        <v>0.543089901876642</v>
      </c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spans="1:39">
      <c r="A147" s="2"/>
      <c r="B147" s="1">
        <v>2019</v>
      </c>
      <c r="C147" s="3"/>
      <c r="D147" s="3"/>
      <c r="E147" s="3"/>
      <c r="F147" s="3"/>
      <c r="G147" s="3"/>
      <c r="H147" s="28" t="e">
        <f>利润表!C147/负债表!C147</f>
        <v>#VALUE!</v>
      </c>
      <c r="I147" s="28">
        <f>利润表!C147/资产表!C147</f>
        <v>0.0889235028701556</v>
      </c>
      <c r="J147" s="3"/>
      <c r="K147" s="3"/>
      <c r="L147" s="3"/>
      <c r="M147" s="3"/>
      <c r="N147" s="28">
        <f>利润表!C147/利润表!F147</f>
        <v>0.0898198832348025</v>
      </c>
      <c r="O147" s="28">
        <f>利润表!F147/资产表!C147</f>
        <v>0.990020245714374</v>
      </c>
      <c r="P147" s="31" t="e">
        <f>资产表!C147/负债表!C147</f>
        <v>#VALUE!</v>
      </c>
      <c r="Q147" s="3"/>
      <c r="R147" s="3"/>
      <c r="S147" s="3"/>
      <c r="T147" s="3"/>
      <c r="U147" s="28" t="e">
        <f>负债表!E147/资产表!C147</f>
        <v>#VALUE!</v>
      </c>
      <c r="V147" s="3"/>
      <c r="W147" s="28">
        <f>(利润表!C147-利润表!C148)/利润表!C148</f>
        <v>-0.0216442432055721</v>
      </c>
      <c r="X147" s="28">
        <f>(利润表!F147-利润表!F148)/利润表!F148</f>
        <v>0.00681023786228612</v>
      </c>
      <c r="Y147" s="3"/>
      <c r="Z147" s="3"/>
      <c r="AA147" s="3"/>
      <c r="AB147" s="28">
        <f>(资产表!C147-资产表!C148)/资产表!C148</f>
        <v>0.140914831343034</v>
      </c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spans="1:39">
      <c r="A148" s="2"/>
      <c r="B148" s="1">
        <v>2018</v>
      </c>
      <c r="C148" s="3"/>
      <c r="D148" s="3"/>
      <c r="E148" s="3"/>
      <c r="F148" s="3"/>
      <c r="G148" s="3"/>
      <c r="H148" s="28" t="e">
        <f>利润表!C148/负债表!C148</f>
        <v>#VALUE!</v>
      </c>
      <c r="I148" s="28">
        <f>利润表!C148/资产表!C148</f>
        <v>0.103698621462553</v>
      </c>
      <c r="J148" s="3"/>
      <c r="K148" s="3"/>
      <c r="L148" s="3"/>
      <c r="M148" s="3"/>
      <c r="N148" s="28">
        <f>利润表!C148/利润表!F148</f>
        <v>0.0924322030880591</v>
      </c>
      <c r="O148" s="28">
        <f>利润表!F148/资产表!C148</f>
        <v>1.12188845443574</v>
      </c>
      <c r="P148" s="31" t="e">
        <f>资产表!C148/负债表!C148</f>
        <v>#VALUE!</v>
      </c>
      <c r="Q148" s="3"/>
      <c r="R148" s="3"/>
      <c r="S148" s="3"/>
      <c r="T148" s="3"/>
      <c r="U148" s="28" t="e">
        <f>负债表!E148/资产表!C148</f>
        <v>#VALUE!</v>
      </c>
      <c r="V148" s="3"/>
      <c r="W148" s="28">
        <f>(利润表!C148-利润表!C149)/利润表!C149</f>
        <v>0.291607661221143</v>
      </c>
      <c r="X148" s="28">
        <f>(利润表!F148-利润表!F149)/利润表!F149</f>
        <v>0.338570006417282</v>
      </c>
      <c r="Y148" s="3"/>
      <c r="Z148" s="3"/>
      <c r="AA148" s="3"/>
      <c r="AB148" s="28">
        <f>(资产表!C148-资产表!C149)/资产表!C149</f>
        <v>0.688540362767033</v>
      </c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spans="1:39">
      <c r="A149" s="2"/>
      <c r="B149" s="1">
        <v>2017</v>
      </c>
      <c r="C149" s="3"/>
      <c r="D149" s="3"/>
      <c r="E149" s="3"/>
      <c r="F149" s="3"/>
      <c r="G149" s="3"/>
      <c r="H149" s="28" t="e">
        <f>利润表!C149/负债表!C149</f>
        <v>#VALUE!</v>
      </c>
      <c r="I149" s="28">
        <f>利润表!C149/资产表!C149</f>
        <v>0.135566947425253</v>
      </c>
      <c r="J149" s="3"/>
      <c r="K149" s="3"/>
      <c r="L149" s="3"/>
      <c r="M149" s="3"/>
      <c r="N149" s="28">
        <f>利润表!C149/利润表!F149</f>
        <v>0.095793001540243</v>
      </c>
      <c r="O149" s="28">
        <f>利润表!F149/资产表!C149</f>
        <v>1.4152072202091</v>
      </c>
      <c r="P149" s="31" t="e">
        <f>资产表!C149/负债表!C149</f>
        <v>#VALUE!</v>
      </c>
      <c r="Q149" s="3"/>
      <c r="R149" s="3"/>
      <c r="S149" s="3"/>
      <c r="T149" s="3"/>
      <c r="U149" s="28" t="e">
        <f>负债表!E149/资产表!C149</f>
        <v>#VALUE!</v>
      </c>
      <c r="V149" s="3"/>
      <c r="W149" s="28">
        <f>(利润表!C149-利润表!C150)/利润表!C150</f>
        <v>0.34699222541417</v>
      </c>
      <c r="X149" s="28">
        <f>(利润表!F149-利润表!F150)/利润表!F150</f>
        <v>0.474634366374677</v>
      </c>
      <c r="Y149" s="3"/>
      <c r="Z149" s="3"/>
      <c r="AA149" s="3"/>
      <c r="AB149" s="28">
        <f>(资产表!C149-资产表!C150)/资产表!C150</f>
        <v>0.470899448302993</v>
      </c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spans="1:39">
      <c r="A150" s="2"/>
      <c r="B150" s="1">
        <v>2016</v>
      </c>
      <c r="C150" s="3"/>
      <c r="D150" s="3"/>
      <c r="E150" s="3"/>
      <c r="F150" s="3"/>
      <c r="G150" s="3"/>
      <c r="H150" s="28" t="e">
        <f>利润表!C150/负债表!C150</f>
        <v>#VALUE!</v>
      </c>
      <c r="I150" s="28">
        <f>利润表!C150/资产表!C150</f>
        <v>0.148037490056495</v>
      </c>
      <c r="J150" s="3"/>
      <c r="K150" s="3"/>
      <c r="L150" s="3"/>
      <c r="M150" s="3"/>
      <c r="N150" s="28">
        <f>利润表!C150/利润表!F150</f>
        <v>0.104870428696046</v>
      </c>
      <c r="O150" s="28">
        <f>利润表!F150/资产表!C150</f>
        <v>1.41162281776842</v>
      </c>
      <c r="P150" s="31" t="e">
        <f>资产表!C150/负债表!C150</f>
        <v>#VALUE!</v>
      </c>
      <c r="Q150" s="3"/>
      <c r="R150" s="3"/>
      <c r="S150" s="3"/>
      <c r="T150" s="3"/>
      <c r="U150" s="28" t="e">
        <f>负债表!E150/资产表!C150</f>
        <v>#VALUE!</v>
      </c>
      <c r="V150" s="3"/>
      <c r="W150" s="28">
        <f>(利润表!C150-利润表!C151)/利润表!C151</f>
        <v>1.0642413966512</v>
      </c>
      <c r="X150" s="28">
        <f>(利润表!F150-利润表!F151)/利润表!F151</f>
        <v>0.864146767382931</v>
      </c>
      <c r="Y150" s="3"/>
      <c r="Z150" s="3"/>
      <c r="AA150" s="3"/>
      <c r="AB150" s="28">
        <f>(资产表!C150-资产表!C151)/资产表!C151</f>
        <v>0.708277290750268</v>
      </c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spans="1:39">
      <c r="A151" s="2"/>
      <c r="B151" s="1">
        <v>2015</v>
      </c>
      <c r="C151" s="3"/>
      <c r="D151" s="3"/>
      <c r="E151" s="3"/>
      <c r="F151" s="3"/>
      <c r="G151" s="3"/>
      <c r="H151" s="28" t="e">
        <f>利润表!C151/负债表!C151</f>
        <v>#VALUE!</v>
      </c>
      <c r="I151" s="28">
        <f>利润表!C151/资产表!C151</f>
        <v>0.122509452069626</v>
      </c>
      <c r="J151" s="3"/>
      <c r="K151" s="3"/>
      <c r="L151" s="3"/>
      <c r="M151" s="3"/>
      <c r="N151" s="28">
        <f>利润表!C151/利润表!F151</f>
        <v>0.0947049463134223</v>
      </c>
      <c r="O151" s="28">
        <f>利润表!F151/资产表!C151</f>
        <v>1.29359085072691</v>
      </c>
      <c r="P151" s="31" t="e">
        <f>资产表!C151/负债表!C151</f>
        <v>#VALUE!</v>
      </c>
      <c r="Q151" s="3"/>
      <c r="R151" s="3"/>
      <c r="S151" s="3"/>
      <c r="T151" s="3"/>
      <c r="U151" s="28" t="e">
        <f>负债表!E151/资产表!C151</f>
        <v>#VALUE!</v>
      </c>
      <c r="V151" s="3"/>
      <c r="W151" s="28">
        <f>(利润表!C151-利润表!C152)/利润表!C152</f>
        <v>178.705702057092</v>
      </c>
      <c r="X151" s="28">
        <f>(利润表!F151-利润表!F152)/利润表!F152</f>
        <v>4.04406700160938</v>
      </c>
      <c r="Y151" s="3"/>
      <c r="Z151" s="3"/>
      <c r="AA151" s="3"/>
      <c r="AB151" s="28">
        <f>(资产表!C151-资产表!C152)/资产表!C152</f>
        <v>4.59295479852995</v>
      </c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spans="1:39">
      <c r="A152" s="2"/>
      <c r="B152" s="1">
        <v>2014</v>
      </c>
      <c r="C152" s="3"/>
      <c r="D152" s="3"/>
      <c r="E152" s="3"/>
      <c r="F152" s="3"/>
      <c r="G152" s="3"/>
      <c r="H152" s="28" t="e">
        <f>利润表!C152/负债表!C152</f>
        <v>#VALUE!</v>
      </c>
      <c r="I152" s="28">
        <f>利润表!C152/资产表!C152</f>
        <v>0.0038128441110923</v>
      </c>
      <c r="J152" s="3"/>
      <c r="K152" s="3"/>
      <c r="L152" s="3"/>
      <c r="M152" s="3"/>
      <c r="N152" s="28">
        <f>利润表!C152/利润表!F152</f>
        <v>0.00265822446990001</v>
      </c>
      <c r="O152" s="28">
        <f>利润表!F152/资产表!C152</f>
        <v>1.43435746464095</v>
      </c>
      <c r="P152" s="31" t="e">
        <f>资产表!C152/负债表!C152</f>
        <v>#VALUE!</v>
      </c>
      <c r="Q152" s="3"/>
      <c r="R152" s="3"/>
      <c r="S152" s="3"/>
      <c r="T152" s="3"/>
      <c r="U152" s="28" t="e">
        <f>负债表!E152/资产表!C152</f>
        <v>#VALUE!</v>
      </c>
      <c r="V152" s="3"/>
      <c r="W152" s="28">
        <f>(利润表!C152-利润表!C153)/利润表!C153</f>
        <v>1.55409239346504</v>
      </c>
      <c r="X152" s="28">
        <f>(利润表!F152-利润表!F153)/利润表!F153</f>
        <v>-0.198446996684846</v>
      </c>
      <c r="Y152" s="3"/>
      <c r="Z152" s="3"/>
      <c r="AA152" s="3"/>
      <c r="AB152" s="28">
        <f>(资产表!C152-资产表!C153)/资产表!C153</f>
        <v>0.117113468651248</v>
      </c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spans="1:39">
      <c r="A153" s="2"/>
      <c r="B153" s="1">
        <v>2013</v>
      </c>
      <c r="C153" s="3"/>
      <c r="D153" s="3"/>
      <c r="E153" s="3"/>
      <c r="F153" s="3"/>
      <c r="G153" s="3"/>
      <c r="H153" s="28" t="e">
        <f>利润表!C153/负债表!C153</f>
        <v>#VALUE!</v>
      </c>
      <c r="I153" s="28">
        <f>利润表!C153/资产表!C153</f>
        <v>0.00166766853120386</v>
      </c>
      <c r="J153" s="3"/>
      <c r="K153" s="3"/>
      <c r="L153" s="3"/>
      <c r="M153" s="3"/>
      <c r="N153" s="28">
        <f>利润表!C153/利润表!F153</f>
        <v>0.000834232862047536</v>
      </c>
      <c r="O153" s="28">
        <f>利润表!F153/资产表!C153</f>
        <v>1.99904440003808</v>
      </c>
      <c r="P153" s="31" t="e">
        <f>资产表!C153/负债表!C153</f>
        <v>#VALUE!</v>
      </c>
      <c r="Q153" s="3"/>
      <c r="R153" s="3"/>
      <c r="S153" s="3"/>
      <c r="T153" s="3"/>
      <c r="U153" s="28" t="e">
        <f>负债表!E153/资产表!C153</f>
        <v>#VALUE!</v>
      </c>
      <c r="V153" s="3"/>
      <c r="W153" s="28" t="e">
        <f>(利润表!C153-利润表!C154)/利润表!C154</f>
        <v>#VALUE!</v>
      </c>
      <c r="X153" s="28" t="e">
        <f>(利润表!F153-利润表!F154)/利润表!F154</f>
        <v>#VALUE!</v>
      </c>
      <c r="Y153" s="3"/>
      <c r="Z153" s="3"/>
      <c r="AA153" s="3"/>
      <c r="AB153" s="28" t="e">
        <f>(资产表!C153-资产表!C154)/资产表!C154</f>
        <v>#VALUE!</v>
      </c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>
      <c r="A154" s="2"/>
      <c r="B154" s="1">
        <v>2012</v>
      </c>
      <c r="C154" s="3"/>
      <c r="D154" s="3"/>
      <c r="E154" s="3"/>
      <c r="F154" s="3"/>
      <c r="G154" s="3"/>
      <c r="H154" s="28" t="e">
        <f>利润表!C154/负债表!C154</f>
        <v>#VALUE!</v>
      </c>
      <c r="I154" s="28" t="e">
        <f>利润表!C154/资产表!C154</f>
        <v>#VALUE!</v>
      </c>
      <c r="J154" s="3"/>
      <c r="K154" s="3"/>
      <c r="L154" s="3"/>
      <c r="M154" s="3"/>
      <c r="N154" s="28" t="e">
        <f>利润表!C154/利润表!F154</f>
        <v>#VALUE!</v>
      </c>
      <c r="O154" s="28" t="e">
        <f>利润表!F154/资产表!C154</f>
        <v>#VALUE!</v>
      </c>
      <c r="P154" s="31" t="e">
        <f>资产表!C154/负债表!C154</f>
        <v>#VALUE!</v>
      </c>
      <c r="Q154" s="3"/>
      <c r="R154" s="3"/>
      <c r="S154" s="3"/>
      <c r="T154" s="3"/>
      <c r="U154" s="28" t="e">
        <f>负债表!E154/资产表!C154</f>
        <v>#VALUE!</v>
      </c>
      <c r="V154" s="3"/>
      <c r="W154" s="28" t="e">
        <f>(利润表!C154-利润表!C155)/利润表!C155</f>
        <v>#VALUE!</v>
      </c>
      <c r="X154" s="28" t="e">
        <f>(利润表!F154-利润表!F155)/利润表!F155</f>
        <v>#VALUE!</v>
      </c>
      <c r="Y154" s="3"/>
      <c r="Z154" s="3"/>
      <c r="AA154" s="3"/>
      <c r="AB154" s="28" t="e">
        <f>(资产表!C154-资产表!C155)/资产表!C155</f>
        <v>#VALUE!</v>
      </c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1:39">
      <c r="A155" s="2"/>
      <c r="B155" s="1">
        <v>2011</v>
      </c>
      <c r="C155" s="3"/>
      <c r="D155" s="3"/>
      <c r="E155" s="3"/>
      <c r="F155" s="3"/>
      <c r="G155" s="3"/>
      <c r="H155" s="28" t="e">
        <f>利润表!C155/负债表!C155</f>
        <v>#DIV/0!</v>
      </c>
      <c r="I155" s="28" t="e">
        <f>利润表!C155/资产表!C155</f>
        <v>#DIV/0!</v>
      </c>
      <c r="J155" s="3"/>
      <c r="K155" s="3"/>
      <c r="L155" s="3"/>
      <c r="M155" s="3"/>
      <c r="N155" s="28" t="e">
        <f>利润表!C155/利润表!F155</f>
        <v>#DIV/0!</v>
      </c>
      <c r="O155" s="28" t="e">
        <f>利润表!F155/资产表!C155</f>
        <v>#DIV/0!</v>
      </c>
      <c r="P155" s="31" t="e">
        <f>资产表!C155/负债表!C155</f>
        <v>#DIV/0!</v>
      </c>
      <c r="Q155" s="3"/>
      <c r="R155" s="3"/>
      <c r="S155" s="3"/>
      <c r="T155" s="3"/>
      <c r="U155" s="28" t="e">
        <f>负债表!E155/资产表!C155</f>
        <v>#DIV/0!</v>
      </c>
      <c r="V155" s="3"/>
      <c r="W155" s="28" t="e">
        <f>(利润表!C155-利润表!C156)/利润表!C156</f>
        <v>#DIV/0!</v>
      </c>
      <c r="X155" s="28" t="e">
        <f>(利润表!F155-利润表!F156)/利润表!F156</f>
        <v>#DIV/0!</v>
      </c>
      <c r="Y155" s="3"/>
      <c r="Z155" s="3"/>
      <c r="AA155" s="3"/>
      <c r="AB155" s="28" t="e">
        <f>(资产表!C155-资产表!C156)/资产表!C156</f>
        <v>#DIV/0!</v>
      </c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spans="1:39">
      <c r="A156" s="2"/>
      <c r="B156" s="1">
        <v>2010</v>
      </c>
      <c r="C156" s="3"/>
      <c r="D156" s="3"/>
      <c r="E156" s="3"/>
      <c r="F156" s="3"/>
      <c r="G156" s="3"/>
      <c r="H156" s="28" t="e">
        <f>利润表!C156/负债表!C156</f>
        <v>#DIV/0!</v>
      </c>
      <c r="I156" s="28" t="e">
        <f>利润表!C156/资产表!C156</f>
        <v>#DIV/0!</v>
      </c>
      <c r="J156" s="3"/>
      <c r="K156" s="3"/>
      <c r="L156" s="3"/>
      <c r="M156" s="3"/>
      <c r="N156" s="28" t="e">
        <f>利润表!C156/利润表!F156</f>
        <v>#DIV/0!</v>
      </c>
      <c r="O156" s="28" t="e">
        <f>利润表!F156/资产表!C156</f>
        <v>#DIV/0!</v>
      </c>
      <c r="P156" s="31" t="e">
        <f>资产表!C156/负债表!C156</f>
        <v>#DIV/0!</v>
      </c>
      <c r="Q156" s="3"/>
      <c r="R156" s="3"/>
      <c r="S156" s="3"/>
      <c r="T156" s="3"/>
      <c r="U156" s="28" t="e">
        <f>负债表!E156/资产表!C156</f>
        <v>#DIV/0!</v>
      </c>
      <c r="V156" s="3"/>
      <c r="W156" s="28">
        <f>(利润表!C156-利润表!C157)/利润表!C157</f>
        <v>-1</v>
      </c>
      <c r="X156" s="28">
        <f>(利润表!F156-利润表!F157)/利润表!F157</f>
        <v>-1</v>
      </c>
      <c r="Y156" s="3"/>
      <c r="Z156" s="3"/>
      <c r="AA156" s="3"/>
      <c r="AB156" s="28">
        <f>(资产表!C156-资产表!C157)/资产表!C157</f>
        <v>-1</v>
      </c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spans="1:39">
      <c r="A157" s="2" t="s">
        <v>49</v>
      </c>
      <c r="B157" s="1">
        <v>2023</v>
      </c>
      <c r="C157" s="3"/>
      <c r="D157" s="3"/>
      <c r="E157" s="3"/>
      <c r="F157" s="3"/>
      <c r="G157" s="3"/>
      <c r="H157" s="28">
        <f>利润表!C157/负债表!C157</f>
        <v>0.0403940145129161</v>
      </c>
      <c r="I157" s="28">
        <f>利润表!C157/资产表!C157</f>
        <v>0.023723268380058</v>
      </c>
      <c r="J157" s="3"/>
      <c r="K157" s="3"/>
      <c r="L157" s="3"/>
      <c r="M157" s="3"/>
      <c r="N157" s="28">
        <f>利润表!C157/利润表!F157</f>
        <v>0.039541477447794</v>
      </c>
      <c r="O157" s="28">
        <f>利润表!F157/资产表!C157</f>
        <v>0.59995907870108</v>
      </c>
      <c r="P157" s="31">
        <f>资产表!C157/负债表!C157</f>
        <v>1.70271709048622</v>
      </c>
      <c r="Q157" s="3"/>
      <c r="R157" s="3"/>
      <c r="S157" s="3"/>
      <c r="T157" s="3"/>
      <c r="U157" s="28">
        <f>负债表!E157/资产表!C157</f>
        <v>0.412703375336155</v>
      </c>
      <c r="V157" s="3"/>
      <c r="W157" s="28">
        <f>(利润表!C157-利润表!C158)/利润表!C158</f>
        <v>-0.423901041007794</v>
      </c>
      <c r="X157" s="28">
        <f>(利润表!F157-利润表!F158)/利润表!F158</f>
        <v>-0.0340601328348257</v>
      </c>
      <c r="Y157" s="3"/>
      <c r="Z157" s="3"/>
      <c r="AA157" s="3"/>
      <c r="AB157" s="28">
        <f>(资产表!C157-资产表!C158)/资产表!C158</f>
        <v>0.0984717572842082</v>
      </c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1:39">
      <c r="A158" s="2"/>
      <c r="B158" s="1">
        <v>2022</v>
      </c>
      <c r="C158" s="3"/>
      <c r="D158" s="3"/>
      <c r="E158" s="3"/>
      <c r="F158" s="3"/>
      <c r="G158" s="3"/>
      <c r="H158" s="28">
        <f>利润表!C158/负债表!C158</f>
        <v>0.070505494987785</v>
      </c>
      <c r="I158" s="28">
        <f>利润表!C158/资产表!C158</f>
        <v>0.0452341388562025</v>
      </c>
      <c r="J158" s="3"/>
      <c r="K158" s="3"/>
      <c r="L158" s="3"/>
      <c r="M158" s="3"/>
      <c r="N158" s="28">
        <f>利润表!C158/利润表!F158</f>
        <v>0.0662988343881968</v>
      </c>
      <c r="O158" s="28">
        <f>利润表!F158/资产表!C158</f>
        <v>0.682276532817229</v>
      </c>
      <c r="P158" s="31">
        <f>资产表!C158/负债表!C158</f>
        <v>1.55867883794404</v>
      </c>
      <c r="Q158" s="3"/>
      <c r="R158" s="3"/>
      <c r="S158" s="3"/>
      <c r="T158" s="3"/>
      <c r="U158" s="28">
        <f>负债表!E158/资产表!C158</f>
        <v>0.358431015000471</v>
      </c>
      <c r="V158" s="3"/>
      <c r="W158" s="28">
        <f>(利润表!C158-利润表!C159)/利润表!C159</f>
        <v>-0.282513563159144</v>
      </c>
      <c r="X158" s="28">
        <f>(利润表!F158-利润表!F159)/利润表!F159</f>
        <v>-0.0944882322393002</v>
      </c>
      <c r="Y158" s="3"/>
      <c r="Z158" s="3"/>
      <c r="AA158" s="3"/>
      <c r="AB158" s="28">
        <f>(资产表!C158-资产表!C159)/资产表!C159</f>
        <v>0.135058786077072</v>
      </c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spans="1:39">
      <c r="A159" s="2"/>
      <c r="B159" s="1">
        <v>2021</v>
      </c>
      <c r="C159" s="3"/>
      <c r="D159" s="3"/>
      <c r="E159" s="3"/>
      <c r="F159" s="3"/>
      <c r="G159" s="3"/>
      <c r="H159" s="28">
        <f>利润表!C159/负债表!C159</f>
        <v>0.101527600495995</v>
      </c>
      <c r="I159" s="28">
        <f>利润表!C159/资产表!C159</f>
        <v>0.0715601077637532</v>
      </c>
      <c r="J159" s="3"/>
      <c r="K159" s="3"/>
      <c r="L159" s="3"/>
      <c r="M159" s="3"/>
      <c r="N159" s="28">
        <f>利润表!C159/利润表!F159</f>
        <v>0.0836731841115569</v>
      </c>
      <c r="O159" s="28">
        <f>利润表!F159/资产表!C159</f>
        <v>0.85523347203264</v>
      </c>
      <c r="P159" s="31">
        <f>资产表!C159/负债表!C159</f>
        <v>1.41877372280063</v>
      </c>
      <c r="Q159" s="3"/>
      <c r="R159" s="3"/>
      <c r="S159" s="3"/>
      <c r="T159" s="3"/>
      <c r="U159" s="28">
        <f>负债表!E159/资产表!C159</f>
        <v>0.295165970493153</v>
      </c>
      <c r="V159" s="3"/>
      <c r="W159" s="28">
        <f>(利润表!C159-利润表!C160)/利润表!C160</f>
        <v>0.0402279977011124</v>
      </c>
      <c r="X159" s="28">
        <f>(利润表!F159-利润表!F160)/利润表!F160</f>
        <v>0.198934117561782</v>
      </c>
      <c r="Y159" s="3"/>
      <c r="Z159" s="3"/>
      <c r="AA159" s="3"/>
      <c r="AB159" s="28">
        <f>(资产表!C159-资产表!C160)/资产表!C160</f>
        <v>0.553752227636223</v>
      </c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1:39">
      <c r="A160" s="2"/>
      <c r="B160" s="1">
        <v>2020</v>
      </c>
      <c r="C160" s="3"/>
      <c r="D160" s="3"/>
      <c r="E160" s="3"/>
      <c r="F160" s="3"/>
      <c r="G160" s="3"/>
      <c r="H160" s="28">
        <f>利润表!C160/负债表!C160</f>
        <v>0.17664806647823</v>
      </c>
      <c r="I160" s="28">
        <f>利润表!C160/资产表!C160</f>
        <v>0.106886833553356</v>
      </c>
      <c r="J160" s="3"/>
      <c r="K160" s="3"/>
      <c r="L160" s="3"/>
      <c r="M160" s="3"/>
      <c r="N160" s="28">
        <f>利润表!C160/利润表!F160</f>
        <v>0.0964390839105241</v>
      </c>
      <c r="O160" s="28">
        <f>利润表!F160/资产表!C160</f>
        <v>1.10833522280785</v>
      </c>
      <c r="P160" s="31">
        <f>资产表!C160/负债表!C160</f>
        <v>1.65266441717586</v>
      </c>
      <c r="Q160" s="3"/>
      <c r="R160" s="3"/>
      <c r="S160" s="3"/>
      <c r="T160" s="3"/>
      <c r="U160" s="28">
        <f>负债表!E160/资产表!C160</f>
        <v>0.394916481768971</v>
      </c>
      <c r="V160" s="3"/>
      <c r="W160" s="28">
        <f>(利润表!C160-利润表!C161)/利润表!C161</f>
        <v>0.47508840991317</v>
      </c>
      <c r="X160" s="28">
        <f>(利润表!F160-利润表!F161)/利润表!F161</f>
        <v>0.232859076622887</v>
      </c>
      <c r="Y160" s="3"/>
      <c r="Z160" s="3"/>
      <c r="AA160" s="3"/>
      <c r="AB160" s="28">
        <f>(资产表!C160-资产表!C161)/资产表!C161</f>
        <v>0.253664211976068</v>
      </c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spans="1:39">
      <c r="A161" s="2"/>
      <c r="B161" s="1">
        <v>2019</v>
      </c>
      <c r="C161" s="3"/>
      <c r="D161" s="3"/>
      <c r="E161" s="3"/>
      <c r="F161" s="3"/>
      <c r="G161" s="3"/>
      <c r="H161" s="28" t="e">
        <f>利润表!C161/负债表!C161</f>
        <v>#VALUE!</v>
      </c>
      <c r="I161" s="28">
        <f>利润表!C161/资产表!C161</f>
        <v>0.0908421468548946</v>
      </c>
      <c r="J161" s="3"/>
      <c r="K161" s="3"/>
      <c r="L161" s="3"/>
      <c r="M161" s="3"/>
      <c r="N161" s="28">
        <f>利润表!C161/利润表!F161</f>
        <v>0.080602490766831</v>
      </c>
      <c r="O161" s="28">
        <f>利润表!F161/资产表!C161</f>
        <v>1.12703895364332</v>
      </c>
      <c r="P161" s="31" t="e">
        <f>资产表!C161/负债表!C161</f>
        <v>#VALUE!</v>
      </c>
      <c r="Q161" s="3"/>
      <c r="R161" s="3"/>
      <c r="S161" s="3"/>
      <c r="T161" s="3"/>
      <c r="U161" s="28" t="e">
        <f>负债表!E161/资产表!C161</f>
        <v>#VALUE!</v>
      </c>
      <c r="V161" s="3"/>
      <c r="W161" s="28">
        <f>(利润表!C161-利润表!C162)/利润表!C162</f>
        <v>0.475035795438386</v>
      </c>
      <c r="X161" s="28">
        <f>(利润表!F161-利润表!F162)/利润表!F162</f>
        <v>0.0942121907807095</v>
      </c>
      <c r="Y161" s="3"/>
      <c r="Z161" s="3"/>
      <c r="AA161" s="3"/>
      <c r="AB161" s="28">
        <f>(资产表!C161-资产表!C162)/资产表!C162</f>
        <v>0.0906938660445057</v>
      </c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1:39">
      <c r="A162" s="2"/>
      <c r="B162" s="1">
        <v>2018</v>
      </c>
      <c r="C162" s="3"/>
      <c r="D162" s="3"/>
      <c r="E162" s="3"/>
      <c r="F162" s="3"/>
      <c r="G162" s="3"/>
      <c r="H162" s="28" t="e">
        <f>利润表!C162/负债表!C162</f>
        <v>#VALUE!</v>
      </c>
      <c r="I162" s="28">
        <f>利润表!C162/资产表!C162</f>
        <v>0.0671719104440449</v>
      </c>
      <c r="J162" s="3"/>
      <c r="K162" s="3"/>
      <c r="L162" s="3"/>
      <c r="M162" s="3"/>
      <c r="N162" s="28">
        <f>利润表!C162/利润表!F162</f>
        <v>0.0597926018318381</v>
      </c>
      <c r="O162" s="28">
        <f>利润表!F162/资产表!C162</f>
        <v>1.12341507788807</v>
      </c>
      <c r="P162" s="31" t="e">
        <f>资产表!C162/负债表!C162</f>
        <v>#VALUE!</v>
      </c>
      <c r="Q162" s="3"/>
      <c r="R162" s="3"/>
      <c r="S162" s="3"/>
      <c r="T162" s="3"/>
      <c r="U162" s="28" t="e">
        <f>负债表!E162/资产表!C162</f>
        <v>#VALUE!</v>
      </c>
      <c r="V162" s="3"/>
      <c r="W162" s="28">
        <f>(利润表!C162-利润表!C163)/利润表!C163</f>
        <v>1.29898435823538</v>
      </c>
      <c r="X162" s="28">
        <f>(利润表!F162-利润表!F163)/利润表!F163</f>
        <v>0.347182101448799</v>
      </c>
      <c r="Y162" s="3"/>
      <c r="Z162" s="3"/>
      <c r="AA162" s="3"/>
      <c r="AB162" s="28">
        <f>(资产表!C162-资产表!C163)/资产表!C163</f>
        <v>0.23872322573178</v>
      </c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spans="1:39">
      <c r="A163" s="2"/>
      <c r="B163" s="1">
        <v>2017</v>
      </c>
      <c r="C163" s="3"/>
      <c r="D163" s="3"/>
      <c r="E163" s="3"/>
      <c r="F163" s="3"/>
      <c r="G163" s="3"/>
      <c r="H163" s="28" t="e">
        <f>利润表!C163/负债表!C163</f>
        <v>#VALUE!</v>
      </c>
      <c r="I163" s="28">
        <f>利润表!C163/资产表!C163</f>
        <v>0.0361931151404965</v>
      </c>
      <c r="J163" s="3"/>
      <c r="K163" s="3"/>
      <c r="L163" s="3"/>
      <c r="M163" s="3"/>
      <c r="N163" s="28">
        <f>利润表!C163/利润表!F163</f>
        <v>0.0350378734410945</v>
      </c>
      <c r="O163" s="28">
        <f>利润表!F163/资产表!C163</f>
        <v>1.03297122758732</v>
      </c>
      <c r="P163" s="31" t="e">
        <f>资产表!C163/负债表!C163</f>
        <v>#VALUE!</v>
      </c>
      <c r="Q163" s="3"/>
      <c r="R163" s="3"/>
      <c r="S163" s="3"/>
      <c r="T163" s="3"/>
      <c r="U163" s="28" t="e">
        <f>负债表!E163/资产表!C163</f>
        <v>#VALUE!</v>
      </c>
      <c r="V163" s="3"/>
      <c r="W163" s="28" t="e">
        <f>(利润表!C163-利润表!C164)/利润表!C164</f>
        <v>#VALUE!</v>
      </c>
      <c r="X163" s="28" t="e">
        <f>(利润表!F163-利润表!F164)/利润表!F164</f>
        <v>#VALUE!</v>
      </c>
      <c r="Y163" s="3"/>
      <c r="Z163" s="3"/>
      <c r="AA163" s="3"/>
      <c r="AB163" s="28" t="e">
        <f>(资产表!C163-资产表!C164)/资产表!C164</f>
        <v>#VALUE!</v>
      </c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spans="1:39">
      <c r="A164" s="2"/>
      <c r="B164" s="1">
        <v>2016</v>
      </c>
      <c r="C164" s="3"/>
      <c r="D164" s="3"/>
      <c r="E164" s="3"/>
      <c r="F164" s="3"/>
      <c r="G164" s="3"/>
      <c r="H164" s="28" t="e">
        <f>利润表!C164/负债表!C164</f>
        <v>#VALUE!</v>
      </c>
      <c r="I164" s="28" t="e">
        <f>利润表!C164/资产表!C164</f>
        <v>#VALUE!</v>
      </c>
      <c r="J164" s="3"/>
      <c r="K164" s="3"/>
      <c r="L164" s="3"/>
      <c r="M164" s="3"/>
      <c r="N164" s="28" t="e">
        <f>利润表!C164/利润表!F164</f>
        <v>#VALUE!</v>
      </c>
      <c r="O164" s="28" t="e">
        <f>利润表!F164/资产表!C164</f>
        <v>#VALUE!</v>
      </c>
      <c r="P164" s="31" t="e">
        <f>资产表!C164/负债表!C164</f>
        <v>#VALUE!</v>
      </c>
      <c r="Q164" s="3"/>
      <c r="R164" s="3"/>
      <c r="S164" s="3"/>
      <c r="T164" s="3"/>
      <c r="U164" s="28" t="e">
        <f>负债表!E164/资产表!C164</f>
        <v>#VALUE!</v>
      </c>
      <c r="V164" s="3"/>
      <c r="W164" s="28" t="e">
        <f>(利润表!C164-利润表!C165)/利润表!C165</f>
        <v>#VALUE!</v>
      </c>
      <c r="X164" s="28" t="e">
        <f>(利润表!F164-利润表!F165)/利润表!F165</f>
        <v>#VALUE!</v>
      </c>
      <c r="Y164" s="3"/>
      <c r="Z164" s="3"/>
      <c r="AA164" s="3"/>
      <c r="AB164" s="28" t="e">
        <f>(资产表!C164-资产表!C165)/资产表!C165</f>
        <v>#VALUE!</v>
      </c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spans="1:39">
      <c r="A165" s="2"/>
      <c r="B165" s="1">
        <v>2015</v>
      </c>
      <c r="C165" s="3"/>
      <c r="D165" s="3"/>
      <c r="E165" s="3"/>
      <c r="F165" s="3"/>
      <c r="G165" s="3"/>
      <c r="H165" s="28" t="e">
        <f>利润表!C165/负债表!C165</f>
        <v>#VALUE!</v>
      </c>
      <c r="I165" s="28" t="e">
        <f>利润表!C165/资产表!C165</f>
        <v>#VALUE!</v>
      </c>
      <c r="J165" s="3"/>
      <c r="K165" s="3"/>
      <c r="L165" s="3"/>
      <c r="M165" s="3"/>
      <c r="N165" s="28" t="e">
        <f>利润表!C165/利润表!F165</f>
        <v>#VALUE!</v>
      </c>
      <c r="O165" s="28" t="e">
        <f>利润表!F165/资产表!C165</f>
        <v>#VALUE!</v>
      </c>
      <c r="P165" s="31" t="e">
        <f>资产表!C165/负债表!C165</f>
        <v>#VALUE!</v>
      </c>
      <c r="Q165" s="3"/>
      <c r="R165" s="3"/>
      <c r="S165" s="3"/>
      <c r="T165" s="3"/>
      <c r="U165" s="28" t="e">
        <f>负债表!E165/资产表!C165</f>
        <v>#VALUE!</v>
      </c>
      <c r="V165" s="3"/>
      <c r="W165" s="28" t="e">
        <f>(利润表!C165-利润表!C166)/利润表!C166</f>
        <v>#VALUE!</v>
      </c>
      <c r="X165" s="28" t="e">
        <f>(利润表!F165-利润表!F166)/利润表!F166</f>
        <v>#VALUE!</v>
      </c>
      <c r="Y165" s="3"/>
      <c r="Z165" s="3"/>
      <c r="AA165" s="3"/>
      <c r="AB165" s="28" t="e">
        <f>(资产表!C165-资产表!C166)/资产表!C166</f>
        <v>#VALUE!</v>
      </c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spans="1:39">
      <c r="A166" s="2"/>
      <c r="B166" s="1">
        <v>2014</v>
      </c>
      <c r="C166" s="3"/>
      <c r="D166" s="3"/>
      <c r="E166" s="3"/>
      <c r="F166" s="3"/>
      <c r="G166" s="3"/>
      <c r="H166" s="28" t="e">
        <f>利润表!C166/负债表!C166</f>
        <v>#VALUE!</v>
      </c>
      <c r="I166" s="28" t="e">
        <f>利润表!C166/资产表!C166</f>
        <v>#VALUE!</v>
      </c>
      <c r="J166" s="3"/>
      <c r="K166" s="3"/>
      <c r="L166" s="3"/>
      <c r="M166" s="3"/>
      <c r="N166" s="28" t="e">
        <f>利润表!C166/利润表!F166</f>
        <v>#VALUE!</v>
      </c>
      <c r="O166" s="28" t="e">
        <f>利润表!F166/资产表!C166</f>
        <v>#VALUE!</v>
      </c>
      <c r="P166" s="31" t="e">
        <f>资产表!C166/负债表!C166</f>
        <v>#VALUE!</v>
      </c>
      <c r="Q166" s="3"/>
      <c r="R166" s="3"/>
      <c r="S166" s="3"/>
      <c r="T166" s="3"/>
      <c r="U166" s="28" t="e">
        <f>负债表!E166/资产表!C166</f>
        <v>#VALUE!</v>
      </c>
      <c r="V166" s="3"/>
      <c r="W166" s="28" t="e">
        <f>(利润表!C166-利润表!C167)/利润表!C167</f>
        <v>#VALUE!</v>
      </c>
      <c r="X166" s="28" t="e">
        <f>(利润表!F166-利润表!F167)/利润表!F167</f>
        <v>#VALUE!</v>
      </c>
      <c r="Y166" s="3"/>
      <c r="Z166" s="3"/>
      <c r="AA166" s="3"/>
      <c r="AB166" s="28" t="e">
        <f>(资产表!C166-资产表!C167)/资产表!C167</f>
        <v>#VALUE!</v>
      </c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spans="1:39">
      <c r="A167" s="2"/>
      <c r="B167" s="1">
        <v>2013</v>
      </c>
      <c r="C167" s="3"/>
      <c r="D167" s="3"/>
      <c r="E167" s="3"/>
      <c r="F167" s="3"/>
      <c r="G167" s="3"/>
      <c r="H167" s="28" t="e">
        <f>利润表!C167/负债表!C167</f>
        <v>#VALUE!</v>
      </c>
      <c r="I167" s="28" t="e">
        <f>利润表!C167/资产表!C167</f>
        <v>#VALUE!</v>
      </c>
      <c r="J167" s="3"/>
      <c r="K167" s="3"/>
      <c r="L167" s="3"/>
      <c r="M167" s="3"/>
      <c r="N167" s="28" t="e">
        <f>利润表!C167/利润表!F167</f>
        <v>#VALUE!</v>
      </c>
      <c r="O167" s="28" t="e">
        <f>利润表!F167/资产表!C167</f>
        <v>#VALUE!</v>
      </c>
      <c r="P167" s="31" t="e">
        <f>资产表!C167/负债表!C167</f>
        <v>#VALUE!</v>
      </c>
      <c r="Q167" s="3"/>
      <c r="R167" s="3"/>
      <c r="S167" s="3"/>
      <c r="T167" s="3"/>
      <c r="U167" s="28" t="e">
        <f>负债表!E167/资产表!C167</f>
        <v>#VALUE!</v>
      </c>
      <c r="V167" s="3"/>
      <c r="W167" s="28" t="e">
        <f>(利润表!C167-利润表!C168)/利润表!C168</f>
        <v>#VALUE!</v>
      </c>
      <c r="X167" s="28" t="e">
        <f>(利润表!F167-利润表!F168)/利润表!F168</f>
        <v>#VALUE!</v>
      </c>
      <c r="Y167" s="3"/>
      <c r="Z167" s="3"/>
      <c r="AA167" s="3"/>
      <c r="AB167" s="28" t="e">
        <f>(资产表!C167-资产表!C168)/资产表!C168</f>
        <v>#VALUE!</v>
      </c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spans="1:39">
      <c r="A168" s="2"/>
      <c r="B168" s="1">
        <v>2012</v>
      </c>
      <c r="C168" s="3"/>
      <c r="D168" s="3"/>
      <c r="E168" s="3"/>
      <c r="F168" s="3"/>
      <c r="G168" s="3"/>
      <c r="H168" s="28" t="e">
        <f>利润表!C168/负债表!C168</f>
        <v>#VALUE!</v>
      </c>
      <c r="I168" s="28" t="e">
        <f>利润表!C168/资产表!C168</f>
        <v>#VALUE!</v>
      </c>
      <c r="J168" s="3"/>
      <c r="K168" s="3"/>
      <c r="L168" s="3"/>
      <c r="M168" s="3"/>
      <c r="N168" s="28" t="e">
        <f>利润表!C168/利润表!F168</f>
        <v>#VALUE!</v>
      </c>
      <c r="O168" s="28" t="e">
        <f>利润表!F168/资产表!C168</f>
        <v>#VALUE!</v>
      </c>
      <c r="P168" s="31" t="e">
        <f>资产表!C168/负债表!C168</f>
        <v>#VALUE!</v>
      </c>
      <c r="Q168" s="3"/>
      <c r="R168" s="3"/>
      <c r="S168" s="3"/>
      <c r="T168" s="3"/>
      <c r="U168" s="28" t="e">
        <f>负债表!E168/资产表!C168</f>
        <v>#VALUE!</v>
      </c>
      <c r="V168" s="3"/>
      <c r="W168" s="28" t="e">
        <f>(利润表!C168-利润表!C169)/利润表!C169</f>
        <v>#VALUE!</v>
      </c>
      <c r="X168" s="28" t="e">
        <f>(利润表!F168-利润表!F169)/利润表!F169</f>
        <v>#VALUE!</v>
      </c>
      <c r="Y168" s="3"/>
      <c r="Z168" s="3"/>
      <c r="AA168" s="3"/>
      <c r="AB168" s="28" t="e">
        <f>(资产表!C168-资产表!C169)/资产表!C169</f>
        <v>#VALUE!</v>
      </c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spans="1:39">
      <c r="A169" s="2"/>
      <c r="B169" s="1">
        <v>2011</v>
      </c>
      <c r="C169" s="3"/>
      <c r="D169" s="3"/>
      <c r="E169" s="3"/>
      <c r="F169" s="3"/>
      <c r="G169" s="3"/>
      <c r="H169" s="28" t="e">
        <f>利润表!C169/负债表!C169</f>
        <v>#DIV/0!</v>
      </c>
      <c r="I169" s="28" t="e">
        <f>利润表!C169/资产表!C169</f>
        <v>#DIV/0!</v>
      </c>
      <c r="J169" s="3"/>
      <c r="K169" s="3"/>
      <c r="L169" s="3"/>
      <c r="M169" s="3"/>
      <c r="N169" s="28" t="e">
        <f>利润表!C169/利润表!F169</f>
        <v>#DIV/0!</v>
      </c>
      <c r="O169" s="28" t="e">
        <f>利润表!F169/资产表!C169</f>
        <v>#DIV/0!</v>
      </c>
      <c r="P169" s="31" t="e">
        <f>资产表!C169/负债表!C169</f>
        <v>#DIV/0!</v>
      </c>
      <c r="Q169" s="3"/>
      <c r="R169" s="3"/>
      <c r="S169" s="3"/>
      <c r="T169" s="3"/>
      <c r="U169" s="28" t="e">
        <f>负债表!E169/资产表!C169</f>
        <v>#DIV/0!</v>
      </c>
      <c r="V169" s="3"/>
      <c r="W169" s="28" t="e">
        <f>(利润表!C169-利润表!C170)/利润表!C170</f>
        <v>#DIV/0!</v>
      </c>
      <c r="X169" s="28" t="e">
        <f>(利润表!F169-利润表!F170)/利润表!F170</f>
        <v>#DIV/0!</v>
      </c>
      <c r="Y169" s="3"/>
      <c r="Z169" s="3"/>
      <c r="AA169" s="3"/>
      <c r="AB169" s="28" t="e">
        <f>(资产表!C169-资产表!C170)/资产表!C170</f>
        <v>#DIV/0!</v>
      </c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spans="1:39">
      <c r="A170" s="2"/>
      <c r="B170" s="1">
        <v>2010</v>
      </c>
      <c r="C170" s="3"/>
      <c r="D170" s="3"/>
      <c r="E170" s="3"/>
      <c r="F170" s="3"/>
      <c r="G170" s="3"/>
      <c r="H170" s="28" t="e">
        <f>利润表!C170/负债表!C170</f>
        <v>#DIV/0!</v>
      </c>
      <c r="I170" s="28" t="e">
        <f>利润表!C170/资产表!C170</f>
        <v>#DIV/0!</v>
      </c>
      <c r="J170" s="3"/>
      <c r="K170" s="3"/>
      <c r="L170" s="3"/>
      <c r="M170" s="3"/>
      <c r="N170" s="28" t="e">
        <f>利润表!C170/利润表!F170</f>
        <v>#DIV/0!</v>
      </c>
      <c r="O170" s="28" t="e">
        <f>利润表!F170/资产表!C170</f>
        <v>#DIV/0!</v>
      </c>
      <c r="P170" s="31" t="e">
        <f>资产表!C170/负债表!C170</f>
        <v>#DIV/0!</v>
      </c>
      <c r="Q170" s="3"/>
      <c r="R170" s="3"/>
      <c r="S170" s="3"/>
      <c r="T170" s="3"/>
      <c r="U170" s="28" t="e">
        <f>负债表!E170/资产表!C170</f>
        <v>#DIV/0!</v>
      </c>
      <c r="V170" s="3"/>
      <c r="W170" s="28">
        <f>(利润表!C170-利润表!C171)/利润表!C171</f>
        <v>-1</v>
      </c>
      <c r="X170" s="28">
        <f>(利润表!F170-利润表!F171)/利润表!F171</f>
        <v>-1</v>
      </c>
      <c r="Y170" s="3"/>
      <c r="Z170" s="3"/>
      <c r="AA170" s="3"/>
      <c r="AB170" s="28">
        <f>(资产表!C170-资产表!C171)/资产表!C171</f>
        <v>-1</v>
      </c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spans="1:39">
      <c r="A171" s="2" t="s">
        <v>50</v>
      </c>
      <c r="B171" s="1">
        <v>2023</v>
      </c>
      <c r="C171" s="3"/>
      <c r="D171" s="3"/>
      <c r="E171" s="3"/>
      <c r="F171" s="3"/>
      <c r="G171" s="3"/>
      <c r="H171" s="28">
        <f>利润表!C171/负债表!C171</f>
        <v>-0.00732671961532624</v>
      </c>
      <c r="I171" s="28">
        <f>利润表!C171/资产表!C171</f>
        <v>-0.00655106590653359</v>
      </c>
      <c r="J171" s="3"/>
      <c r="K171" s="3"/>
      <c r="L171" s="3"/>
      <c r="M171" s="3"/>
      <c r="N171" s="28">
        <f>利润表!C171/利润表!F171</f>
        <v>-0.0146457675992881</v>
      </c>
      <c r="O171" s="28">
        <f>利润表!F171/资产表!C171</f>
        <v>0.447300959961431</v>
      </c>
      <c r="P171" s="31">
        <f>资产表!C171/负债表!C171</f>
        <v>1.11840114568517</v>
      </c>
      <c r="Q171" s="3"/>
      <c r="R171" s="3"/>
      <c r="S171" s="3"/>
      <c r="T171" s="3"/>
      <c r="U171" s="28">
        <f>负债表!E171/资产表!C171</f>
        <v>0.105866438121927</v>
      </c>
      <c r="V171" s="3"/>
      <c r="W171" s="28">
        <f>(利润表!C171-利润表!C172)/利润表!C172</f>
        <v>-1.18985416166239</v>
      </c>
      <c r="X171" s="28">
        <f>(利润表!F171-利润表!F172)/利润表!F172</f>
        <v>0.0572195125490395</v>
      </c>
      <c r="Y171" s="3"/>
      <c r="Z171" s="3"/>
      <c r="AA171" s="3"/>
      <c r="AB171" s="28">
        <f>(资产表!C171-资产表!C172)/资产表!C172</f>
        <v>-0.022475718299292</v>
      </c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spans="1:39">
      <c r="A172" s="2"/>
      <c r="B172" s="1">
        <v>2022</v>
      </c>
      <c r="C172" s="3"/>
      <c r="D172" s="3"/>
      <c r="E172" s="3"/>
      <c r="F172" s="3"/>
      <c r="G172" s="3"/>
      <c r="H172" s="28">
        <f>利润表!C172/负债表!C172</f>
        <v>0.0384827911228001</v>
      </c>
      <c r="I172" s="28">
        <f>利润表!C172/资产表!C172</f>
        <v>0.0337302376655077</v>
      </c>
      <c r="J172" s="3"/>
      <c r="K172" s="3"/>
      <c r="L172" s="3"/>
      <c r="M172" s="3"/>
      <c r="N172" s="28">
        <f>利润表!C172/利润表!F172</f>
        <v>0.0815562384656061</v>
      </c>
      <c r="O172" s="28">
        <f>利润表!F172/资产表!C172</f>
        <v>0.413582557264855</v>
      </c>
      <c r="P172" s="31">
        <f>资产表!C172/负债表!C172</f>
        <v>1.14089890217857</v>
      </c>
      <c r="Q172" s="3"/>
      <c r="R172" s="3"/>
      <c r="S172" s="3"/>
      <c r="T172" s="3"/>
      <c r="U172" s="28">
        <f>负债表!E172/资产表!C172</f>
        <v>0.123498148617308</v>
      </c>
      <c r="V172" s="3"/>
      <c r="W172" s="28">
        <f>(利润表!C172-利润表!C173)/利润表!C173</f>
        <v>0.184098567323739</v>
      </c>
      <c r="X172" s="28">
        <f>(利润表!F172-利润表!F173)/利润表!F173</f>
        <v>0.0341836142408727</v>
      </c>
      <c r="Y172" s="3"/>
      <c r="Z172" s="3"/>
      <c r="AA172" s="3"/>
      <c r="AB172" s="28">
        <f>(资产表!C172-资产表!C173)/资产表!C173</f>
        <v>0.0821764160659563</v>
      </c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spans="1:39">
      <c r="A173" s="2"/>
      <c r="B173" s="1">
        <v>2021</v>
      </c>
      <c r="C173" s="3"/>
      <c r="D173" s="3"/>
      <c r="E173" s="3"/>
      <c r="F173" s="3"/>
      <c r="G173" s="3"/>
      <c r="H173" s="28">
        <f>利润表!C173/负债表!C173</f>
        <v>0.0336103139980788</v>
      </c>
      <c r="I173" s="28">
        <f>利润表!C173/资产表!C173</f>
        <v>0.0308268827589352</v>
      </c>
      <c r="J173" s="3"/>
      <c r="K173" s="3"/>
      <c r="L173" s="3"/>
      <c r="M173" s="3"/>
      <c r="N173" s="28">
        <f>利润表!C173/利润表!F173</f>
        <v>0.0712306625375646</v>
      </c>
      <c r="O173" s="28">
        <f>利润表!F173/资产表!C173</f>
        <v>0.432775460184413</v>
      </c>
      <c r="P173" s="31">
        <f>资产表!C173/负债表!C173</f>
        <v>1.09029233545636</v>
      </c>
      <c r="Q173" s="3"/>
      <c r="R173" s="3"/>
      <c r="S173" s="3"/>
      <c r="T173" s="3"/>
      <c r="U173" s="28">
        <f>负债表!E173/资产表!C173</f>
        <v>0.0828147942712685</v>
      </c>
      <c r="V173" s="3"/>
      <c r="W173" s="28">
        <f>(利润表!C173-利润表!C174)/利润表!C174</f>
        <v>-0.543968782833649</v>
      </c>
      <c r="X173" s="28">
        <f>(利润表!F173-利润表!F174)/利润表!F174</f>
        <v>0.194161324215917</v>
      </c>
      <c r="Y173" s="3"/>
      <c r="Z173" s="3"/>
      <c r="AA173" s="3"/>
      <c r="AB173" s="28">
        <f>(资产表!C173-资产表!C174)/资产表!C174</f>
        <v>0.0426554299118942</v>
      </c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spans="1:39">
      <c r="A174" s="2"/>
      <c r="B174" s="1">
        <v>2020</v>
      </c>
      <c r="C174" s="3"/>
      <c r="D174" s="3"/>
      <c r="E174" s="3"/>
      <c r="F174" s="3"/>
      <c r="G174" s="3"/>
      <c r="H174" s="28">
        <f>利润表!C174/负债表!C174</f>
        <v>0.0746166937717679</v>
      </c>
      <c r="I174" s="28">
        <f>利润表!C174/资产表!C174</f>
        <v>0.070481615042894</v>
      </c>
      <c r="J174" s="3"/>
      <c r="K174" s="3"/>
      <c r="L174" s="3"/>
      <c r="M174" s="3"/>
      <c r="N174" s="28">
        <f>利润表!C174/利润表!F174</f>
        <v>0.186524297238202</v>
      </c>
      <c r="O174" s="28">
        <f>利润表!F174/资产表!C174</f>
        <v>0.377868278216243</v>
      </c>
      <c r="P174" s="31">
        <f>资产表!C174/负债表!C174</f>
        <v>1.05866889863913</v>
      </c>
      <c r="Q174" s="3"/>
      <c r="R174" s="3"/>
      <c r="S174" s="3"/>
      <c r="T174" s="3"/>
      <c r="U174" s="28">
        <f>负债表!E174/资产表!C174</f>
        <v>0.0554176085786116</v>
      </c>
      <c r="V174" s="3"/>
      <c r="W174" s="28">
        <f>(利润表!C174-利润表!C175)/利润表!C175</f>
        <v>-0.158928722408812</v>
      </c>
      <c r="X174" s="28">
        <f>(利润表!F174-利润表!F175)/利润表!F175</f>
        <v>-0.0394118497259809</v>
      </c>
      <c r="Y174" s="3"/>
      <c r="Z174" s="3"/>
      <c r="AA174" s="3"/>
      <c r="AB174" s="28">
        <f>(资产表!C174-资产表!C175)/资产表!C175</f>
        <v>0.41990170465756</v>
      </c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1:39">
      <c r="A175" s="2"/>
      <c r="B175" s="1">
        <v>2019</v>
      </c>
      <c r="C175" s="3"/>
      <c r="D175" s="3"/>
      <c r="E175" s="3"/>
      <c r="F175" s="3"/>
      <c r="G175" s="3"/>
      <c r="H175" s="28" t="e">
        <f>利润表!C175/负债表!C175</f>
        <v>#VALUE!</v>
      </c>
      <c r="I175" s="28">
        <f>利润表!C175/资产表!C175</f>
        <v>0.118987496081238</v>
      </c>
      <c r="J175" s="3"/>
      <c r="K175" s="3"/>
      <c r="L175" s="3"/>
      <c r="M175" s="3"/>
      <c r="N175" s="28">
        <f>利润表!C175/利润表!F175</f>
        <v>0.213029542725979</v>
      </c>
      <c r="O175" s="28">
        <f>利润表!F175/资产表!C175</f>
        <v>0.558549272362154</v>
      </c>
      <c r="P175" s="31" t="e">
        <f>资产表!C175/负债表!C175</f>
        <v>#VALUE!</v>
      </c>
      <c r="Q175" s="3"/>
      <c r="R175" s="3"/>
      <c r="S175" s="3"/>
      <c r="T175" s="3"/>
      <c r="U175" s="28" t="e">
        <f>负债表!E175/资产表!C175</f>
        <v>#VALUE!</v>
      </c>
      <c r="V175" s="3"/>
      <c r="W175" s="28">
        <f>(利润表!C175-利润表!C176)/利润表!C176</f>
        <v>-0.284737453683381</v>
      </c>
      <c r="X175" s="28">
        <f>(利润表!F175-利润表!F176)/利润表!F176</f>
        <v>-0.167682285726315</v>
      </c>
      <c r="Y175" s="3"/>
      <c r="Z175" s="3"/>
      <c r="AA175" s="3"/>
      <c r="AB175" s="28">
        <f>(资产表!C175-资产表!C176)/资产表!C176</f>
        <v>0.119058537413813</v>
      </c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spans="1:39">
      <c r="A176" s="2"/>
      <c r="B176" s="1">
        <v>2018</v>
      </c>
      <c r="C176" s="3"/>
      <c r="D176" s="3"/>
      <c r="E176" s="3"/>
      <c r="F176" s="3"/>
      <c r="G176" s="3"/>
      <c r="H176" s="28" t="e">
        <f>利润表!C176/负债表!C176</f>
        <v>#VALUE!</v>
      </c>
      <c r="I176" s="28">
        <f>利润表!C176/资产表!C176</f>
        <v>0.18616097546405</v>
      </c>
      <c r="J176" s="3"/>
      <c r="K176" s="3"/>
      <c r="L176" s="3"/>
      <c r="M176" s="3"/>
      <c r="N176" s="28">
        <f>利润表!C176/利润表!F176</f>
        <v>0.247892557757341</v>
      </c>
      <c r="O176" s="28">
        <f>利润表!F176/资产表!C176</f>
        <v>0.750974442912807</v>
      </c>
      <c r="P176" s="31" t="e">
        <f>资产表!C176/负债表!C176</f>
        <v>#VALUE!</v>
      </c>
      <c r="Q176" s="3"/>
      <c r="R176" s="3"/>
      <c r="S176" s="3"/>
      <c r="T176" s="3"/>
      <c r="U176" s="28" t="e">
        <f>负债表!E176/资产表!C176</f>
        <v>#VALUE!</v>
      </c>
      <c r="V176" s="3"/>
      <c r="W176" s="28">
        <f>(利润表!C176-利润表!C177)/利润表!C177</f>
        <v>0.739090411722309</v>
      </c>
      <c r="X176" s="28">
        <f>(利润表!F176-利润表!F177)/利润表!F177</f>
        <v>0.185030580359339</v>
      </c>
      <c r="Y176" s="3"/>
      <c r="Z176" s="3"/>
      <c r="AA176" s="3"/>
      <c r="AB176" s="28">
        <f>(资产表!C176-资产表!C177)/资产表!C177</f>
        <v>0.390618681484299</v>
      </c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spans="1:39">
      <c r="A177" s="2"/>
      <c r="B177" s="1">
        <v>2017</v>
      </c>
      <c r="C177" s="3"/>
      <c r="D177" s="3"/>
      <c r="E177" s="3"/>
      <c r="F177" s="3"/>
      <c r="G177" s="3"/>
      <c r="H177" s="28" t="e">
        <f>利润表!C177/负债表!C177</f>
        <v>#VALUE!</v>
      </c>
      <c r="I177" s="28">
        <f>利润表!C177/资产表!C177</f>
        <v>0.148858810616561</v>
      </c>
      <c r="J177" s="3"/>
      <c r="K177" s="3"/>
      <c r="L177" s="3"/>
      <c r="M177" s="3"/>
      <c r="N177" s="28">
        <f>利润表!C177/利润表!F177</f>
        <v>0.168916037720556</v>
      </c>
      <c r="O177" s="28">
        <f>利润表!F177/资产表!C177</f>
        <v>0.881259190218655</v>
      </c>
      <c r="P177" s="31" t="e">
        <f>资产表!C177/负债表!C177</f>
        <v>#VALUE!</v>
      </c>
      <c r="Q177" s="3"/>
      <c r="R177" s="3"/>
      <c r="S177" s="3"/>
      <c r="T177" s="3"/>
      <c r="U177" s="28" t="e">
        <f>负债表!E177/资产表!C177</f>
        <v>#VALUE!</v>
      </c>
      <c r="V177" s="3"/>
      <c r="W177" s="28">
        <f>(利润表!C177-利润表!C178)/利润表!C178</f>
        <v>0.0428250842573412</v>
      </c>
      <c r="X177" s="28">
        <f>(利润表!F177-利润表!F178)/利润表!F178</f>
        <v>0.128684458516909</v>
      </c>
      <c r="Y177" s="3"/>
      <c r="Z177" s="3"/>
      <c r="AA177" s="3"/>
      <c r="AB177" s="28">
        <f>(资产表!C177-资产表!C178)/资产表!C178</f>
        <v>0.211069063317292</v>
      </c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1:39">
      <c r="A178" s="2"/>
      <c r="B178" s="1">
        <v>2016</v>
      </c>
      <c r="C178" s="3"/>
      <c r="D178" s="3"/>
      <c r="E178" s="3"/>
      <c r="F178" s="3"/>
      <c r="G178" s="3"/>
      <c r="H178" s="28" t="e">
        <f>利润表!C178/负债表!C178</f>
        <v>#VALUE!</v>
      </c>
      <c r="I178" s="28">
        <f>利润表!C178/资产表!C178</f>
        <v>0.172874917434798</v>
      </c>
      <c r="J178" s="3"/>
      <c r="K178" s="3"/>
      <c r="L178" s="3"/>
      <c r="M178" s="3"/>
      <c r="N178" s="28">
        <f>利润表!C178/利润表!F178</f>
        <v>0.182823475813513</v>
      </c>
      <c r="O178" s="28">
        <f>利润表!F178/资产表!C178</f>
        <v>0.945583802438679</v>
      </c>
      <c r="P178" s="31" t="e">
        <f>资产表!C178/负债表!C178</f>
        <v>#VALUE!</v>
      </c>
      <c r="Q178" s="3"/>
      <c r="R178" s="3"/>
      <c r="S178" s="3"/>
      <c r="T178" s="3"/>
      <c r="U178" s="28" t="e">
        <f>负债表!E178/资产表!C178</f>
        <v>#VALUE!</v>
      </c>
      <c r="V178" s="3"/>
      <c r="W178" s="28">
        <f>(利润表!C178-利润表!C179)/利润表!C179</f>
        <v>0.232116038880787</v>
      </c>
      <c r="X178" s="28">
        <f>(利润表!F178-利润表!F179)/利润表!F179</f>
        <v>0.0529863894177676</v>
      </c>
      <c r="Y178" s="3"/>
      <c r="Z178" s="3"/>
      <c r="AA178" s="3"/>
      <c r="AB178" s="28">
        <f>(资产表!C178-资产表!C179)/资产表!C179</f>
        <v>0.0584064449801861</v>
      </c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>
      <c r="A179" s="2"/>
      <c r="B179" s="1">
        <v>2015</v>
      </c>
      <c r="C179" s="3"/>
      <c r="D179" s="3"/>
      <c r="E179" s="3"/>
      <c r="F179" s="3"/>
      <c r="G179" s="3"/>
      <c r="H179" s="28" t="e">
        <f>利润表!C179/负债表!C179</f>
        <v>#VALUE!</v>
      </c>
      <c r="I179" s="28">
        <f>利润表!C179/资产表!C179</f>
        <v>0.148502187305843</v>
      </c>
      <c r="J179" s="3"/>
      <c r="K179" s="3"/>
      <c r="L179" s="3"/>
      <c r="M179" s="3"/>
      <c r="N179" s="28">
        <f>利润表!C179/利润表!F179</f>
        <v>0.156243913416263</v>
      </c>
      <c r="O179" s="28">
        <f>利润表!F179/资产表!C179</f>
        <v>0.950451022755719</v>
      </c>
      <c r="P179" s="31" t="e">
        <f>资产表!C179/负债表!C179</f>
        <v>#VALUE!</v>
      </c>
      <c r="Q179" s="3"/>
      <c r="R179" s="3"/>
      <c r="S179" s="3"/>
      <c r="T179" s="3"/>
      <c r="U179" s="28" t="e">
        <f>负债表!E179/资产表!C179</f>
        <v>#VALUE!</v>
      </c>
      <c r="V179" s="3"/>
      <c r="W179" s="28">
        <f>(利润表!C179-利润表!C180)/利润表!C180</f>
        <v>0.372219881960063</v>
      </c>
      <c r="X179" s="28">
        <f>(利润表!F179-利润表!F180)/利润表!F180</f>
        <v>-0.0179475662575157</v>
      </c>
      <c r="Y179" s="3"/>
      <c r="Z179" s="3"/>
      <c r="AA179" s="3"/>
      <c r="AB179" s="28">
        <f>(资产表!C179-资产表!C180)/资产表!C180</f>
        <v>-0.131882924636381</v>
      </c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1:39">
      <c r="A180" s="2"/>
      <c r="B180" s="1">
        <v>2014</v>
      </c>
      <c r="C180" s="3"/>
      <c r="D180" s="3"/>
      <c r="E180" s="3"/>
      <c r="F180" s="3"/>
      <c r="G180" s="3"/>
      <c r="H180" s="28" t="e">
        <f>利润表!C180/负债表!C180</f>
        <v>#VALUE!</v>
      </c>
      <c r="I180" s="28">
        <f>利润表!C180/资产表!C180</f>
        <v>0.0939479789091123</v>
      </c>
      <c r="J180" s="3"/>
      <c r="K180" s="3"/>
      <c r="L180" s="3"/>
      <c r="M180" s="3"/>
      <c r="N180" s="28">
        <f>利润表!C180/利润表!F180</f>
        <v>0.11181860680281</v>
      </c>
      <c r="O180" s="28">
        <f>利润表!F180/资产表!C180</f>
        <v>0.840181983976851</v>
      </c>
      <c r="P180" s="31" t="e">
        <f>资产表!C180/负债表!C180</f>
        <v>#VALUE!</v>
      </c>
      <c r="Q180" s="3"/>
      <c r="R180" s="3"/>
      <c r="S180" s="3"/>
      <c r="T180" s="3"/>
      <c r="U180" s="28" t="e">
        <f>负债表!E180/资产表!C180</f>
        <v>#VALUE!</v>
      </c>
      <c r="V180" s="3"/>
      <c r="W180" s="28">
        <f>(利润表!C180-利润表!C181)/利润表!C181</f>
        <v>3.65799876637328</v>
      </c>
      <c r="X180" s="28">
        <f>(利润表!F180-利润表!F181)/利润表!F181</f>
        <v>0.453094649392641</v>
      </c>
      <c r="Y180" s="3"/>
      <c r="Z180" s="3"/>
      <c r="AA180" s="3"/>
      <c r="AB180" s="28">
        <f>(资产表!C180-资产表!C181)/资产表!C181</f>
        <v>0.128290633451233</v>
      </c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spans="1:39">
      <c r="A181" s="2"/>
      <c r="B181" s="1">
        <v>2013</v>
      </c>
      <c r="C181" s="3"/>
      <c r="D181" s="3"/>
      <c r="E181" s="3"/>
      <c r="F181" s="3"/>
      <c r="G181" s="3"/>
      <c r="H181" s="28" t="e">
        <f>利润表!C181/负债表!C181</f>
        <v>#VALUE!</v>
      </c>
      <c r="I181" s="28">
        <f>利润表!C181/资产表!C181</f>
        <v>0.0227566880008767</v>
      </c>
      <c r="J181" s="3"/>
      <c r="K181" s="3"/>
      <c r="L181" s="3"/>
      <c r="M181" s="3"/>
      <c r="N181" s="28">
        <f>利润表!C181/利润表!F181</f>
        <v>0.0348825809960899</v>
      </c>
      <c r="O181" s="28">
        <f>利润表!F181/资产表!C181</f>
        <v>0.652379707895686</v>
      </c>
      <c r="P181" s="31" t="e">
        <f>资产表!C181/负债表!C181</f>
        <v>#VALUE!</v>
      </c>
      <c r="Q181" s="3"/>
      <c r="R181" s="3"/>
      <c r="S181" s="3"/>
      <c r="T181" s="3"/>
      <c r="U181" s="28" t="e">
        <f>负债表!E181/资产表!C181</f>
        <v>#VALUE!</v>
      </c>
      <c r="V181" s="3"/>
      <c r="W181" s="28" t="e">
        <f>(利润表!C181-利润表!C182)/利润表!C182</f>
        <v>#VALUE!</v>
      </c>
      <c r="X181" s="28" t="e">
        <f>(利润表!F181-利润表!F182)/利润表!F182</f>
        <v>#VALUE!</v>
      </c>
      <c r="Y181" s="3"/>
      <c r="Z181" s="3"/>
      <c r="AA181" s="3"/>
      <c r="AB181" s="28" t="e">
        <f>(资产表!C181-资产表!C182)/资产表!C182</f>
        <v>#VALUE!</v>
      </c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1:39">
      <c r="A182" s="2"/>
      <c r="B182" s="1">
        <v>2012</v>
      </c>
      <c r="C182" s="3"/>
      <c r="D182" s="3"/>
      <c r="E182" s="3"/>
      <c r="F182" s="3"/>
      <c r="G182" s="3"/>
      <c r="H182" s="28" t="e">
        <f>利润表!C182/负债表!C182</f>
        <v>#VALUE!</v>
      </c>
      <c r="I182" s="28" t="e">
        <f>利润表!C182/资产表!C182</f>
        <v>#VALUE!</v>
      </c>
      <c r="J182" s="3"/>
      <c r="K182" s="3"/>
      <c r="L182" s="3"/>
      <c r="M182" s="3"/>
      <c r="N182" s="28" t="e">
        <f>利润表!C182/利润表!F182</f>
        <v>#VALUE!</v>
      </c>
      <c r="O182" s="28" t="e">
        <f>利润表!F182/资产表!C182</f>
        <v>#VALUE!</v>
      </c>
      <c r="P182" s="31" t="e">
        <f>资产表!C182/负债表!C182</f>
        <v>#VALUE!</v>
      </c>
      <c r="Q182" s="3"/>
      <c r="R182" s="3"/>
      <c r="S182" s="3"/>
      <c r="T182" s="3"/>
      <c r="U182" s="28" t="e">
        <f>负债表!E182/资产表!C182</f>
        <v>#VALUE!</v>
      </c>
      <c r="V182" s="3"/>
      <c r="W182" s="28" t="e">
        <f>(利润表!C182-利润表!C183)/利润表!C183</f>
        <v>#VALUE!</v>
      </c>
      <c r="X182" s="28" t="e">
        <f>(利润表!F182-利润表!F183)/利润表!F183</f>
        <v>#VALUE!</v>
      </c>
      <c r="Y182" s="3"/>
      <c r="Z182" s="3"/>
      <c r="AA182" s="3"/>
      <c r="AB182" s="28" t="e">
        <f>(资产表!C182-资产表!C183)/资产表!C183</f>
        <v>#VALUE!</v>
      </c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spans="1:39">
      <c r="A183" s="2"/>
      <c r="B183" s="1">
        <v>2011</v>
      </c>
      <c r="C183" s="3"/>
      <c r="D183" s="3"/>
      <c r="E183" s="3"/>
      <c r="F183" s="3"/>
      <c r="G183" s="3"/>
      <c r="H183" s="28" t="e">
        <f>利润表!C183/负债表!C183</f>
        <v>#DIV/0!</v>
      </c>
      <c r="I183" s="28" t="e">
        <f>利润表!C183/资产表!C183</f>
        <v>#DIV/0!</v>
      </c>
      <c r="J183" s="3"/>
      <c r="K183" s="3"/>
      <c r="L183" s="3"/>
      <c r="M183" s="3"/>
      <c r="N183" s="28" t="e">
        <f>利润表!C183/利润表!F183</f>
        <v>#DIV/0!</v>
      </c>
      <c r="O183" s="28" t="e">
        <f>利润表!F183/资产表!C183</f>
        <v>#DIV/0!</v>
      </c>
      <c r="P183" s="31" t="e">
        <f>资产表!C183/负债表!C183</f>
        <v>#DIV/0!</v>
      </c>
      <c r="Q183" s="3"/>
      <c r="R183" s="3"/>
      <c r="S183" s="3"/>
      <c r="T183" s="3"/>
      <c r="U183" s="28" t="e">
        <f>负债表!E183/资产表!C183</f>
        <v>#DIV/0!</v>
      </c>
      <c r="V183" s="3"/>
      <c r="W183" s="28" t="e">
        <f>(利润表!C183-利润表!C184)/利润表!C184</f>
        <v>#DIV/0!</v>
      </c>
      <c r="X183" s="28" t="e">
        <f>(利润表!F183-利润表!F184)/利润表!F184</f>
        <v>#DIV/0!</v>
      </c>
      <c r="Y183" s="3"/>
      <c r="Z183" s="3"/>
      <c r="AA183" s="3"/>
      <c r="AB183" s="28" t="e">
        <f>(资产表!C183-资产表!C184)/资产表!C184</f>
        <v>#DIV/0!</v>
      </c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spans="1:39">
      <c r="A184" s="2"/>
      <c r="B184" s="1">
        <v>2010</v>
      </c>
      <c r="C184" s="3"/>
      <c r="D184" s="3"/>
      <c r="E184" s="3"/>
      <c r="F184" s="3"/>
      <c r="G184" s="3"/>
      <c r="H184" s="28" t="e">
        <f>利润表!C184/负债表!C184</f>
        <v>#DIV/0!</v>
      </c>
      <c r="I184" s="28" t="e">
        <f>利润表!C184/资产表!C184</f>
        <v>#DIV/0!</v>
      </c>
      <c r="J184" s="3"/>
      <c r="K184" s="3"/>
      <c r="L184" s="3"/>
      <c r="M184" s="3"/>
      <c r="N184" s="28" t="e">
        <f>利润表!C184/利润表!F184</f>
        <v>#DIV/0!</v>
      </c>
      <c r="O184" s="28" t="e">
        <f>利润表!F184/资产表!C184</f>
        <v>#DIV/0!</v>
      </c>
      <c r="P184" s="31" t="e">
        <f>资产表!C184/负债表!C184</f>
        <v>#DIV/0!</v>
      </c>
      <c r="Q184" s="3"/>
      <c r="R184" s="3"/>
      <c r="S184" s="3"/>
      <c r="T184" s="3"/>
      <c r="U184" s="28" t="e">
        <f>负债表!E184/资产表!C184</f>
        <v>#DIV/0!</v>
      </c>
      <c r="V184" s="3"/>
      <c r="W184" s="28">
        <f>(利润表!C184-利润表!C185)/利润表!C185</f>
        <v>-1</v>
      </c>
      <c r="X184" s="28">
        <f>(利润表!F184-利润表!F185)/利润表!F185</f>
        <v>-1</v>
      </c>
      <c r="Y184" s="3"/>
      <c r="Z184" s="3"/>
      <c r="AA184" s="3"/>
      <c r="AB184" s="28">
        <f>(资产表!C184-资产表!C185)/资产表!C185</f>
        <v>-1</v>
      </c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spans="1:39">
      <c r="A185" s="2" t="s">
        <v>51</v>
      </c>
      <c r="B185" s="1">
        <v>2023</v>
      </c>
      <c r="C185" s="3"/>
      <c r="D185" s="3"/>
      <c r="E185" s="3"/>
      <c r="F185" s="3"/>
      <c r="G185" s="3"/>
      <c r="H185" s="28">
        <f>利润表!C185/负债表!C185</f>
        <v>-0.0384210553057626</v>
      </c>
      <c r="I185" s="28">
        <f>利润表!C185/资产表!C185</f>
        <v>-0.02801049246782</v>
      </c>
      <c r="J185" s="3"/>
      <c r="K185" s="3"/>
      <c r="L185" s="3"/>
      <c r="M185" s="3"/>
      <c r="N185" s="28">
        <f>利润表!C185/利润表!F185</f>
        <v>-0.0918767647007545</v>
      </c>
      <c r="O185" s="28">
        <f>利润表!F185/资产表!C185</f>
        <v>0.304870252659103</v>
      </c>
      <c r="P185" s="31">
        <f>资产表!C185/负债表!C185</f>
        <v>1.37166654066874</v>
      </c>
      <c r="Q185" s="3"/>
      <c r="R185" s="3"/>
      <c r="S185" s="3"/>
      <c r="T185" s="3"/>
      <c r="U185" s="28">
        <f>负债表!E185/资产表!C185</f>
        <v>0.270959835826819</v>
      </c>
      <c r="V185" s="3"/>
      <c r="W185" s="28">
        <f>(利润表!C185-利润表!C186)/利润表!C186</f>
        <v>0.060656967923223</v>
      </c>
      <c r="X185" s="28">
        <f>(利润表!F185-利润表!F186)/利润表!F186</f>
        <v>0.0703708262516133</v>
      </c>
      <c r="Y185" s="3"/>
      <c r="Z185" s="3"/>
      <c r="AA185" s="3"/>
      <c r="AB185" s="28">
        <f>(资产表!C185-资产表!C186)/资产表!C186</f>
        <v>0.0662934355265016</v>
      </c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spans="1:39">
      <c r="A186" s="2"/>
      <c r="B186" s="1">
        <v>2022</v>
      </c>
      <c r="C186" s="3"/>
      <c r="D186" s="3"/>
      <c r="E186" s="3"/>
      <c r="F186" s="3"/>
      <c r="G186" s="3"/>
      <c r="H186" s="28">
        <f>利润表!C186/负债表!C186</f>
        <v>-0.0348835643912574</v>
      </c>
      <c r="I186" s="28">
        <f>利润表!C186/资产表!C186</f>
        <v>-0.0281593438289305</v>
      </c>
      <c r="J186" s="3"/>
      <c r="K186" s="3"/>
      <c r="L186" s="3"/>
      <c r="M186" s="3"/>
      <c r="N186" s="28">
        <f>利润表!C186/利润表!F186</f>
        <v>-0.0927182034533056</v>
      </c>
      <c r="O186" s="28">
        <f>利润表!F186/资产表!C186</f>
        <v>0.303708902676399</v>
      </c>
      <c r="P186" s="31">
        <f>资产表!C186/负债表!C186</f>
        <v>1.2387918057742</v>
      </c>
      <c r="Q186" s="3"/>
      <c r="R186" s="3"/>
      <c r="S186" s="3"/>
      <c r="T186" s="3"/>
      <c r="U186" s="28">
        <f>负债表!E186/资产表!C186</f>
        <v>0.192761854462673</v>
      </c>
      <c r="V186" s="3"/>
      <c r="W186" s="28">
        <f>(利润表!C186-利润表!C187)/利润表!C187</f>
        <v>-3.12615745974839</v>
      </c>
      <c r="X186" s="28">
        <f>(利润表!F186-利润表!F187)/利润表!F187</f>
        <v>-0.171871339590258</v>
      </c>
      <c r="Y186" s="3"/>
      <c r="Z186" s="3"/>
      <c r="AA186" s="3"/>
      <c r="AB186" s="28">
        <f>(资产表!C186-资产表!C187)/资产表!C187</f>
        <v>0.0289756037874247</v>
      </c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spans="1:39">
      <c r="A187" s="2"/>
      <c r="B187" s="1">
        <v>2021</v>
      </c>
      <c r="C187" s="3"/>
      <c r="D187" s="3"/>
      <c r="E187" s="3"/>
      <c r="F187" s="3"/>
      <c r="G187" s="3"/>
      <c r="H187" s="28">
        <f>利润表!C187/负债表!C187</f>
        <v>0.0155055310152217</v>
      </c>
      <c r="I187" s="28">
        <f>利润表!C187/资产表!C187</f>
        <v>0.0136280018611888</v>
      </c>
      <c r="J187" s="3"/>
      <c r="K187" s="3"/>
      <c r="L187" s="3"/>
      <c r="M187" s="3"/>
      <c r="N187" s="28">
        <f>利润表!C187/利润表!F187</f>
        <v>0.0361133185453115</v>
      </c>
      <c r="O187" s="28">
        <f>利润表!F187/资产表!C187</f>
        <v>0.377367752677996</v>
      </c>
      <c r="P187" s="31">
        <f>资产表!C187/负债表!C187</f>
        <v>1.13776995139543</v>
      </c>
      <c r="Q187" s="3"/>
      <c r="R187" s="3"/>
      <c r="S187" s="3"/>
      <c r="T187" s="3"/>
      <c r="U187" s="28">
        <f>负债表!E187/资产表!C187</f>
        <v>0.121087704264351</v>
      </c>
      <c r="V187" s="3"/>
      <c r="W187" s="28">
        <f>(利润表!C187-利润表!C188)/利润表!C188</f>
        <v>-0.693036994918296</v>
      </c>
      <c r="X187" s="28">
        <f>(利润表!F187-利润表!F188)/利润表!F188</f>
        <v>0.1294399583558</v>
      </c>
      <c r="Y187" s="3"/>
      <c r="Z187" s="3"/>
      <c r="AA187" s="3"/>
      <c r="AB187" s="28">
        <f>(资产表!C187-资产表!C188)/资产表!C188</f>
        <v>0.0483855738185461</v>
      </c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spans="1:39">
      <c r="A188" s="2"/>
      <c r="B188" s="1">
        <v>2020</v>
      </c>
      <c r="C188" s="3"/>
      <c r="D188" s="3"/>
      <c r="E188" s="3"/>
      <c r="F188" s="3"/>
      <c r="G188" s="3"/>
      <c r="H188" s="28">
        <f>利润表!C188/负债表!C188</f>
        <v>0.0494684651013141</v>
      </c>
      <c r="I188" s="28">
        <f>利润表!C188/资产表!C188</f>
        <v>0.0465443728225158</v>
      </c>
      <c r="J188" s="3"/>
      <c r="K188" s="3"/>
      <c r="L188" s="3"/>
      <c r="M188" s="3"/>
      <c r="N188" s="28">
        <f>利润表!C188/利润表!F188</f>
        <v>0.132875376897779</v>
      </c>
      <c r="O188" s="28">
        <f>利润表!F188/资产表!C188</f>
        <v>0.350285913832796</v>
      </c>
      <c r="P188" s="31">
        <f>资产表!C188/负债表!C188</f>
        <v>1.06282375508525</v>
      </c>
      <c r="Q188" s="3"/>
      <c r="R188" s="3"/>
      <c r="S188" s="3"/>
      <c r="T188" s="3"/>
      <c r="U188" s="28">
        <f>负债表!E188/资产表!C188</f>
        <v>0.0591102285629773</v>
      </c>
      <c r="V188" s="3"/>
      <c r="W188" s="28">
        <f>(利润表!C188-利润表!C189)/利润表!C189</f>
        <v>-0.47457750103333</v>
      </c>
      <c r="X188" s="28">
        <f>(利润表!F188-利润表!F189)/利润表!F189</f>
        <v>-0.242993586415459</v>
      </c>
      <c r="Y188" s="3"/>
      <c r="Z188" s="3"/>
      <c r="AA188" s="3"/>
      <c r="AB188" s="28">
        <f>(资产表!C188-资产表!C189)/资产表!C189</f>
        <v>0.774317379870977</v>
      </c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spans="1:39">
      <c r="A189" s="2"/>
      <c r="B189" s="1">
        <v>2019</v>
      </c>
      <c r="C189" s="3"/>
      <c r="D189" s="3"/>
      <c r="E189" s="3"/>
      <c r="F189" s="3"/>
      <c r="G189" s="3"/>
      <c r="H189" s="28">
        <f>利润表!C189/负债表!C189</f>
        <v>0.177475954224596</v>
      </c>
      <c r="I189" s="28">
        <f>利润表!C189/资产表!C189</f>
        <v>0.157177299785601</v>
      </c>
      <c r="J189" s="3"/>
      <c r="K189" s="3"/>
      <c r="L189" s="3"/>
      <c r="M189" s="3"/>
      <c r="N189" s="28">
        <f>利润表!C189/利润表!F189</f>
        <v>0.191441197734973</v>
      </c>
      <c r="O189" s="28">
        <f>利润表!F189/资产表!C189</f>
        <v>0.821021293458443</v>
      </c>
      <c r="P189" s="31">
        <f>资产表!C189/负债表!C189</f>
        <v>1.12914494947224</v>
      </c>
      <c r="Q189" s="3"/>
      <c r="R189" s="3"/>
      <c r="S189" s="3"/>
      <c r="T189" s="3"/>
      <c r="U189" s="28">
        <f>负债表!E189/资产表!C189</f>
        <v>0.114374110722102</v>
      </c>
      <c r="V189" s="3"/>
      <c r="W189" s="28">
        <f>(利润表!C189-利润表!C190)/利润表!C190</f>
        <v>0.226638561735531</v>
      </c>
      <c r="X189" s="28">
        <f>(利润表!F189-利润表!F190)/利润表!F190</f>
        <v>-0.0492546694573052</v>
      </c>
      <c r="Y189" s="3"/>
      <c r="Z189" s="3"/>
      <c r="AA189" s="3"/>
      <c r="AB189" s="28">
        <f>(资产表!C189-资产表!C190)/资产表!C190</f>
        <v>0.164774978784128</v>
      </c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spans="1:39">
      <c r="A190" s="2"/>
      <c r="B190" s="1">
        <v>2018</v>
      </c>
      <c r="C190" s="3"/>
      <c r="D190" s="3"/>
      <c r="E190" s="3"/>
      <c r="F190" s="3"/>
      <c r="G190" s="3"/>
      <c r="H190" s="28" t="e">
        <f>利润表!C190/负债表!C190</f>
        <v>#VALUE!</v>
      </c>
      <c r="I190" s="28">
        <f>利润表!C190/资产表!C190</f>
        <v>0.149250310347403</v>
      </c>
      <c r="J190" s="3"/>
      <c r="K190" s="3"/>
      <c r="L190" s="3"/>
      <c r="M190" s="3"/>
      <c r="N190" s="28">
        <f>利润表!C190/利润表!F190</f>
        <v>0.148382604703462</v>
      </c>
      <c r="O190" s="28">
        <f>利润表!F190/资产表!C190</f>
        <v>1.00584775854067</v>
      </c>
      <c r="P190" s="31" t="e">
        <f>资产表!C190/负债表!C190</f>
        <v>#VALUE!</v>
      </c>
      <c r="Q190" s="3"/>
      <c r="R190" s="3"/>
      <c r="S190" s="3"/>
      <c r="T190" s="3"/>
      <c r="U190" s="28" t="e">
        <f>负债表!E190/资产表!C190</f>
        <v>#VALUE!</v>
      </c>
      <c r="V190" s="3"/>
      <c r="W190" s="28">
        <f>(利润表!C190-利润表!C191)/利润表!C191</f>
        <v>0.248180360963495</v>
      </c>
      <c r="X190" s="28">
        <f>(利润表!F190-利润表!F191)/利润表!F191</f>
        <v>0.199757518999969</v>
      </c>
      <c r="Y190" s="3"/>
      <c r="Z190" s="3"/>
      <c r="AA190" s="3"/>
      <c r="AB190" s="28">
        <f>(资产表!C190-资产表!C191)/资产表!C191</f>
        <v>0.0949157389644672</v>
      </c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spans="1:39">
      <c r="A191" s="2"/>
      <c r="B191" s="1">
        <v>2017</v>
      </c>
      <c r="C191" s="3"/>
      <c r="D191" s="3"/>
      <c r="E191" s="3"/>
      <c r="F191" s="3"/>
      <c r="G191" s="3"/>
      <c r="H191" s="28" t="e">
        <f>利润表!C191/负债表!C191</f>
        <v>#VALUE!</v>
      </c>
      <c r="I191" s="28">
        <f>利润表!C191/资产表!C191</f>
        <v>0.130923798319146</v>
      </c>
      <c r="J191" s="3"/>
      <c r="K191" s="3"/>
      <c r="L191" s="3"/>
      <c r="M191" s="3"/>
      <c r="N191" s="28">
        <f>利润表!C191/利润表!F191</f>
        <v>0.142626139017569</v>
      </c>
      <c r="O191" s="28">
        <f>利润表!F191/资产表!C191</f>
        <v>0.917950939575096</v>
      </c>
      <c r="P191" s="31" t="e">
        <f>资产表!C191/负债表!C191</f>
        <v>#VALUE!</v>
      </c>
      <c r="Q191" s="3"/>
      <c r="R191" s="3"/>
      <c r="S191" s="3"/>
      <c r="T191" s="3"/>
      <c r="U191" s="28" t="e">
        <f>负债表!E191/资产表!C191</f>
        <v>#VALUE!</v>
      </c>
      <c r="V191" s="3"/>
      <c r="W191" s="28">
        <f>(利润表!C191-利润表!C192)/利润表!C192</f>
        <v>-0.186470230379459</v>
      </c>
      <c r="X191" s="28">
        <f>(利润表!F191-利润表!F192)/利润表!F192</f>
        <v>0.0386866585558973</v>
      </c>
      <c r="Y191" s="3"/>
      <c r="Z191" s="3"/>
      <c r="AA191" s="3"/>
      <c r="AB191" s="28">
        <f>(资产表!C191-资产表!C192)/资产表!C192</f>
        <v>0.115987969739561</v>
      </c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spans="1:39">
      <c r="A192" s="2"/>
      <c r="B192" s="1">
        <v>2016</v>
      </c>
      <c r="C192" s="3"/>
      <c r="D192" s="3"/>
      <c r="E192" s="3"/>
      <c r="F192" s="3"/>
      <c r="G192" s="3"/>
      <c r="H192" s="28" t="e">
        <f>利润表!C192/负债表!C192</f>
        <v>#VALUE!</v>
      </c>
      <c r="I192" s="28">
        <f>利润表!C192/资产表!C192</f>
        <v>0.179599308264928</v>
      </c>
      <c r="J192" s="3"/>
      <c r="K192" s="3"/>
      <c r="L192" s="3"/>
      <c r="M192" s="3"/>
      <c r="N192" s="28">
        <f>利润表!C192/利润表!F192</f>
        <v>0.18210011887824</v>
      </c>
      <c r="O192" s="28">
        <f>利润表!F192/资产表!C192</f>
        <v>0.986266837008579</v>
      </c>
      <c r="P192" s="31" t="e">
        <f>资产表!C192/负债表!C192</f>
        <v>#VALUE!</v>
      </c>
      <c r="Q192" s="3"/>
      <c r="R192" s="3"/>
      <c r="S192" s="3"/>
      <c r="T192" s="3"/>
      <c r="U192" s="28" t="e">
        <f>负债表!E192/资产表!C192</f>
        <v>#VALUE!</v>
      </c>
      <c r="V192" s="3"/>
      <c r="W192" s="28">
        <f>(利润表!C192-利润表!C193)/利润表!C193</f>
        <v>1.32935449502405</v>
      </c>
      <c r="X192" s="28">
        <f>(利润表!F192-利润表!F193)/利润表!F193</f>
        <v>0.121371812666163</v>
      </c>
      <c r="Y192" s="3"/>
      <c r="Z192" s="3"/>
      <c r="AA192" s="3"/>
      <c r="AB192" s="28">
        <f>(资产表!C192-资产表!C193)/资产表!C193</f>
        <v>-0.325884334081537</v>
      </c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spans="1:39">
      <c r="A193" s="2"/>
      <c r="B193" s="1">
        <v>2015</v>
      </c>
      <c r="C193" s="3"/>
      <c r="D193" s="3"/>
      <c r="E193" s="3"/>
      <c r="F193" s="3"/>
      <c r="G193" s="3"/>
      <c r="H193" s="28" t="e">
        <f>利润表!C193/负债表!C193</f>
        <v>#VALUE!</v>
      </c>
      <c r="I193" s="28">
        <f>利润表!C193/资产表!C193</f>
        <v>0.0519760764401201</v>
      </c>
      <c r="J193" s="3"/>
      <c r="K193" s="3"/>
      <c r="L193" s="3"/>
      <c r="M193" s="3"/>
      <c r="N193" s="28">
        <f>利润表!C193/利润表!F193</f>
        <v>0.0876646044341601</v>
      </c>
      <c r="O193" s="28">
        <f>利润表!F193/资产表!C193</f>
        <v>0.592896948267831</v>
      </c>
      <c r="P193" s="31" t="e">
        <f>资产表!C193/负债表!C193</f>
        <v>#VALUE!</v>
      </c>
      <c r="Q193" s="3"/>
      <c r="R193" s="3"/>
      <c r="S193" s="3"/>
      <c r="T193" s="3"/>
      <c r="U193" s="28" t="e">
        <f>负债表!E193/资产表!C193</f>
        <v>#VALUE!</v>
      </c>
      <c r="V193" s="3"/>
      <c r="W193" s="28">
        <f>(利润表!C193-利润表!C194)/利润表!C194</f>
        <v>-0.0852822478959798</v>
      </c>
      <c r="X193" s="28">
        <f>(利润表!F193-利润表!F194)/利润表!F194</f>
        <v>0.0998724142310674</v>
      </c>
      <c r="Y193" s="3"/>
      <c r="Z193" s="3"/>
      <c r="AA193" s="3"/>
      <c r="AB193" s="28">
        <f>(资产表!C193-资产表!C194)/资产表!C194</f>
        <v>0.0746838851701527</v>
      </c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spans="1:39">
      <c r="A194" s="2"/>
      <c r="B194" s="1">
        <v>2014</v>
      </c>
      <c r="C194" s="3"/>
      <c r="D194" s="3"/>
      <c r="E194" s="3"/>
      <c r="F194" s="3"/>
      <c r="G194" s="3"/>
      <c r="H194" s="28" t="e">
        <f>利润表!C194/负债表!C194</f>
        <v>#VALUE!</v>
      </c>
      <c r="I194" s="28">
        <f>利润表!C194/资产表!C194</f>
        <v>0.0610656693128407</v>
      </c>
      <c r="J194" s="3"/>
      <c r="K194" s="3"/>
      <c r="L194" s="3"/>
      <c r="M194" s="3"/>
      <c r="N194" s="28">
        <f>利润表!C194/利润表!F194</f>
        <v>0.105409433565521</v>
      </c>
      <c r="O194" s="28">
        <f>利润表!F194/资产表!C194</f>
        <v>0.579318826098077</v>
      </c>
      <c r="P194" s="31" t="e">
        <f>资产表!C194/负债表!C194</f>
        <v>#VALUE!</v>
      </c>
      <c r="Q194" s="3"/>
      <c r="R194" s="3"/>
      <c r="S194" s="3"/>
      <c r="T194" s="3"/>
      <c r="U194" s="28" t="e">
        <f>负债表!E194/资产表!C194</f>
        <v>#VALUE!</v>
      </c>
      <c r="V194" s="3"/>
      <c r="W194" s="28" t="e">
        <f>(利润表!C194-利润表!C195)/利润表!C195</f>
        <v>#VALUE!</v>
      </c>
      <c r="X194" s="28" t="e">
        <f>(利润表!F194-利润表!F195)/利润表!F195</f>
        <v>#VALUE!</v>
      </c>
      <c r="Y194" s="3"/>
      <c r="Z194" s="3"/>
      <c r="AA194" s="3"/>
      <c r="AB194" s="28" t="e">
        <f>(资产表!C194-资产表!C195)/资产表!C195</f>
        <v>#VALUE!</v>
      </c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1:39">
      <c r="A195" s="2"/>
      <c r="B195" s="1">
        <v>2013</v>
      </c>
      <c r="C195" s="3"/>
      <c r="D195" s="3"/>
      <c r="E195" s="3"/>
      <c r="F195" s="3"/>
      <c r="G195" s="3"/>
      <c r="H195" s="28" t="e">
        <f>利润表!C195/负债表!C195</f>
        <v>#VALUE!</v>
      </c>
      <c r="I195" s="28" t="e">
        <f>利润表!C195/资产表!C195</f>
        <v>#VALUE!</v>
      </c>
      <c r="J195" s="3"/>
      <c r="K195" s="3"/>
      <c r="L195" s="3"/>
      <c r="M195" s="3"/>
      <c r="N195" s="28" t="e">
        <f>利润表!C195/利润表!F195</f>
        <v>#VALUE!</v>
      </c>
      <c r="O195" s="28" t="e">
        <f>利润表!F195/资产表!C195</f>
        <v>#VALUE!</v>
      </c>
      <c r="P195" s="31" t="e">
        <f>资产表!C195/负债表!C195</f>
        <v>#VALUE!</v>
      </c>
      <c r="Q195" s="3"/>
      <c r="R195" s="3"/>
      <c r="S195" s="3"/>
      <c r="T195" s="3"/>
      <c r="U195" s="28" t="e">
        <f>负债表!E195/资产表!C195</f>
        <v>#VALUE!</v>
      </c>
      <c r="V195" s="3"/>
      <c r="W195" s="28" t="e">
        <f>(利润表!C195-利润表!C196)/利润表!C196</f>
        <v>#VALUE!</v>
      </c>
      <c r="X195" s="28" t="e">
        <f>(利润表!F195-利润表!F196)/利润表!F196</f>
        <v>#VALUE!</v>
      </c>
      <c r="Y195" s="3"/>
      <c r="Z195" s="3"/>
      <c r="AA195" s="3"/>
      <c r="AB195" s="28" t="e">
        <f>(资产表!C195-资产表!C196)/资产表!C196</f>
        <v>#VALUE!</v>
      </c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spans="1:39">
      <c r="A196" s="2"/>
      <c r="B196" s="1">
        <v>2012</v>
      </c>
      <c r="C196" s="3"/>
      <c r="D196" s="3"/>
      <c r="E196" s="3"/>
      <c r="F196" s="3"/>
      <c r="G196" s="3"/>
      <c r="H196" s="28" t="e">
        <f>利润表!C196/负债表!C196</f>
        <v>#VALUE!</v>
      </c>
      <c r="I196" s="28" t="e">
        <f>利润表!C196/资产表!C196</f>
        <v>#VALUE!</v>
      </c>
      <c r="J196" s="3"/>
      <c r="K196" s="3"/>
      <c r="L196" s="3"/>
      <c r="M196" s="3"/>
      <c r="N196" s="28" t="e">
        <f>利润表!C196/利润表!F196</f>
        <v>#VALUE!</v>
      </c>
      <c r="O196" s="28" t="e">
        <f>利润表!F196/资产表!C196</f>
        <v>#VALUE!</v>
      </c>
      <c r="P196" s="31" t="e">
        <f>资产表!C196/负债表!C196</f>
        <v>#VALUE!</v>
      </c>
      <c r="Q196" s="3"/>
      <c r="R196" s="3"/>
      <c r="S196" s="3"/>
      <c r="T196" s="3"/>
      <c r="U196" s="28" t="e">
        <f>负债表!E196/资产表!C196</f>
        <v>#VALUE!</v>
      </c>
      <c r="V196" s="3"/>
      <c r="W196" s="28" t="e">
        <f>(利润表!C196-利润表!C197)/利润表!C197</f>
        <v>#VALUE!</v>
      </c>
      <c r="X196" s="28" t="e">
        <f>(利润表!F196-利润表!F197)/利润表!F197</f>
        <v>#VALUE!</v>
      </c>
      <c r="Y196" s="3"/>
      <c r="Z196" s="3"/>
      <c r="AA196" s="3"/>
      <c r="AB196" s="28" t="e">
        <f>(资产表!C196-资产表!C197)/资产表!C197</f>
        <v>#VALUE!</v>
      </c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spans="1:39">
      <c r="A197" s="2"/>
      <c r="B197" s="1">
        <v>2011</v>
      </c>
      <c r="C197" s="3"/>
      <c r="D197" s="3"/>
      <c r="E197" s="3"/>
      <c r="F197" s="3"/>
      <c r="G197" s="3"/>
      <c r="H197" s="28" t="e">
        <f>利润表!C197/负债表!C197</f>
        <v>#DIV/0!</v>
      </c>
      <c r="I197" s="28" t="e">
        <f>利润表!C197/资产表!C197</f>
        <v>#DIV/0!</v>
      </c>
      <c r="J197" s="3"/>
      <c r="K197" s="3"/>
      <c r="L197" s="3"/>
      <c r="M197" s="3"/>
      <c r="N197" s="28" t="e">
        <f>利润表!C197/利润表!F197</f>
        <v>#DIV/0!</v>
      </c>
      <c r="O197" s="28" t="e">
        <f>利润表!F197/资产表!C197</f>
        <v>#DIV/0!</v>
      </c>
      <c r="P197" s="31" t="e">
        <f>资产表!C197/负债表!C197</f>
        <v>#DIV/0!</v>
      </c>
      <c r="Q197" s="3"/>
      <c r="R197" s="3"/>
      <c r="S197" s="3"/>
      <c r="T197" s="3"/>
      <c r="U197" s="28" t="e">
        <f>负债表!E197/资产表!C197</f>
        <v>#DIV/0!</v>
      </c>
      <c r="V197" s="3"/>
      <c r="W197" s="28" t="e">
        <f>(利润表!C197-利润表!C198)/利润表!C198</f>
        <v>#DIV/0!</v>
      </c>
      <c r="X197" s="28" t="e">
        <f>(利润表!F197-利润表!F198)/利润表!F198</f>
        <v>#DIV/0!</v>
      </c>
      <c r="Y197" s="3"/>
      <c r="Z197" s="3"/>
      <c r="AA197" s="3"/>
      <c r="AB197" s="28" t="e">
        <f>(资产表!C197-资产表!C198)/资产表!C198</f>
        <v>#DIV/0!</v>
      </c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1:39">
      <c r="A198" s="2"/>
      <c r="B198" s="1">
        <v>2010</v>
      </c>
      <c r="C198" s="3"/>
      <c r="D198" s="3"/>
      <c r="E198" s="3"/>
      <c r="F198" s="3"/>
      <c r="G198" s="3"/>
      <c r="H198" s="28" t="e">
        <f>利润表!C198/负债表!C198</f>
        <v>#DIV/0!</v>
      </c>
      <c r="I198" s="28" t="e">
        <f>利润表!C198/资产表!C198</f>
        <v>#DIV/0!</v>
      </c>
      <c r="J198" s="3"/>
      <c r="K198" s="3"/>
      <c r="L198" s="3"/>
      <c r="M198" s="3"/>
      <c r="N198" s="28" t="e">
        <f>利润表!C198/利润表!F198</f>
        <v>#DIV/0!</v>
      </c>
      <c r="O198" s="28" t="e">
        <f>利润表!F198/资产表!C198</f>
        <v>#DIV/0!</v>
      </c>
      <c r="P198" s="31" t="e">
        <f>资产表!C198/负债表!C198</f>
        <v>#DIV/0!</v>
      </c>
      <c r="Q198" s="3"/>
      <c r="R198" s="3"/>
      <c r="S198" s="3"/>
      <c r="T198" s="3"/>
      <c r="U198" s="28" t="e">
        <f>负债表!E198/资产表!C198</f>
        <v>#DIV/0!</v>
      </c>
      <c r="V198" s="3"/>
      <c r="W198" s="28">
        <f>(利润表!C198-利润表!C199)/利润表!C199</f>
        <v>-1</v>
      </c>
      <c r="X198" s="28">
        <f>(利润表!F198-利润表!F199)/利润表!F199</f>
        <v>-1</v>
      </c>
      <c r="Y198" s="3"/>
      <c r="Z198" s="3"/>
      <c r="AA198" s="3"/>
      <c r="AB198" s="28">
        <f>(资产表!C198-资产表!C199)/资产表!C199</f>
        <v>-1</v>
      </c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spans="1:39">
      <c r="A199" s="2" t="s">
        <v>52</v>
      </c>
      <c r="B199" s="1">
        <v>2023</v>
      </c>
      <c r="C199" s="3"/>
      <c r="D199" s="3"/>
      <c r="E199" s="3"/>
      <c r="F199" s="3"/>
      <c r="G199" s="3"/>
      <c r="H199" s="28">
        <f>利润表!C199/负债表!C199</f>
        <v>-0.052029995484801</v>
      </c>
      <c r="I199" s="28">
        <f>利润表!C199/资产表!C199</f>
        <v>-0.0288220492956159</v>
      </c>
      <c r="J199" s="3"/>
      <c r="K199" s="3"/>
      <c r="L199" s="3"/>
      <c r="M199" s="3"/>
      <c r="N199" s="28">
        <f>利润表!C199/利润表!F199</f>
        <v>-0.034699920431419</v>
      </c>
      <c r="O199" s="28">
        <f>利润表!F199/资产表!C199</f>
        <v>0.830608512563592</v>
      </c>
      <c r="P199" s="31">
        <f>资产表!C199/负债表!C199</f>
        <v>1.80521499186788</v>
      </c>
      <c r="Q199" s="3"/>
      <c r="R199" s="3"/>
      <c r="S199" s="3"/>
      <c r="T199" s="3"/>
      <c r="U199" s="28">
        <f>负债表!E199/资产表!C199</f>
        <v>0.446049360045872</v>
      </c>
      <c r="V199" s="3"/>
      <c r="W199" s="28">
        <f>(利润表!C199-利润表!C200)/利润表!C200</f>
        <v>-0.907948002064237</v>
      </c>
      <c r="X199" s="28">
        <f>(利润表!F199-利润表!F200)/利润表!F200</f>
        <v>-0.324906646841185</v>
      </c>
      <c r="Y199" s="3"/>
      <c r="Z199" s="3"/>
      <c r="AA199" s="3"/>
      <c r="AB199" s="28">
        <f>(资产表!C199-资产表!C200)/资产表!C200</f>
        <v>-0.264058353419538</v>
      </c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>
      <c r="A200" s="2"/>
      <c r="B200" s="1">
        <v>2022</v>
      </c>
      <c r="C200" s="3"/>
      <c r="D200" s="3"/>
      <c r="E200" s="3"/>
      <c r="F200" s="3"/>
      <c r="G200" s="3"/>
      <c r="H200" s="28">
        <f>利润表!C200/负债表!C200</f>
        <v>-0.537445364950164</v>
      </c>
      <c r="I200" s="28">
        <f>利润表!C200/资产表!C200</f>
        <v>-0.230427876549088</v>
      </c>
      <c r="J200" s="3"/>
      <c r="K200" s="3"/>
      <c r="L200" s="3"/>
      <c r="M200" s="3"/>
      <c r="N200" s="28">
        <f>利润表!C200/利润表!F200</f>
        <v>-0.254483185196459</v>
      </c>
      <c r="O200" s="28">
        <f>利润表!F200/资产表!C200</f>
        <v>0.905473877856408</v>
      </c>
      <c r="P200" s="31">
        <f>资产表!C200/负债表!C200</f>
        <v>2.332379975023</v>
      </c>
      <c r="Q200" s="3"/>
      <c r="R200" s="3"/>
      <c r="S200" s="3"/>
      <c r="T200" s="3"/>
      <c r="U200" s="28">
        <f>负债表!E200/资产表!C200</f>
        <v>0.571253393225458</v>
      </c>
      <c r="V200" s="3"/>
      <c r="W200" s="28">
        <f>(利润表!C200-利润表!C201)/利润表!C201</f>
        <v>-0.185643606525553</v>
      </c>
      <c r="X200" s="28">
        <f>(利润表!F200-利润表!F201)/利润表!F201</f>
        <v>-0.210082506036847</v>
      </c>
      <c r="Y200" s="3"/>
      <c r="Z200" s="3"/>
      <c r="AA200" s="3"/>
      <c r="AB200" s="28">
        <f>(资产表!C200-资产表!C201)/资产表!C201</f>
        <v>-0.298173778612361</v>
      </c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spans="1:39">
      <c r="A201" s="2"/>
      <c r="B201" s="1">
        <v>2021</v>
      </c>
      <c r="C201" s="3"/>
      <c r="D201" s="3"/>
      <c r="E201" s="3"/>
      <c r="F201" s="3"/>
      <c r="G201" s="3"/>
      <c r="H201" s="28">
        <f>利润表!C201/负债表!C201</f>
        <v>-0.426924299362958</v>
      </c>
      <c r="I201" s="28">
        <f>利润表!C201/资产表!C201</f>
        <v>-0.198586671875743</v>
      </c>
      <c r="J201" s="3"/>
      <c r="K201" s="3"/>
      <c r="L201" s="3"/>
      <c r="M201" s="3"/>
      <c r="N201" s="28">
        <f>利润表!C201/利润表!F201</f>
        <v>-0.246846124764237</v>
      </c>
      <c r="O201" s="28">
        <f>利润表!F201/资产表!C201</f>
        <v>0.804495805090777</v>
      </c>
      <c r="P201" s="31">
        <f>资产表!C201/负债表!C201</f>
        <v>2.14981345591051</v>
      </c>
      <c r="Q201" s="3"/>
      <c r="R201" s="3"/>
      <c r="S201" s="3"/>
      <c r="T201" s="3"/>
      <c r="U201" s="28">
        <f>负债表!E201/资产表!C201</f>
        <v>0.534843361757418</v>
      </c>
      <c r="V201" s="3"/>
      <c r="W201" s="28">
        <f>(利润表!C201-利润表!C202)/利润表!C202</f>
        <v>-2.97845954950537</v>
      </c>
      <c r="X201" s="28">
        <f>(利润表!F201-利润表!F202)/利润表!F202</f>
        <v>-0.0443772556910611</v>
      </c>
      <c r="Y201" s="3"/>
      <c r="Z201" s="3"/>
      <c r="AA201" s="3"/>
      <c r="AB201" s="28">
        <f>(资产表!C201-资产表!C202)/资产表!C202</f>
        <v>-0.00775552186857334</v>
      </c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>
      <c r="A202" s="2"/>
      <c r="B202" s="1">
        <v>2020</v>
      </c>
      <c r="C202" s="3"/>
      <c r="D202" s="3"/>
      <c r="E202" s="3"/>
      <c r="F202" s="3"/>
      <c r="G202" s="3"/>
      <c r="H202" s="28">
        <f>利润表!C202/负债表!C202</f>
        <v>0.14697830787469</v>
      </c>
      <c r="I202" s="28">
        <f>利润表!C202/资产表!C202</f>
        <v>0.09959593495276</v>
      </c>
      <c r="J202" s="3"/>
      <c r="K202" s="3"/>
      <c r="L202" s="3"/>
      <c r="M202" s="3"/>
      <c r="N202" s="28">
        <f>利润表!C202/利润表!F202</f>
        <v>0.119230019753602</v>
      </c>
      <c r="O202" s="28">
        <f>利润表!F202/资产表!C202</f>
        <v>0.835325995572113</v>
      </c>
      <c r="P202" s="31">
        <f>资产表!C202/负债表!C202</f>
        <v>1.47574605273202</v>
      </c>
      <c r="Q202" s="3"/>
      <c r="R202" s="3"/>
      <c r="S202" s="3"/>
      <c r="T202" s="3"/>
      <c r="U202" s="28">
        <f>负债表!E202/资产表!C202</f>
        <v>0.322376639159073</v>
      </c>
      <c r="V202" s="3"/>
      <c r="W202" s="28">
        <f>(利润表!C202-利润表!C203)/利润表!C203</f>
        <v>0.0168387859669862</v>
      </c>
      <c r="X202" s="28">
        <f>(利润表!F202-利润表!F203)/利润表!F203</f>
        <v>0.328956864388177</v>
      </c>
      <c r="Y202" s="3"/>
      <c r="Z202" s="3"/>
      <c r="AA202" s="3"/>
      <c r="AB202" s="28">
        <f>(资产表!C202-资产表!C203)/资产表!C203</f>
        <v>-0.00609620035588016</v>
      </c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spans="1:39">
      <c r="A203" s="2"/>
      <c r="B203" s="1">
        <v>2019</v>
      </c>
      <c r="C203" s="3"/>
      <c r="D203" s="3"/>
      <c r="E203" s="3"/>
      <c r="F203" s="3"/>
      <c r="G203" s="3"/>
      <c r="H203" s="28">
        <f>利润表!C203/负债表!C203</f>
        <v>0.143474297094528</v>
      </c>
      <c r="I203" s="28">
        <f>利润表!C203/资产表!C203</f>
        <v>0.0973495302743798</v>
      </c>
      <c r="J203" s="3"/>
      <c r="K203" s="3"/>
      <c r="L203" s="3"/>
      <c r="M203" s="3"/>
      <c r="N203" s="28">
        <f>利润表!C203/利润表!F203</f>
        <v>0.155827605495992</v>
      </c>
      <c r="O203" s="28">
        <f>利润表!F203/资产表!C203</f>
        <v>0.624725830603127</v>
      </c>
      <c r="P203" s="31">
        <f>资产表!C203/负债表!C203</f>
        <v>1.47380574605903</v>
      </c>
      <c r="Q203" s="3"/>
      <c r="R203" s="3"/>
      <c r="S203" s="3"/>
      <c r="T203" s="3"/>
      <c r="U203" s="28">
        <f>负债表!E203/资产表!C203</f>
        <v>0.321484528965904</v>
      </c>
      <c r="V203" s="3"/>
      <c r="W203" s="28">
        <f>(利润表!C203-利润表!C204)/利润表!C204</f>
        <v>0.131914202364225</v>
      </c>
      <c r="X203" s="28">
        <f>(利润表!F203-利润表!F204)/利润表!F204</f>
        <v>1.04570646300323</v>
      </c>
      <c r="Y203" s="3"/>
      <c r="Z203" s="3"/>
      <c r="AA203" s="3"/>
      <c r="AB203" s="28">
        <f>(资产表!C203-资产表!C204)/资产表!C204</f>
        <v>2.17834229688722</v>
      </c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spans="1:39">
      <c r="A204" s="2"/>
      <c r="B204" s="1">
        <v>2018</v>
      </c>
      <c r="C204" s="3"/>
      <c r="D204" s="3"/>
      <c r="E204" s="3"/>
      <c r="F204" s="3"/>
      <c r="G204" s="3"/>
      <c r="H204" s="28">
        <f>利润表!C204/负债表!C204</f>
        <v>0.360735750913251</v>
      </c>
      <c r="I204" s="28">
        <f>利润表!C204/资产表!C204</f>
        <v>0.273351221326582</v>
      </c>
      <c r="J204" s="3"/>
      <c r="K204" s="3"/>
      <c r="L204" s="3"/>
      <c r="M204" s="3"/>
      <c r="N204" s="28">
        <f>利润表!C204/利润表!F204</f>
        <v>0.281626945762885</v>
      </c>
      <c r="O204" s="28">
        <f>利润表!F204/资产表!C204</f>
        <v>0.970614585852623</v>
      </c>
      <c r="P204" s="31">
        <f>资产表!C204/负债表!C204</f>
        <v>1.31967857748207</v>
      </c>
      <c r="Q204" s="3"/>
      <c r="R204" s="3"/>
      <c r="S204" s="3"/>
      <c r="T204" s="3"/>
      <c r="U204" s="28">
        <f>负债表!E204/资产表!C204</f>
        <v>0.242239726352167</v>
      </c>
      <c r="V204" s="3"/>
      <c r="W204" s="28">
        <f>(利润表!C204-利润表!C205)/利润表!C205</f>
        <v>3.22553824518523</v>
      </c>
      <c r="X204" s="28">
        <f>(利润表!F204-利润表!F205)/利润表!F205</f>
        <v>0.752418706845686</v>
      </c>
      <c r="Y204" s="3"/>
      <c r="Z204" s="3"/>
      <c r="AA204" s="3"/>
      <c r="AB204" s="28">
        <f>(资产表!C204-资产表!C205)/资产表!C205</f>
        <v>0.539421181913394</v>
      </c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spans="1:39">
      <c r="A205" s="2"/>
      <c r="B205" s="1">
        <v>2017</v>
      </c>
      <c r="C205" s="3"/>
      <c r="D205" s="3"/>
      <c r="E205" s="3"/>
      <c r="F205" s="3"/>
      <c r="G205" s="3"/>
      <c r="H205" s="28">
        <f>利润表!C205/负债表!C205</f>
        <v>0.130141122362548</v>
      </c>
      <c r="I205" s="28">
        <f>利润表!C205/资产表!C205</f>
        <v>0.0995855760367376</v>
      </c>
      <c r="J205" s="3"/>
      <c r="K205" s="3"/>
      <c r="L205" s="3"/>
      <c r="M205" s="3"/>
      <c r="N205" s="28">
        <f>利润表!C205/利润表!F205</f>
        <v>0.116796559271246</v>
      </c>
      <c r="O205" s="28">
        <f>利润表!F205/资产表!C205</f>
        <v>0.852641350550933</v>
      </c>
      <c r="P205" s="31">
        <f>资产表!C205/负债表!C205</f>
        <v>1.30682702798785</v>
      </c>
      <c r="Q205" s="3"/>
      <c r="R205" s="3"/>
      <c r="S205" s="3"/>
      <c r="T205" s="3"/>
      <c r="U205" s="28">
        <f>负债表!E205/资产表!C205</f>
        <v>0.234787788602963</v>
      </c>
      <c r="V205" s="3"/>
      <c r="W205" s="28">
        <f>(利润表!C205-利润表!C206)/利润表!C206</f>
        <v>1.89436759258815</v>
      </c>
      <c r="X205" s="28">
        <f>(利润表!F205-利润表!F206)/利润表!F206</f>
        <v>0.455622633588659</v>
      </c>
      <c r="Y205" s="3"/>
      <c r="Z205" s="3"/>
      <c r="AA205" s="3"/>
      <c r="AB205" s="28">
        <f>(资产表!C205-资产表!C206)/资产表!C206</f>
        <v>0.330019253717119</v>
      </c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spans="1:39">
      <c r="A206" s="2"/>
      <c r="B206" s="1">
        <v>2016</v>
      </c>
      <c r="C206" s="3"/>
      <c r="D206" s="3"/>
      <c r="E206" s="3"/>
      <c r="F206" s="3"/>
      <c r="G206" s="3"/>
      <c r="H206" s="28">
        <f>利润表!C206/负债表!C206</f>
        <v>0.051584581265408</v>
      </c>
      <c r="I206" s="28">
        <f>利润表!C206/资产表!C206</f>
        <v>0.0457615452372218</v>
      </c>
      <c r="J206" s="3"/>
      <c r="K206" s="3"/>
      <c r="L206" s="3"/>
      <c r="M206" s="3"/>
      <c r="N206" s="28">
        <f>利润表!C206/利润表!F206</f>
        <v>0.0587388124562578</v>
      </c>
      <c r="O206" s="28">
        <f>利润表!F206/资产表!C206</f>
        <v>0.779068274001963</v>
      </c>
      <c r="P206" s="31">
        <f>资产表!C206/负债表!C206</f>
        <v>1.12724736452846</v>
      </c>
      <c r="Q206" s="3"/>
      <c r="R206" s="3"/>
      <c r="S206" s="3"/>
      <c r="T206" s="3"/>
      <c r="U206" s="28">
        <f>负债表!E206/资产表!C206</f>
        <v>0.112883266381985</v>
      </c>
      <c r="V206" s="3"/>
      <c r="W206" s="28">
        <f>(利润表!C206-利润表!C207)/利润表!C207</f>
        <v>2.00306733463134</v>
      </c>
      <c r="X206" s="28">
        <f>(利润表!F206-利润表!F207)/利润表!F207</f>
        <v>-0.0537718978930814</v>
      </c>
      <c r="Y206" s="3"/>
      <c r="Z206" s="3"/>
      <c r="AA206" s="3"/>
      <c r="AB206" s="28">
        <f>(资产表!C206-资产表!C207)/资产表!C207</f>
        <v>-0.20729436621034</v>
      </c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spans="1:39">
      <c r="A207" s="2"/>
      <c r="B207" s="1">
        <v>2015</v>
      </c>
      <c r="C207" s="3"/>
      <c r="D207" s="3"/>
      <c r="E207" s="3"/>
      <c r="F207" s="3"/>
      <c r="G207" s="3"/>
      <c r="H207" s="28">
        <f>利润表!C207/负债表!C207</f>
        <v>0.0181575126711363</v>
      </c>
      <c r="I207" s="28">
        <f>利润表!C207/资产表!C207</f>
        <v>0.0120794609904807</v>
      </c>
      <c r="J207" s="3"/>
      <c r="K207" s="3"/>
      <c r="L207" s="3"/>
      <c r="M207" s="3"/>
      <c r="N207" s="28">
        <f>利润表!C207/利润表!F207</f>
        <v>0.0185078484220275</v>
      </c>
      <c r="O207" s="28">
        <f>利润表!F207/资产表!C207</f>
        <v>0.652666950530244</v>
      </c>
      <c r="P207" s="31">
        <f>资产表!C207/负债表!C207</f>
        <v>1.50317242511446</v>
      </c>
      <c r="Q207" s="3"/>
      <c r="R207" s="3"/>
      <c r="S207" s="3"/>
      <c r="T207" s="3"/>
      <c r="U207" s="28">
        <f>负债表!E207/资产表!C207</f>
        <v>0.334740324335144</v>
      </c>
      <c r="V207" s="3"/>
      <c r="W207" s="28">
        <f>(利润表!C207-利润表!C208)/利润表!C208</f>
        <v>-0.791222032685872</v>
      </c>
      <c r="X207" s="28">
        <f>(利润表!F207-利润表!F208)/利润表!F208</f>
        <v>-0.228317588592478</v>
      </c>
      <c r="Y207" s="3"/>
      <c r="Z207" s="3"/>
      <c r="AA207" s="3"/>
      <c r="AB207" s="28">
        <f>(资产表!C207-资产表!C208)/资产表!C208</f>
        <v>-0.144369352675403</v>
      </c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spans="1:39">
      <c r="A208" s="2"/>
      <c r="B208" s="1">
        <v>2014</v>
      </c>
      <c r="C208" s="3"/>
      <c r="D208" s="3"/>
      <c r="E208" s="3"/>
      <c r="F208" s="3"/>
      <c r="G208" s="3"/>
      <c r="H208" s="28">
        <f>利润表!C208/负债表!C208</f>
        <v>0.086931574102511</v>
      </c>
      <c r="I208" s="28">
        <f>利润表!C208/资产表!C208</f>
        <v>0.0495050179843273</v>
      </c>
      <c r="J208" s="3"/>
      <c r="K208" s="3"/>
      <c r="L208" s="3"/>
      <c r="M208" s="3"/>
      <c r="N208" s="28">
        <f>利润表!C208/利润表!F208</f>
        <v>0.0684084689778882</v>
      </c>
      <c r="O208" s="28">
        <f>利润表!F208/资产表!C208</f>
        <v>0.723667971583005</v>
      </c>
      <c r="P208" s="31">
        <f>资产表!C208/负债表!C208</f>
        <v>1.75601540292405</v>
      </c>
      <c r="Q208" s="3"/>
      <c r="R208" s="3"/>
      <c r="S208" s="3"/>
      <c r="T208" s="3"/>
      <c r="U208" s="28">
        <f>负债表!E208/资产表!C208</f>
        <v>0.430528913166231</v>
      </c>
      <c r="V208" s="3"/>
      <c r="W208" s="28">
        <f>(利润表!C208-利润表!C209)/利润表!C209</f>
        <v>0.820605247857425</v>
      </c>
      <c r="X208" s="28">
        <f>(利润表!F208-利润表!F209)/利润表!F209</f>
        <v>0.207348628447715</v>
      </c>
      <c r="Y208" s="3"/>
      <c r="Z208" s="3"/>
      <c r="AA208" s="3"/>
      <c r="AB208" s="28">
        <f>(资产表!C208-资产表!C209)/资产表!C209</f>
        <v>-0.0150872398313969</v>
      </c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spans="1:39">
      <c r="A209" s="2"/>
      <c r="B209" s="1">
        <v>2013</v>
      </c>
      <c r="C209" s="3"/>
      <c r="D209" s="3"/>
      <c r="E209" s="3"/>
      <c r="F209" s="3"/>
      <c r="G209" s="3"/>
      <c r="H209" s="28">
        <f>利润表!C209/负债表!C209</f>
        <v>0.0512229188630529</v>
      </c>
      <c r="I209" s="28">
        <f>利润表!C209/资产表!C209</f>
        <v>0.0267812717570275</v>
      </c>
      <c r="J209" s="3"/>
      <c r="K209" s="3"/>
      <c r="L209" s="3"/>
      <c r="M209" s="3"/>
      <c r="N209" s="28">
        <f>利润表!C209/利润表!F209</f>
        <v>0.0453656119534208</v>
      </c>
      <c r="O209" s="28">
        <f>利润表!F209/资产表!C209</f>
        <v>0.590343006604325</v>
      </c>
      <c r="P209" s="31">
        <f>资产表!C209/负债表!C209</f>
        <v>1.91263952390953</v>
      </c>
      <c r="Q209" s="3"/>
      <c r="R209" s="3"/>
      <c r="S209" s="3"/>
      <c r="T209" s="3"/>
      <c r="U209" s="28">
        <f>负债表!E209/资产表!C209</f>
        <v>0.477162325937954</v>
      </c>
      <c r="V209" s="3"/>
      <c r="W209" s="28">
        <f>(利润表!C209-利润表!C210)/利润表!C210</f>
        <v>-0.0990313211836919</v>
      </c>
      <c r="X209" s="28">
        <f>(利润表!F209-利润表!F210)/利润表!F210</f>
        <v>0.139778642264998</v>
      </c>
      <c r="Y209" s="3"/>
      <c r="Z209" s="3"/>
      <c r="AA209" s="3"/>
      <c r="AB209" s="28">
        <f>(资产表!C209-资产表!C210)/资产表!C210</f>
        <v>0.0847732858280583</v>
      </c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spans="1:39">
      <c r="A210" s="2"/>
      <c r="B210" s="1">
        <v>2012</v>
      </c>
      <c r="C210" s="3"/>
      <c r="D210" s="3"/>
      <c r="E210" s="3"/>
      <c r="F210" s="3"/>
      <c r="G210" s="3"/>
      <c r="H210" s="28">
        <f>利润表!C210/负债表!C210</f>
        <v>0.0574074973241687</v>
      </c>
      <c r="I210" s="28">
        <f>利润表!C210/资产表!C210</f>
        <v>0.0322448591672386</v>
      </c>
      <c r="J210" s="3"/>
      <c r="K210" s="3"/>
      <c r="L210" s="3"/>
      <c r="M210" s="3"/>
      <c r="N210" s="28">
        <f>利润表!C210/利润表!F210</f>
        <v>0.0573901810501592</v>
      </c>
      <c r="O210" s="28">
        <f>利润表!F210/资产表!C210</f>
        <v>0.56185324000035</v>
      </c>
      <c r="P210" s="31">
        <f>资产表!C210/负债表!C210</f>
        <v>1.78036123607871</v>
      </c>
      <c r="Q210" s="3"/>
      <c r="R210" s="3"/>
      <c r="S210" s="3"/>
      <c r="T210" s="3"/>
      <c r="U210" s="28">
        <f>负债表!E210/资产表!C210</f>
        <v>0.43831623620242</v>
      </c>
      <c r="V210" s="3"/>
      <c r="W210" s="28" t="e">
        <f>(利润表!C210-利润表!C211)/利润表!C211</f>
        <v>#DIV/0!</v>
      </c>
      <c r="X210" s="28" t="e">
        <f>(利润表!F210-利润表!F211)/利润表!F211</f>
        <v>#DIV/0!</v>
      </c>
      <c r="Y210" s="3"/>
      <c r="Z210" s="3"/>
      <c r="AA210" s="3"/>
      <c r="AB210" s="28" t="e">
        <f>(资产表!C210-资产表!C211)/资产表!C211</f>
        <v>#DIV/0!</v>
      </c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spans="1:39">
      <c r="A211" s="2"/>
      <c r="B211" s="1">
        <v>2011</v>
      </c>
      <c r="C211" s="3"/>
      <c r="D211" s="3"/>
      <c r="E211" s="3"/>
      <c r="F211" s="3"/>
      <c r="G211" s="3"/>
      <c r="H211" s="28" t="e">
        <f>利润表!C211/负债表!C211</f>
        <v>#DIV/0!</v>
      </c>
      <c r="I211" s="28" t="e">
        <f>利润表!C211/资产表!C211</f>
        <v>#DIV/0!</v>
      </c>
      <c r="J211" s="3"/>
      <c r="K211" s="3"/>
      <c r="L211" s="3"/>
      <c r="M211" s="3"/>
      <c r="N211" s="28" t="e">
        <f>利润表!C211/利润表!F211</f>
        <v>#DIV/0!</v>
      </c>
      <c r="O211" s="28" t="e">
        <f>利润表!F211/资产表!C211</f>
        <v>#DIV/0!</v>
      </c>
      <c r="P211" s="31" t="e">
        <f>资产表!C211/负债表!C211</f>
        <v>#DIV/0!</v>
      </c>
      <c r="Q211" s="3"/>
      <c r="R211" s="3"/>
      <c r="S211" s="3"/>
      <c r="T211" s="3"/>
      <c r="U211" s="28" t="e">
        <f>负债表!E211/资产表!C211</f>
        <v>#DIV/0!</v>
      </c>
      <c r="V211" s="3"/>
      <c r="W211" s="28" t="e">
        <f>(利润表!C211-利润表!C212)/利润表!C212</f>
        <v>#DIV/0!</v>
      </c>
      <c r="X211" s="28" t="e">
        <f>(利润表!F211-利润表!F212)/利润表!F212</f>
        <v>#DIV/0!</v>
      </c>
      <c r="Y211" s="3"/>
      <c r="Z211" s="3"/>
      <c r="AA211" s="3"/>
      <c r="AB211" s="28" t="e">
        <f>(资产表!C211-资产表!C212)/资产表!C212</f>
        <v>#DIV/0!</v>
      </c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spans="1:39">
      <c r="A212" s="2"/>
      <c r="B212" s="1">
        <v>2010</v>
      </c>
      <c r="C212" s="3"/>
      <c r="D212" s="3"/>
      <c r="E212" s="3"/>
      <c r="F212" s="3"/>
      <c r="G212" s="3"/>
      <c r="H212" s="28" t="e">
        <f>利润表!C212/负债表!C212</f>
        <v>#DIV/0!</v>
      </c>
      <c r="I212" s="28" t="e">
        <f>利润表!C212/资产表!C212</f>
        <v>#DIV/0!</v>
      </c>
      <c r="J212" s="3"/>
      <c r="K212" s="3"/>
      <c r="L212" s="3"/>
      <c r="M212" s="3"/>
      <c r="N212" s="28" t="e">
        <f>利润表!C212/利润表!F212</f>
        <v>#DIV/0!</v>
      </c>
      <c r="O212" s="28" t="e">
        <f>利润表!F212/资产表!C212</f>
        <v>#DIV/0!</v>
      </c>
      <c r="P212" s="31" t="e">
        <f>资产表!C212/负债表!C212</f>
        <v>#DIV/0!</v>
      </c>
      <c r="Q212" s="3"/>
      <c r="R212" s="3"/>
      <c r="S212" s="3"/>
      <c r="T212" s="3"/>
      <c r="U212" s="28" t="e">
        <f>负债表!E212/资产表!C212</f>
        <v>#DIV/0!</v>
      </c>
      <c r="V212" s="3"/>
      <c r="W212" s="28" t="e">
        <f>(利润表!C212-利润表!C213)/利润表!C213</f>
        <v>#DIV/0!</v>
      </c>
      <c r="X212" s="28" t="e">
        <f>(利润表!F212-利润表!F213)/利润表!F213</f>
        <v>#DIV/0!</v>
      </c>
      <c r="Y212" s="3"/>
      <c r="Z212" s="3"/>
      <c r="AA212" s="3"/>
      <c r="AB212" s="28" t="e">
        <f>(资产表!C212-资产表!C213)/资产表!C213</f>
        <v>#DIV/0!</v>
      </c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</sheetData>
  <mergeCells count="54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2"/>
  <sheetViews>
    <sheetView workbookViewId="0">
      <pane xSplit="2" ySplit="2" topLeftCell="C78" activePane="bottomRight" state="frozen"/>
      <selection/>
      <selection pane="topRight"/>
      <selection pane="bottomLeft"/>
      <selection pane="bottomRight" activeCell="C17" sqref="C17"/>
    </sheetView>
  </sheetViews>
  <sheetFormatPr defaultColWidth="9.23076923076923" defaultRowHeight="16.8"/>
  <cols>
    <col min="3" max="3" width="18.3846153846154" customWidth="1"/>
    <col min="4" max="5" width="11.5384615384615" customWidth="1"/>
    <col min="6" max="6" width="19.4615384615385" customWidth="1"/>
    <col min="7" max="7" width="13.9230769230769" customWidth="1"/>
    <col min="8" max="12" width="11.5384615384615" customWidth="1"/>
    <col min="13" max="13" width="12.7692307692308" customWidth="1"/>
    <col min="14" max="16" width="10.3076923076923" customWidth="1"/>
    <col min="17" max="17" width="20" customWidth="1"/>
    <col min="18" max="20" width="15.1538461538462" customWidth="1"/>
    <col min="21" max="23" width="13.9230769230769" customWidth="1"/>
    <col min="24" max="24" width="30.9230769230769" customWidth="1"/>
    <col min="25" max="25" width="23.6153846153846" customWidth="1"/>
  </cols>
  <sheetData>
    <row r="1" spans="1:25">
      <c r="A1" s="1" t="s">
        <v>0</v>
      </c>
      <c r="B1" s="1" t="s">
        <v>1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57</v>
      </c>
      <c r="H1" s="10" t="s">
        <v>58</v>
      </c>
      <c r="I1" s="10" t="s">
        <v>59</v>
      </c>
      <c r="J1" s="10" t="s">
        <v>60</v>
      </c>
      <c r="K1" s="10" t="s">
        <v>61</v>
      </c>
      <c r="L1" s="10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0" t="s">
        <v>71</v>
      </c>
      <c r="V1" s="10" t="s">
        <v>72</v>
      </c>
      <c r="W1" s="10" t="s">
        <v>73</v>
      </c>
      <c r="X1" s="10" t="s">
        <v>74</v>
      </c>
      <c r="Y1" s="10" t="s">
        <v>75</v>
      </c>
    </row>
    <row r="2" spans="1:25">
      <c r="A2" s="1"/>
      <c r="B2" s="1"/>
      <c r="C2" s="10"/>
      <c r="D2" s="10"/>
      <c r="E2" s="10"/>
      <c r="F2" s="10"/>
      <c r="G2" s="10"/>
      <c r="H2" s="10"/>
      <c r="I2" s="10"/>
      <c r="J2" s="10"/>
      <c r="K2" s="10"/>
      <c r="L2" s="10"/>
      <c r="M2" s="1"/>
      <c r="N2" s="1"/>
      <c r="O2" s="1"/>
      <c r="P2" s="1"/>
      <c r="Q2" s="1"/>
      <c r="R2" s="1"/>
      <c r="S2" s="1"/>
      <c r="T2" s="1"/>
      <c r="U2" s="10"/>
      <c r="V2" s="10"/>
      <c r="W2" s="10"/>
      <c r="X2" s="10"/>
      <c r="Y2" s="10"/>
    </row>
    <row r="3" spans="1:25">
      <c r="A3" s="1" t="s">
        <v>38</v>
      </c>
      <c r="B3" s="1">
        <v>2023</v>
      </c>
      <c r="C3" s="23">
        <v>1193868141.81</v>
      </c>
      <c r="D3" s="3"/>
      <c r="E3" s="3"/>
      <c r="F3" s="24">
        <v>8904573501.39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"/>
      <c r="B4" s="1">
        <v>2022</v>
      </c>
      <c r="C4" s="23">
        <v>817400223.93</v>
      </c>
      <c r="D4" s="3"/>
      <c r="E4" s="3"/>
      <c r="F4" s="24">
        <v>6385451424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1"/>
      <c r="B5" s="1">
        <v>2021</v>
      </c>
      <c r="C5" s="23">
        <v>576119025.56</v>
      </c>
      <c r="D5" s="3"/>
      <c r="E5" s="3"/>
      <c r="F5" s="24">
        <v>4633150538.43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1"/>
      <c r="B6" s="1">
        <v>2020</v>
      </c>
      <c r="C6" s="23">
        <v>476009298.41</v>
      </c>
      <c r="D6" s="3"/>
      <c r="E6" s="3"/>
      <c r="F6" s="24">
        <v>3752386849.02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 s="1"/>
      <c r="B7" s="1">
        <v>2019</v>
      </c>
      <c r="C7" s="23">
        <v>392681976.58</v>
      </c>
      <c r="D7" s="3"/>
      <c r="E7" s="3"/>
      <c r="F7" s="24">
        <v>3123520211.77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1"/>
      <c r="B8" s="1">
        <v>2018</v>
      </c>
      <c r="C8" s="23">
        <v>287188727.12</v>
      </c>
      <c r="D8" s="3"/>
      <c r="E8" s="3"/>
      <c r="F8" s="24">
        <v>2361248766.72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1"/>
      <c r="B9" s="1">
        <v>2017</v>
      </c>
      <c r="C9" s="23">
        <v>200785787.88</v>
      </c>
      <c r="D9" s="3"/>
      <c r="E9" s="3"/>
      <c r="F9" s="24">
        <v>1783028737.2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s="1"/>
      <c r="B10" s="1">
        <v>2016</v>
      </c>
      <c r="C10" s="23">
        <v>153622962.8</v>
      </c>
      <c r="D10" s="3"/>
      <c r="E10" s="3"/>
      <c r="F10" s="24">
        <v>1623373886.96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s="1"/>
      <c r="B11" s="1">
        <v>2015</v>
      </c>
      <c r="C11" s="23">
        <v>143749635.89</v>
      </c>
      <c r="D11" s="3"/>
      <c r="E11" s="3"/>
      <c r="F11" s="24">
        <v>1645210435.65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A12" s="1"/>
      <c r="B12" s="1">
        <v>2014</v>
      </c>
      <c r="C12" s="23">
        <v>158216159.18</v>
      </c>
      <c r="D12" s="3"/>
      <c r="E12" s="3"/>
      <c r="F12" s="24">
        <v>1740101793.53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A13" s="1"/>
      <c r="B13" s="1">
        <v>2013</v>
      </c>
      <c r="C13" s="23">
        <v>178200898.47</v>
      </c>
      <c r="D13" s="3"/>
      <c r="E13" s="3"/>
      <c r="F13" s="24">
        <v>1429865173.42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A14" s="1"/>
      <c r="B14" s="1">
        <v>2012</v>
      </c>
      <c r="C14" s="23" t="s">
        <v>76</v>
      </c>
      <c r="D14" s="3"/>
      <c r="E14" s="3"/>
      <c r="F14" s="24" t="s">
        <v>76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A15" s="1"/>
      <c r="B15" s="1">
        <v>2011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A16" s="1"/>
      <c r="B16" s="1">
        <v>2010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>
      <c r="A17" s="2" t="s">
        <v>39</v>
      </c>
      <c r="B17" s="1">
        <v>2023</v>
      </c>
      <c r="C17" s="24">
        <v>756795007.56</v>
      </c>
      <c r="D17" s="3"/>
      <c r="E17" s="3"/>
      <c r="F17" s="24">
        <v>5522168263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2"/>
      <c r="B18" s="1">
        <v>2022</v>
      </c>
      <c r="C18" s="24">
        <v>1051331949.57</v>
      </c>
      <c r="D18" s="3"/>
      <c r="E18" s="3"/>
      <c r="F18" s="24">
        <v>5013873729.44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2"/>
      <c r="B19" s="1">
        <v>2021</v>
      </c>
      <c r="C19" s="24">
        <v>862922946.61</v>
      </c>
      <c r="D19" s="3"/>
      <c r="E19" s="3"/>
      <c r="F19" s="24">
        <v>4022403431.75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2"/>
      <c r="B20" s="1">
        <v>2020</v>
      </c>
      <c r="C20" s="24">
        <v>543507903.96</v>
      </c>
      <c r="D20" s="3"/>
      <c r="E20" s="3"/>
      <c r="F20" s="24">
        <v>2636488348.17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2"/>
      <c r="B21" s="1">
        <v>2019</v>
      </c>
      <c r="C21" s="24">
        <v>411945198</v>
      </c>
      <c r="D21" s="3"/>
      <c r="E21" s="3"/>
      <c r="F21" s="24">
        <v>1943745540.84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2"/>
      <c r="B22" s="1">
        <v>2018</v>
      </c>
      <c r="C22" s="24">
        <v>260526567.43</v>
      </c>
      <c r="D22" s="3"/>
      <c r="E22" s="3"/>
      <c r="F22" s="24">
        <v>1240490198.38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2"/>
      <c r="B23" s="1">
        <v>2017</v>
      </c>
      <c r="C23" s="24">
        <v>153630833.46</v>
      </c>
      <c r="D23" s="3"/>
      <c r="E23" s="3"/>
      <c r="F23" s="24">
        <v>798044165.52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2"/>
      <c r="B24" s="1">
        <v>2016</v>
      </c>
      <c r="C24" s="24" t="s">
        <v>76</v>
      </c>
      <c r="D24" s="3"/>
      <c r="E24" s="3"/>
      <c r="F24" s="24" t="s">
        <v>76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2"/>
      <c r="B25" s="1">
        <v>2015</v>
      </c>
      <c r="C25" s="24" t="s">
        <v>76</v>
      </c>
      <c r="D25" s="3"/>
      <c r="E25" s="3"/>
      <c r="F25" s="24" t="s">
        <v>76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2"/>
      <c r="B26" s="1">
        <v>2014</v>
      </c>
      <c r="C26" s="24" t="s">
        <v>76</v>
      </c>
      <c r="D26" s="3"/>
      <c r="E26" s="3"/>
      <c r="F26" s="24" t="s">
        <v>76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2"/>
      <c r="B27" s="1">
        <v>2013</v>
      </c>
      <c r="C27" s="24" t="s">
        <v>76</v>
      </c>
      <c r="D27" s="3"/>
      <c r="E27" s="3"/>
      <c r="F27" s="24" t="s">
        <v>76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2"/>
      <c r="B28" s="1">
        <v>2012</v>
      </c>
      <c r="C28" s="24" t="s">
        <v>76</v>
      </c>
      <c r="D28" s="3"/>
      <c r="E28" s="3"/>
      <c r="F28" s="24" t="s">
        <v>76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2"/>
      <c r="B29" s="1">
        <v>2011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2"/>
      <c r="B30" s="1">
        <v>2010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2" t="s">
        <v>40</v>
      </c>
      <c r="B31" s="1">
        <v>2023</v>
      </c>
      <c r="C31" s="24">
        <v>749343813.98</v>
      </c>
      <c r="D31" s="3"/>
      <c r="E31" s="3"/>
      <c r="F31" s="24">
        <v>1933504352.3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2"/>
      <c r="B32" s="1">
        <v>2022</v>
      </c>
      <c r="C32" s="24">
        <v>847287522.17</v>
      </c>
      <c r="D32" s="3"/>
      <c r="E32" s="3"/>
      <c r="F32" s="24">
        <v>1769219058.51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2"/>
      <c r="B33" s="1">
        <v>2021</v>
      </c>
      <c r="C33" s="24">
        <v>805801314.68</v>
      </c>
      <c r="D33" s="3"/>
      <c r="E33" s="3"/>
      <c r="F33" s="24">
        <v>1649690388.32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2"/>
      <c r="B34" s="1">
        <v>2020</v>
      </c>
      <c r="C34" s="24">
        <v>647830596.21</v>
      </c>
      <c r="D34" s="3"/>
      <c r="E34" s="3"/>
      <c r="F34" s="24">
        <v>1585016975.26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2"/>
      <c r="B35" s="1">
        <v>2019</v>
      </c>
      <c r="C35" s="24">
        <v>661041599.08</v>
      </c>
      <c r="D35" s="3"/>
      <c r="E35" s="3"/>
      <c r="F35" s="24">
        <v>1342465758.54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2"/>
      <c r="B36" s="1">
        <v>2018</v>
      </c>
      <c r="C36" s="24">
        <v>199588538.64</v>
      </c>
      <c r="D36" s="3"/>
      <c r="E36" s="3"/>
      <c r="F36" s="24">
        <v>373485468.7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2"/>
      <c r="B37" s="1">
        <v>2017</v>
      </c>
      <c r="C37" s="24" t="s">
        <v>76</v>
      </c>
      <c r="D37" s="3"/>
      <c r="E37" s="3"/>
      <c r="F37" s="24" t="s">
        <v>76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2"/>
      <c r="B38" s="1">
        <v>2016</v>
      </c>
      <c r="C38" s="24" t="s">
        <v>76</v>
      </c>
      <c r="D38" s="3"/>
      <c r="E38" s="3"/>
      <c r="F38" s="24" t="s">
        <v>76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2"/>
      <c r="B39" s="1">
        <v>2015</v>
      </c>
      <c r="C39" s="24" t="s">
        <v>76</v>
      </c>
      <c r="D39" s="3"/>
      <c r="E39" s="3"/>
      <c r="F39" s="24" t="s">
        <v>76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2"/>
      <c r="B40" s="1">
        <v>2014</v>
      </c>
      <c r="C40" s="24" t="s">
        <v>76</v>
      </c>
      <c r="D40" s="3"/>
      <c r="E40" s="3"/>
      <c r="F40" s="24" t="s">
        <v>76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2"/>
      <c r="B41" s="1">
        <v>2013</v>
      </c>
      <c r="C41" s="24" t="s">
        <v>76</v>
      </c>
      <c r="D41" s="3"/>
      <c r="E41" s="3"/>
      <c r="F41" s="24" t="s">
        <v>76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2"/>
      <c r="B42" s="1">
        <v>2012</v>
      </c>
      <c r="C42" s="24" t="s">
        <v>76</v>
      </c>
      <c r="D42" s="3"/>
      <c r="E42" s="3"/>
      <c r="F42" s="24" t="s">
        <v>76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2"/>
      <c r="B43" s="1">
        <v>2011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2"/>
      <c r="B44" s="1">
        <v>2010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2" t="s">
        <v>41</v>
      </c>
      <c r="B45" s="1">
        <v>2023</v>
      </c>
      <c r="C45" s="24">
        <v>733587263.7</v>
      </c>
      <c r="D45" s="3"/>
      <c r="E45" s="3"/>
      <c r="F45" s="24">
        <v>2399920217.58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2"/>
      <c r="B46" s="1">
        <v>2022</v>
      </c>
      <c r="C46" s="24">
        <v>388108733.79</v>
      </c>
      <c r="D46" s="3"/>
      <c r="E46" s="3"/>
      <c r="F46" s="24">
        <v>1764816558.96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2"/>
      <c r="B47" s="1">
        <v>2021</v>
      </c>
      <c r="C47" s="24">
        <v>132866082.51</v>
      </c>
      <c r="D47" s="3"/>
      <c r="E47" s="3"/>
      <c r="F47" s="24">
        <v>1090416661.57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2"/>
      <c r="B48" s="1">
        <v>2020</v>
      </c>
      <c r="C48" s="24">
        <v>163458183.84</v>
      </c>
      <c r="D48" s="3"/>
      <c r="E48" s="3"/>
      <c r="F48" s="24">
        <v>1008469364.93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2"/>
      <c r="B49" s="1">
        <v>2019</v>
      </c>
      <c r="C49" s="24">
        <v>153698369.14</v>
      </c>
      <c r="D49" s="3"/>
      <c r="E49" s="3"/>
      <c r="F49" s="24">
        <v>1100355767.7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2"/>
      <c r="B50" s="1">
        <v>2018</v>
      </c>
      <c r="C50" s="24">
        <v>86754559.91</v>
      </c>
      <c r="D50" s="3"/>
      <c r="E50" s="3"/>
      <c r="F50" s="24">
        <v>971826063.57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2"/>
      <c r="B51" s="1">
        <v>2017</v>
      </c>
      <c r="C51" s="24">
        <v>42783510.47</v>
      </c>
      <c r="D51" s="3"/>
      <c r="E51" s="3"/>
      <c r="F51" s="24">
        <v>710968763.63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2"/>
      <c r="B52" s="1">
        <v>2016</v>
      </c>
      <c r="C52" s="24">
        <v>43488860.69</v>
      </c>
      <c r="D52" s="3"/>
      <c r="E52" s="3"/>
      <c r="F52" s="24">
        <v>608687578.46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2"/>
      <c r="B53" s="1">
        <v>2015</v>
      </c>
      <c r="C53" s="24">
        <v>21120336.26</v>
      </c>
      <c r="D53" s="3"/>
      <c r="E53" s="3"/>
      <c r="F53" s="24">
        <v>460887842.99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2"/>
      <c r="B54" s="1">
        <v>2014</v>
      </c>
      <c r="C54" s="24">
        <v>18580978.74</v>
      </c>
      <c r="D54" s="3"/>
      <c r="E54" s="3"/>
      <c r="F54" s="24">
        <v>521027181.92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2"/>
      <c r="B55" s="1">
        <v>2013</v>
      </c>
      <c r="C55" s="24" t="s">
        <v>76</v>
      </c>
      <c r="D55" s="3"/>
      <c r="E55" s="3"/>
      <c r="F55" s="24" t="s">
        <v>76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2"/>
      <c r="B56" s="1">
        <v>2012</v>
      </c>
      <c r="C56" s="24" t="s">
        <v>76</v>
      </c>
      <c r="D56" s="3"/>
      <c r="E56" s="3"/>
      <c r="F56" s="24" t="s">
        <v>76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2"/>
      <c r="B57" s="1">
        <v>2011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2"/>
      <c r="B58" s="1">
        <v>2010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2" t="s">
        <v>42</v>
      </c>
      <c r="B59" s="1">
        <v>2023</v>
      </c>
      <c r="C59" s="24">
        <v>500049003.38</v>
      </c>
      <c r="D59" s="3"/>
      <c r="E59" s="3"/>
      <c r="F59" s="24">
        <v>6597599900.71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2"/>
      <c r="B60" s="1">
        <v>2022</v>
      </c>
      <c r="C60" s="24">
        <v>472039277.83</v>
      </c>
      <c r="D60" s="3"/>
      <c r="E60" s="3"/>
      <c r="F60" s="24">
        <v>7106312871.72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2"/>
      <c r="B61" s="1">
        <v>2021</v>
      </c>
      <c r="C61" s="24">
        <v>649251942.17</v>
      </c>
      <c r="D61" s="3"/>
      <c r="E61" s="3"/>
      <c r="F61" s="24">
        <v>7646123006.52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2"/>
      <c r="B62" s="1">
        <v>2020</v>
      </c>
      <c r="C62" s="24">
        <v>430201656.84</v>
      </c>
      <c r="D62" s="3"/>
      <c r="E62" s="3"/>
      <c r="F62" s="24">
        <v>7032385622.18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2"/>
      <c r="B63" s="1">
        <v>2019</v>
      </c>
      <c r="C63" s="24">
        <v>557091142.46</v>
      </c>
      <c r="D63" s="3"/>
      <c r="E63" s="3"/>
      <c r="F63" s="24">
        <v>7596951822.91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2"/>
      <c r="B64" s="1">
        <v>2018</v>
      </c>
      <c r="C64" s="24">
        <v>540379997.4</v>
      </c>
      <c r="D64" s="3"/>
      <c r="E64" s="3"/>
      <c r="F64" s="24">
        <v>7137947377.14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2"/>
      <c r="B65" s="1">
        <v>2017</v>
      </c>
      <c r="C65" s="24">
        <v>389801890.38</v>
      </c>
      <c r="D65" s="3"/>
      <c r="E65" s="3"/>
      <c r="F65" s="24">
        <v>6488246212.14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2"/>
      <c r="B66" s="1">
        <v>2016</v>
      </c>
      <c r="C66" s="24">
        <v>200980658.86</v>
      </c>
      <c r="D66" s="3"/>
      <c r="E66" s="3"/>
      <c r="F66" s="24">
        <v>5962270929.26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2"/>
      <c r="B67" s="1">
        <v>2015</v>
      </c>
      <c r="C67" s="24">
        <v>2209961017.27</v>
      </c>
      <c r="D67" s="3"/>
      <c r="E67" s="3"/>
      <c r="F67" s="24">
        <v>5845865322.64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2"/>
      <c r="B68" s="1">
        <v>2014</v>
      </c>
      <c r="C68" s="24">
        <v>897920847.31</v>
      </c>
      <c r="D68" s="3"/>
      <c r="E68" s="3"/>
      <c r="F68" s="24">
        <v>5334659318.1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2"/>
      <c r="B69" s="1">
        <v>2013</v>
      </c>
      <c r="C69" s="24">
        <v>800154088.52</v>
      </c>
      <c r="D69" s="3"/>
      <c r="E69" s="3"/>
      <c r="F69" s="24">
        <v>4468503687.01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2"/>
      <c r="B70" s="1">
        <v>2012</v>
      </c>
      <c r="C70" s="24">
        <v>621435187.18</v>
      </c>
      <c r="D70" s="3"/>
      <c r="E70" s="3"/>
      <c r="F70" s="24">
        <v>3998901455.25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2"/>
      <c r="B71" s="1">
        <v>2011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2"/>
      <c r="B72" s="1">
        <v>2010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2" t="s">
        <v>43</v>
      </c>
      <c r="B73" s="1">
        <v>2023</v>
      </c>
      <c r="C73" s="24">
        <v>329092282.55</v>
      </c>
      <c r="D73" s="3"/>
      <c r="E73" s="3"/>
      <c r="F73" s="24">
        <v>2515807672.54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2"/>
      <c r="B74" s="1">
        <v>2022</v>
      </c>
      <c r="C74" s="24">
        <v>416724710.46</v>
      </c>
      <c r="D74" s="3"/>
      <c r="E74" s="3"/>
      <c r="F74" s="24">
        <v>2617808607.03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2"/>
      <c r="B75" s="1">
        <v>2021</v>
      </c>
      <c r="C75" s="24">
        <v>630790877.28</v>
      </c>
      <c r="D75" s="3"/>
      <c r="E75" s="3"/>
      <c r="F75" s="24">
        <v>3008548601.36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2"/>
      <c r="B76" s="1">
        <v>2020</v>
      </c>
      <c r="C76" s="24">
        <v>588191222.45</v>
      </c>
      <c r="D76" s="3"/>
      <c r="E76" s="3"/>
      <c r="F76" s="24">
        <v>2183735610.74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2"/>
      <c r="B77" s="1">
        <v>2019</v>
      </c>
      <c r="C77" s="24">
        <v>533635148.22</v>
      </c>
      <c r="D77" s="3"/>
      <c r="E77" s="3"/>
      <c r="F77" s="24">
        <v>2153886460.65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2"/>
      <c r="B78" s="1">
        <v>2018</v>
      </c>
      <c r="C78" s="24">
        <v>344700375.03</v>
      </c>
      <c r="D78" s="3"/>
      <c r="E78" s="3"/>
      <c r="F78" s="24">
        <v>2278347475.14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2"/>
      <c r="B79" s="1">
        <v>2017</v>
      </c>
      <c r="C79" s="24">
        <v>44562910.46</v>
      </c>
      <c r="D79" s="3"/>
      <c r="E79" s="3"/>
      <c r="F79" s="24">
        <v>1234785793.87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2"/>
      <c r="B80" s="1">
        <v>2016</v>
      </c>
      <c r="C80" s="24">
        <v>26278492.07</v>
      </c>
      <c r="D80" s="3"/>
      <c r="E80" s="3"/>
      <c r="F80" s="24">
        <v>1056630138.06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2"/>
      <c r="B81" s="1">
        <v>2015</v>
      </c>
      <c r="C81" s="24">
        <v>7635415.33</v>
      </c>
      <c r="D81" s="3"/>
      <c r="E81" s="3"/>
      <c r="F81" s="24">
        <v>1020972027.34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2"/>
      <c r="B82" s="1">
        <v>2014</v>
      </c>
      <c r="C82" s="24">
        <v>-36359780.82</v>
      </c>
      <c r="D82" s="3"/>
      <c r="E82" s="3"/>
      <c r="F82" s="24">
        <v>1062786962.9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2"/>
      <c r="B83" s="1">
        <v>2013</v>
      </c>
      <c r="C83" s="24">
        <v>61071299.47</v>
      </c>
      <c r="D83" s="3"/>
      <c r="E83" s="3"/>
      <c r="F83" s="24">
        <v>1135602713.72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2"/>
      <c r="B84" s="1">
        <v>2012</v>
      </c>
      <c r="C84" s="24">
        <v>75315580.4</v>
      </c>
      <c r="D84" s="3"/>
      <c r="E84" s="3"/>
      <c r="F84" s="24">
        <v>1056405619.21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2"/>
      <c r="B85" s="1">
        <v>2011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2"/>
      <c r="B86" s="1">
        <v>2010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2" t="s">
        <v>44</v>
      </c>
      <c r="B87" s="1">
        <v>2023</v>
      </c>
      <c r="C87" s="24">
        <v>303387173.94</v>
      </c>
      <c r="D87" s="3"/>
      <c r="E87" s="3"/>
      <c r="F87" s="24">
        <v>4578746263.82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2"/>
      <c r="B88" s="1">
        <v>2022</v>
      </c>
      <c r="C88" s="24">
        <v>45455341.19</v>
      </c>
      <c r="D88" s="3"/>
      <c r="E88" s="3"/>
      <c r="F88" s="24">
        <v>12951443198.74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2"/>
      <c r="B89" s="1">
        <v>2021</v>
      </c>
      <c r="C89" s="24">
        <v>361900881.01</v>
      </c>
      <c r="D89" s="3"/>
      <c r="E89" s="3"/>
      <c r="F89" s="24">
        <v>12363270871.06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2"/>
      <c r="B90" s="1">
        <v>2020</v>
      </c>
      <c r="C90" s="24">
        <v>638669121.21</v>
      </c>
      <c r="D90" s="3"/>
      <c r="E90" s="3"/>
      <c r="F90" s="24">
        <v>13615482089.4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2"/>
      <c r="B91" s="1">
        <v>2019</v>
      </c>
      <c r="C91" s="24">
        <v>344508204.14</v>
      </c>
      <c r="D91" s="3"/>
      <c r="E91" s="3"/>
      <c r="F91" s="24">
        <v>10289206911.17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2"/>
      <c r="B92" s="1">
        <v>2018</v>
      </c>
      <c r="C92" s="24">
        <v>162060307.83</v>
      </c>
      <c r="D92" s="3"/>
      <c r="E92" s="3"/>
      <c r="F92" s="24">
        <v>8821312533.2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2"/>
      <c r="B93" s="1">
        <v>2017</v>
      </c>
      <c r="C93" s="24">
        <v>128068255.54</v>
      </c>
      <c r="D93" s="3"/>
      <c r="E93" s="3"/>
      <c r="F93" s="24">
        <v>8286546155.76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2"/>
      <c r="B94" s="1">
        <v>2016</v>
      </c>
      <c r="C94" s="24">
        <v>92372107.88</v>
      </c>
      <c r="D94" s="3"/>
      <c r="E94" s="3"/>
      <c r="F94" s="24">
        <v>7645921649.99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2"/>
      <c r="B95" s="1">
        <v>2015</v>
      </c>
      <c r="C95" s="24">
        <v>112491753.95</v>
      </c>
      <c r="D95" s="3"/>
      <c r="E95" s="3"/>
      <c r="F95" s="24">
        <v>5864434715.18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2"/>
      <c r="B96" s="1">
        <v>2014</v>
      </c>
      <c r="C96" s="24">
        <v>206420706.11</v>
      </c>
      <c r="D96" s="3"/>
      <c r="E96" s="3"/>
      <c r="F96" s="24">
        <v>5681863161.13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2"/>
      <c r="B97" s="1">
        <v>2013</v>
      </c>
      <c r="C97" s="24">
        <v>263135694.39</v>
      </c>
      <c r="D97" s="3"/>
      <c r="E97" s="3"/>
      <c r="F97" s="24">
        <v>5293036561.09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2"/>
      <c r="B98" s="1">
        <v>2012</v>
      </c>
      <c r="C98" s="24">
        <v>246602027.84</v>
      </c>
      <c r="D98" s="3"/>
      <c r="E98" s="3"/>
      <c r="F98" s="24">
        <v>3673819067.59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2"/>
      <c r="B99" s="1">
        <v>2011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2"/>
      <c r="B100" s="1">
        <v>2010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2" t="s">
        <v>45</v>
      </c>
      <c r="B101" s="1">
        <v>2023</v>
      </c>
      <c r="C101" s="24">
        <v>294195412.39</v>
      </c>
      <c r="D101" s="3"/>
      <c r="E101" s="3"/>
      <c r="F101" s="24">
        <v>4493106430.4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2"/>
      <c r="B102" s="1">
        <v>2022</v>
      </c>
      <c r="C102" s="24">
        <v>124965893.57</v>
      </c>
      <c r="D102" s="3"/>
      <c r="E102" s="3"/>
      <c r="F102" s="24">
        <v>4722386308.54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2"/>
      <c r="B103" s="1">
        <v>2021</v>
      </c>
      <c r="C103" s="24">
        <v>236419923.76</v>
      </c>
      <c r="D103" s="3"/>
      <c r="E103" s="3"/>
      <c r="F103" s="24">
        <v>5010121537.14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2"/>
      <c r="B104" s="1">
        <v>2020</v>
      </c>
      <c r="C104" s="24">
        <v>140273625.84</v>
      </c>
      <c r="D104" s="3"/>
      <c r="E104" s="3"/>
      <c r="F104" s="24">
        <v>3715035387.78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2"/>
      <c r="B105" s="1">
        <v>2019</v>
      </c>
      <c r="C105" s="24">
        <v>27222662.27</v>
      </c>
      <c r="D105" s="3"/>
      <c r="E105" s="3"/>
      <c r="F105" s="24">
        <v>2412120737.79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2"/>
      <c r="B106" s="1">
        <v>2018</v>
      </c>
      <c r="C106" s="24">
        <v>130716137.51</v>
      </c>
      <c r="D106" s="3"/>
      <c r="E106" s="3"/>
      <c r="F106" s="24">
        <v>2245338324.15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2"/>
      <c r="B107" s="1">
        <v>2017</v>
      </c>
      <c r="C107" s="24">
        <v>158494165.95</v>
      </c>
      <c r="D107" s="3"/>
      <c r="E107" s="3"/>
      <c r="F107" s="24">
        <v>1646399943.91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2"/>
      <c r="B108" s="1">
        <v>2016</v>
      </c>
      <c r="C108" s="24">
        <v>73770833.04</v>
      </c>
      <c r="D108" s="3"/>
      <c r="E108" s="3"/>
      <c r="F108" s="24">
        <v>1170892688.22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2"/>
      <c r="B109" s="1">
        <v>2015</v>
      </c>
      <c r="C109" s="24">
        <v>53147695.47</v>
      </c>
      <c r="D109" s="3"/>
      <c r="E109" s="3"/>
      <c r="F109" s="24">
        <v>768722484.85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2"/>
      <c r="B110" s="1">
        <v>2014</v>
      </c>
      <c r="C110" s="24">
        <v>36562868.51</v>
      </c>
      <c r="D110" s="3"/>
      <c r="E110" s="3"/>
      <c r="F110" s="24">
        <v>432133484.91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2"/>
      <c r="B111" s="1">
        <v>2013</v>
      </c>
      <c r="C111" s="24" t="s">
        <v>76</v>
      </c>
      <c r="D111" s="3"/>
      <c r="E111" s="3"/>
      <c r="F111" s="24" t="s">
        <v>76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2"/>
      <c r="B112" s="1">
        <v>2012</v>
      </c>
      <c r="C112" s="24" t="s">
        <v>76</v>
      </c>
      <c r="D112" s="3"/>
      <c r="E112" s="3"/>
      <c r="F112" s="24" t="s">
        <v>76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2"/>
      <c r="B113" s="1">
        <v>2011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2"/>
      <c r="B114" s="1">
        <v>2010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2" t="s">
        <v>46</v>
      </c>
      <c r="B115" s="1">
        <v>2023</v>
      </c>
      <c r="C115" s="24">
        <v>259417875.91</v>
      </c>
      <c r="D115" s="3"/>
      <c r="E115" s="3"/>
      <c r="F115" s="24">
        <v>2225594089.54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2"/>
      <c r="B116" s="1">
        <v>2022</v>
      </c>
      <c r="C116" s="24">
        <v>174183372.68</v>
      </c>
      <c r="D116" s="3"/>
      <c r="E116" s="3"/>
      <c r="F116" s="24">
        <v>1731716457.94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2"/>
      <c r="B117" s="1">
        <v>2021</v>
      </c>
      <c r="C117" s="24">
        <v>247921313.25</v>
      </c>
      <c r="D117" s="3"/>
      <c r="E117" s="3"/>
      <c r="F117" s="24">
        <v>1787028564.22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2"/>
      <c r="B118" s="1">
        <v>2020</v>
      </c>
      <c r="C118" s="24">
        <v>464399184.1</v>
      </c>
      <c r="D118" s="3"/>
      <c r="E118" s="3"/>
      <c r="F118" s="24">
        <v>1744989060.09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2"/>
      <c r="B119" s="1">
        <v>2019</v>
      </c>
      <c r="C119" s="24">
        <v>514887917.33</v>
      </c>
      <c r="D119" s="3"/>
      <c r="E119" s="3"/>
      <c r="F119" s="24">
        <v>1800857590.07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2"/>
      <c r="B120" s="1">
        <v>2018</v>
      </c>
      <c r="C120" s="24">
        <v>415278452.5</v>
      </c>
      <c r="D120" s="3"/>
      <c r="E120" s="3"/>
      <c r="F120" s="24">
        <v>1575763955.25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2"/>
      <c r="B121" s="1">
        <v>2017</v>
      </c>
      <c r="C121" s="24">
        <v>311919385.74</v>
      </c>
      <c r="D121" s="3"/>
      <c r="E121" s="3"/>
      <c r="F121" s="24">
        <v>1352323383.09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2"/>
      <c r="B122" s="1">
        <v>2016</v>
      </c>
      <c r="C122" s="24">
        <v>232189702.43</v>
      </c>
      <c r="D122" s="3"/>
      <c r="E122" s="3"/>
      <c r="F122" s="24">
        <v>1208125201.65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2"/>
      <c r="B123" s="1">
        <v>2015</v>
      </c>
      <c r="C123" s="24">
        <v>281434575.81</v>
      </c>
      <c r="D123" s="3"/>
      <c r="E123" s="3"/>
      <c r="F123" s="24">
        <v>1191230235.07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2"/>
      <c r="B124" s="1">
        <v>2014</v>
      </c>
      <c r="C124" s="24">
        <v>271374198.18</v>
      </c>
      <c r="D124" s="3"/>
      <c r="E124" s="3"/>
      <c r="F124" s="24">
        <v>1075512710.93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2"/>
      <c r="B125" s="1">
        <v>2013</v>
      </c>
      <c r="C125" s="24">
        <v>218614800</v>
      </c>
      <c r="D125" s="3"/>
      <c r="E125" s="3"/>
      <c r="F125" s="24">
        <v>973736600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2"/>
      <c r="B126" s="1">
        <v>2012</v>
      </c>
      <c r="C126" s="24">
        <v>186877300</v>
      </c>
      <c r="D126" s="3"/>
      <c r="E126" s="3"/>
      <c r="F126" s="24">
        <v>814914500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2"/>
      <c r="B127" s="1">
        <v>2011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2"/>
      <c r="B128" s="1">
        <v>2010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2" t="s">
        <v>47</v>
      </c>
      <c r="B129" s="1">
        <v>2023</v>
      </c>
      <c r="C129" s="24">
        <v>65499027.03</v>
      </c>
      <c r="D129" s="3"/>
      <c r="E129" s="3"/>
      <c r="F129" s="24">
        <v>859785238.35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2"/>
      <c r="B130" s="1">
        <v>2022</v>
      </c>
      <c r="C130" s="24">
        <v>59233721.5</v>
      </c>
      <c r="D130" s="3"/>
      <c r="E130" s="3"/>
      <c r="F130" s="24">
        <v>887124422.08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2"/>
      <c r="B131" s="1">
        <v>2021</v>
      </c>
      <c r="C131" s="24">
        <v>69048789.02</v>
      </c>
      <c r="D131" s="3"/>
      <c r="E131" s="3"/>
      <c r="F131" s="24">
        <v>1101002905.55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2"/>
      <c r="B132" s="1">
        <v>2020</v>
      </c>
      <c r="C132" s="24">
        <v>116985353.05</v>
      </c>
      <c r="D132" s="3"/>
      <c r="E132" s="3"/>
      <c r="F132" s="24">
        <v>983826313.19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2"/>
      <c r="B133" s="1">
        <v>2019</v>
      </c>
      <c r="C133" s="24">
        <v>49628701.22</v>
      </c>
      <c r="D133" s="3"/>
      <c r="E133" s="3"/>
      <c r="F133" s="24">
        <v>964849667.93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2"/>
      <c r="B134" s="1">
        <v>2018</v>
      </c>
      <c r="C134" s="24">
        <v>127170297.94</v>
      </c>
      <c r="D134" s="3"/>
      <c r="E134" s="3"/>
      <c r="F134" s="24">
        <v>964139443.76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2"/>
      <c r="B135" s="1">
        <v>2017</v>
      </c>
      <c r="C135" s="24">
        <v>138049542.38</v>
      </c>
      <c r="D135" s="3"/>
      <c r="E135" s="3"/>
      <c r="F135" s="24">
        <v>981121197.53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2"/>
      <c r="B136" s="1">
        <v>2016</v>
      </c>
      <c r="C136" s="24">
        <v>149465033.03</v>
      </c>
      <c r="D136" s="3"/>
      <c r="E136" s="3"/>
      <c r="F136" s="24">
        <v>1048975904.89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2"/>
      <c r="B137" s="1">
        <v>2015</v>
      </c>
      <c r="C137" s="24">
        <v>142827661.57</v>
      </c>
      <c r="D137" s="3"/>
      <c r="E137" s="3"/>
      <c r="F137" s="24">
        <v>984687637.82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2"/>
      <c r="B138" s="1">
        <v>2014</v>
      </c>
      <c r="C138" s="24">
        <v>126055169.57</v>
      </c>
      <c r="D138" s="3"/>
      <c r="E138" s="3"/>
      <c r="F138" s="24">
        <v>933495572.6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2"/>
      <c r="B139" s="1">
        <v>2013</v>
      </c>
      <c r="C139" s="24">
        <v>95383428.96</v>
      </c>
      <c r="D139" s="3"/>
      <c r="E139" s="3"/>
      <c r="F139" s="24">
        <v>820974207.54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2"/>
      <c r="B140" s="1">
        <v>2012</v>
      </c>
      <c r="C140" s="24">
        <v>80391848.1</v>
      </c>
      <c r="D140" s="3"/>
      <c r="E140" s="3"/>
      <c r="F140" s="24">
        <v>751265877.34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2"/>
      <c r="B141" s="1">
        <v>2011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2"/>
      <c r="B142" s="1">
        <v>2010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2" t="s">
        <v>48</v>
      </c>
      <c r="B143" s="1">
        <v>2023</v>
      </c>
      <c r="C143" s="24">
        <v>41159219.51</v>
      </c>
      <c r="D143" s="15"/>
      <c r="E143" s="15"/>
      <c r="F143" s="24">
        <v>468664530.32</v>
      </c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>
      <c r="A144" s="2"/>
      <c r="B144" s="1">
        <v>2022</v>
      </c>
      <c r="C144" s="24">
        <v>38039532.84</v>
      </c>
      <c r="D144" s="15"/>
      <c r="E144" s="15"/>
      <c r="F144" s="24">
        <v>459379682.75</v>
      </c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>
      <c r="A145" s="2"/>
      <c r="B145" s="1">
        <v>2021</v>
      </c>
      <c r="C145" s="24">
        <v>21251301.32</v>
      </c>
      <c r="D145" s="15"/>
      <c r="E145" s="15"/>
      <c r="F145" s="24">
        <v>415588816.63</v>
      </c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>
      <c r="A146" s="2"/>
      <c r="B146" s="1">
        <v>2020</v>
      </c>
      <c r="C146" s="24">
        <v>28356686.12</v>
      </c>
      <c r="D146" s="15"/>
      <c r="E146" s="15"/>
      <c r="F146" s="24">
        <v>314042714.5</v>
      </c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>
      <c r="A147" s="2"/>
      <c r="B147" s="1">
        <v>2019</v>
      </c>
      <c r="C147" s="24">
        <v>20849882.96</v>
      </c>
      <c r="D147" s="15"/>
      <c r="E147" s="15"/>
      <c r="F147" s="24">
        <v>232129927.24</v>
      </c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>
      <c r="A148" s="2"/>
      <c r="B148" s="1">
        <v>2018</v>
      </c>
      <c r="C148" s="24">
        <v>21311146.6</v>
      </c>
      <c r="D148" s="15"/>
      <c r="E148" s="15"/>
      <c r="F148" s="24">
        <v>230559760.43</v>
      </c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>
      <c r="A149" s="2"/>
      <c r="B149" s="1">
        <v>2017</v>
      </c>
      <c r="C149" s="24">
        <v>16499705.94</v>
      </c>
      <c r="D149" s="15"/>
      <c r="E149" s="15"/>
      <c r="F149" s="24">
        <v>172243333.8</v>
      </c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>
      <c r="A150" s="2"/>
      <c r="B150" s="1">
        <v>2016</v>
      </c>
      <c r="C150" s="24">
        <v>12249295.6</v>
      </c>
      <c r="D150" s="15"/>
      <c r="E150" s="15"/>
      <c r="F150" s="24">
        <v>116804095.8</v>
      </c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>
      <c r="A151" s="2"/>
      <c r="B151" s="1">
        <v>2015</v>
      </c>
      <c r="C151" s="24">
        <v>5934042.22</v>
      </c>
      <c r="D151" s="15"/>
      <c r="E151" s="15"/>
      <c r="F151" s="24">
        <v>62658207.95</v>
      </c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>
      <c r="A152" s="2"/>
      <c r="B152" s="1">
        <v>2014</v>
      </c>
      <c r="C152" s="24">
        <v>33020.89</v>
      </c>
      <c r="D152" s="15"/>
      <c r="E152" s="15"/>
      <c r="F152" s="24">
        <v>12422160.12</v>
      </c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>
      <c r="A153" s="2"/>
      <c r="B153" s="1">
        <v>2013</v>
      </c>
      <c r="C153" s="24">
        <v>12928.62</v>
      </c>
      <c r="D153" s="15"/>
      <c r="E153" s="15"/>
      <c r="F153" s="24">
        <v>15497615.34</v>
      </c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>
      <c r="A154" s="2"/>
      <c r="B154" s="1">
        <v>2012</v>
      </c>
      <c r="C154" s="24" t="s">
        <v>76</v>
      </c>
      <c r="D154" s="15"/>
      <c r="E154" s="15"/>
      <c r="F154" s="24" t="s">
        <v>76</v>
      </c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>
      <c r="A155" s="2"/>
      <c r="B155" s="1">
        <v>2011</v>
      </c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>
      <c r="A156" s="2"/>
      <c r="B156" s="1">
        <v>2010</v>
      </c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>
      <c r="A157" s="2" t="s">
        <v>49</v>
      </c>
      <c r="B157" s="1">
        <v>2023</v>
      </c>
      <c r="C157" s="24">
        <v>40164254.51</v>
      </c>
      <c r="D157" s="15"/>
      <c r="E157" s="15"/>
      <c r="F157" s="24">
        <v>1015749969.46</v>
      </c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>
      <c r="A158" s="2"/>
      <c r="B158" s="1">
        <v>2022</v>
      </c>
      <c r="C158" s="24">
        <v>69717630.77</v>
      </c>
      <c r="D158" s="15"/>
      <c r="E158" s="15"/>
      <c r="F158" s="24">
        <v>1051566462.87</v>
      </c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>
      <c r="A159" s="2"/>
      <c r="B159" s="1">
        <v>2021</v>
      </c>
      <c r="C159" s="24">
        <v>97169266.47</v>
      </c>
      <c r="D159" s="15"/>
      <c r="E159" s="15"/>
      <c r="F159" s="24">
        <v>1161295192.74</v>
      </c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>
      <c r="A160" s="2"/>
      <c r="B160" s="1">
        <v>2020</v>
      </c>
      <c r="C160" s="24">
        <v>93411508.52</v>
      </c>
      <c r="D160" s="15"/>
      <c r="E160" s="15"/>
      <c r="F160" s="24">
        <v>968606344.36</v>
      </c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>
      <c r="A161" s="2"/>
      <c r="B161" s="1">
        <v>2019</v>
      </c>
      <c r="C161" s="24">
        <v>63326040.59</v>
      </c>
      <c r="D161" s="15"/>
      <c r="E161" s="15"/>
      <c r="F161" s="24">
        <v>785658606.67</v>
      </c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>
      <c r="A162" s="2"/>
      <c r="B162" s="1">
        <v>2018</v>
      </c>
      <c r="C162" s="24">
        <v>42931867</v>
      </c>
      <c r="D162" s="15"/>
      <c r="E162" s="15"/>
      <c r="F162" s="24">
        <v>718013026.44</v>
      </c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>
      <c r="A163" s="2"/>
      <c r="B163" s="1">
        <v>2017</v>
      </c>
      <c r="C163" s="24">
        <v>18674275.38</v>
      </c>
      <c r="D163" s="15"/>
      <c r="E163" s="15"/>
      <c r="F163" s="24">
        <v>532973994.88</v>
      </c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>
      <c r="A164" s="2"/>
      <c r="B164" s="1">
        <v>2016</v>
      </c>
      <c r="C164" s="24" t="s">
        <v>76</v>
      </c>
      <c r="D164" s="15"/>
      <c r="E164" s="15"/>
      <c r="F164" s="24" t="s">
        <v>76</v>
      </c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>
      <c r="A165" s="2"/>
      <c r="B165" s="1">
        <v>2015</v>
      </c>
      <c r="C165" s="24" t="s">
        <v>76</v>
      </c>
      <c r="D165" s="15"/>
      <c r="E165" s="15"/>
      <c r="F165" s="24" t="s">
        <v>76</v>
      </c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>
      <c r="A166" s="2"/>
      <c r="B166" s="1">
        <v>2014</v>
      </c>
      <c r="C166" s="24" t="s">
        <v>76</v>
      </c>
      <c r="D166" s="15"/>
      <c r="E166" s="15"/>
      <c r="F166" s="24" t="s">
        <v>76</v>
      </c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>
      <c r="A167" s="2"/>
      <c r="B167" s="1">
        <v>2013</v>
      </c>
      <c r="C167" s="24" t="s">
        <v>76</v>
      </c>
      <c r="D167" s="15"/>
      <c r="E167" s="15"/>
      <c r="F167" s="24" t="s">
        <v>76</v>
      </c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>
      <c r="A168" s="2"/>
      <c r="B168" s="1">
        <v>2012</v>
      </c>
      <c r="C168" s="24" t="s">
        <v>76</v>
      </c>
      <c r="D168" s="15"/>
      <c r="E168" s="15"/>
      <c r="F168" s="24" t="s">
        <v>76</v>
      </c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>
      <c r="A169" s="2"/>
      <c r="B169" s="1">
        <v>2011</v>
      </c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>
      <c r="A170" s="2"/>
      <c r="B170" s="1">
        <v>2010</v>
      </c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>
      <c r="A171" s="2" t="s">
        <v>50</v>
      </c>
      <c r="B171" s="1">
        <v>2023</v>
      </c>
      <c r="C171" s="24">
        <v>-3945839.45</v>
      </c>
      <c r="D171" s="15"/>
      <c r="E171" s="15"/>
      <c r="F171" s="24">
        <v>269418412.06</v>
      </c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>
      <c r="A172" s="2"/>
      <c r="B172" s="1">
        <v>2022</v>
      </c>
      <c r="C172" s="24">
        <v>20783528.87</v>
      </c>
      <c r="D172" s="15"/>
      <c r="E172" s="15"/>
      <c r="F172" s="24">
        <v>254836775.96</v>
      </c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>
      <c r="A173" s="2"/>
      <c r="B173" s="1">
        <v>2021</v>
      </c>
      <c r="C173" s="24">
        <v>17552194.93</v>
      </c>
      <c r="D173" s="15"/>
      <c r="E173" s="15"/>
      <c r="F173" s="24">
        <v>246413472.86</v>
      </c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>
      <c r="A174" s="2"/>
      <c r="B174" s="1">
        <v>2020</v>
      </c>
      <c r="C174" s="24">
        <v>38489020.64</v>
      </c>
      <c r="D174" s="15"/>
      <c r="E174" s="15"/>
      <c r="F174" s="24">
        <v>206348562.68</v>
      </c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>
      <c r="A175" s="2"/>
      <c r="B175" s="1">
        <v>2019</v>
      </c>
      <c r="C175" s="24">
        <v>45761901.12</v>
      </c>
      <c r="D175" s="15"/>
      <c r="E175" s="15"/>
      <c r="F175" s="24">
        <v>214814811.76</v>
      </c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>
      <c r="A176" s="2"/>
      <c r="B176" s="1">
        <v>2018</v>
      </c>
      <c r="C176" s="24">
        <v>63979165.91</v>
      </c>
      <c r="D176" s="15"/>
      <c r="E176" s="15"/>
      <c r="F176" s="24">
        <v>258092322.29</v>
      </c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>
      <c r="A177" s="2"/>
      <c r="B177" s="1">
        <v>2017</v>
      </c>
      <c r="C177" s="24">
        <v>36788867.03</v>
      </c>
      <c r="D177" s="15"/>
      <c r="E177" s="15"/>
      <c r="F177" s="24">
        <v>217793807.66</v>
      </c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>
      <c r="A178" s="2"/>
      <c r="B178" s="1">
        <v>2016</v>
      </c>
      <c r="C178" s="24">
        <v>35278080.27</v>
      </c>
      <c r="D178" s="15"/>
      <c r="E178" s="15"/>
      <c r="F178" s="24">
        <v>192962529.09</v>
      </c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>
      <c r="A179" s="2"/>
      <c r="B179" s="1">
        <v>2015</v>
      </c>
      <c r="C179" s="24">
        <v>28632108.63</v>
      </c>
      <c r="D179" s="15"/>
      <c r="E179" s="15"/>
      <c r="F179" s="24">
        <v>183252633.68</v>
      </c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>
      <c r="A180" s="2"/>
      <c r="B180" s="1">
        <v>2014</v>
      </c>
      <c r="C180" s="24">
        <v>20865539.85</v>
      </c>
      <c r="D180" s="15"/>
      <c r="E180" s="15"/>
      <c r="F180" s="24">
        <v>186601679.69</v>
      </c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>
      <c r="A181" s="2"/>
      <c r="B181" s="1">
        <v>2013</v>
      </c>
      <c r="C181" s="24">
        <v>4479507.38</v>
      </c>
      <c r="D181" s="15"/>
      <c r="E181" s="15"/>
      <c r="F181" s="24">
        <v>128416741.31</v>
      </c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>
      <c r="A182" s="2"/>
      <c r="B182" s="1">
        <v>2012</v>
      </c>
      <c r="C182" s="24" t="s">
        <v>76</v>
      </c>
      <c r="D182" s="15"/>
      <c r="E182" s="15"/>
      <c r="F182" s="24" t="s">
        <v>76</v>
      </c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>
      <c r="A183" s="2"/>
      <c r="B183" s="1">
        <v>2011</v>
      </c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>
      <c r="A184" s="2"/>
      <c r="B184" s="1">
        <v>2010</v>
      </c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>
      <c r="A185" s="2" t="s">
        <v>51</v>
      </c>
      <c r="B185" s="1">
        <v>2023</v>
      </c>
      <c r="C185" s="24">
        <v>-23874906.99</v>
      </c>
      <c r="D185" s="15"/>
      <c r="E185" s="15"/>
      <c r="F185" s="24">
        <v>259857941.97</v>
      </c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>
      <c r="A186" s="2"/>
      <c r="B186" s="1">
        <v>2022</v>
      </c>
      <c r="C186" s="24">
        <v>-22509546.17</v>
      </c>
      <c r="D186" s="15"/>
      <c r="E186" s="15"/>
      <c r="F186" s="24">
        <v>242773752.42</v>
      </c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>
      <c r="A187" s="2"/>
      <c r="B187" s="1">
        <v>2021</v>
      </c>
      <c r="C187" s="24">
        <v>10586961.03</v>
      </c>
      <c r="D187" s="15"/>
      <c r="E187" s="15"/>
      <c r="F187" s="24">
        <v>293159461.84</v>
      </c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>
      <c r="A188" s="2"/>
      <c r="B188" s="1">
        <v>2020</v>
      </c>
      <c r="C188" s="24">
        <v>34489371.21</v>
      </c>
      <c r="D188" s="15"/>
      <c r="E188" s="15"/>
      <c r="F188" s="24">
        <v>259561794.03</v>
      </c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>
      <c r="A189" s="2"/>
      <c r="B189" s="1">
        <v>2019</v>
      </c>
      <c r="C189" s="24">
        <v>65641214.98</v>
      </c>
      <c r="D189" s="15"/>
      <c r="E189" s="15"/>
      <c r="F189" s="24">
        <v>342879253.56</v>
      </c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>
      <c r="A190" s="2"/>
      <c r="B190" s="1">
        <v>2018</v>
      </c>
      <c r="C190" s="24">
        <v>53513086.11</v>
      </c>
      <c r="D190" s="15"/>
      <c r="E190" s="15"/>
      <c r="F190" s="24">
        <v>360642584.87</v>
      </c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>
      <c r="A191" s="2"/>
      <c r="B191" s="1">
        <v>2017</v>
      </c>
      <c r="C191" s="24">
        <v>42872879.42</v>
      </c>
      <c r="D191" s="15"/>
      <c r="E191" s="15"/>
      <c r="F191" s="24">
        <v>300596228.12</v>
      </c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>
      <c r="A192" s="2"/>
      <c r="B192" s="1">
        <v>2016</v>
      </c>
      <c r="C192" s="24">
        <v>52699828.6</v>
      </c>
      <c r="D192" s="15"/>
      <c r="E192" s="15"/>
      <c r="F192" s="24">
        <v>289400297.62</v>
      </c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>
      <c r="A193" s="2"/>
      <c r="B193" s="1">
        <v>2015</v>
      </c>
      <c r="C193" s="24">
        <v>22624220.02</v>
      </c>
      <c r="D193" s="15"/>
      <c r="E193" s="15"/>
      <c r="F193" s="24">
        <v>258077021.69</v>
      </c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>
      <c r="A194" s="2"/>
      <c r="B194" s="1">
        <v>2014</v>
      </c>
      <c r="C194" s="24">
        <v>24733553.02</v>
      </c>
      <c r="D194" s="15"/>
      <c r="E194" s="15"/>
      <c r="F194" s="24">
        <v>234642689.78</v>
      </c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>
      <c r="A195" s="2"/>
      <c r="B195" s="1">
        <v>2013</v>
      </c>
      <c r="C195" s="24" t="s">
        <v>76</v>
      </c>
      <c r="D195" s="15"/>
      <c r="E195" s="15"/>
      <c r="F195" s="24" t="s">
        <v>76</v>
      </c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>
      <c r="A196" s="2"/>
      <c r="B196" s="1">
        <v>2012</v>
      </c>
      <c r="C196" s="24" t="s">
        <v>76</v>
      </c>
      <c r="D196" s="15"/>
      <c r="E196" s="15"/>
      <c r="F196" s="24" t="s">
        <v>76</v>
      </c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>
      <c r="A197" s="2"/>
      <c r="B197" s="1">
        <v>2011</v>
      </c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>
      <c r="A198" s="2"/>
      <c r="B198" s="1">
        <v>2010</v>
      </c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>
      <c r="A199" s="2" t="s">
        <v>52</v>
      </c>
      <c r="B199" s="1">
        <v>2023</v>
      </c>
      <c r="C199" s="24">
        <v>-68341309.97</v>
      </c>
      <c r="D199" s="15"/>
      <c r="E199" s="15"/>
      <c r="F199" s="24">
        <v>1969494717</v>
      </c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>
      <c r="A200" s="2"/>
      <c r="B200" s="1">
        <v>2022</v>
      </c>
      <c r="C200" s="24">
        <v>-742420713.32</v>
      </c>
      <c r="D200" s="15"/>
      <c r="E200" s="15"/>
      <c r="F200" s="24">
        <v>2917366476.48</v>
      </c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>
      <c r="A201" s="2"/>
      <c r="B201" s="1">
        <v>2021</v>
      </c>
      <c r="C201" s="24">
        <v>-911665603.99</v>
      </c>
      <c r="D201" s="15"/>
      <c r="E201" s="15"/>
      <c r="F201" s="24">
        <v>3693254673.78</v>
      </c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>
      <c r="A202" s="2"/>
      <c r="B202" s="1">
        <v>2020</v>
      </c>
      <c r="C202" s="24">
        <v>460795675.21</v>
      </c>
      <c r="D202" s="15"/>
      <c r="E202" s="15"/>
      <c r="F202" s="24">
        <v>3864762214.77</v>
      </c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>
      <c r="A203" s="2"/>
      <c r="B203" s="1">
        <v>2019</v>
      </c>
      <c r="C203" s="24">
        <v>453164927.98</v>
      </c>
      <c r="D203" s="15"/>
      <c r="E203" s="15"/>
      <c r="F203" s="24">
        <v>2908117124.29</v>
      </c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>
      <c r="A204" s="2"/>
      <c r="B204" s="1">
        <v>2018</v>
      </c>
      <c r="C204" s="24">
        <v>400352718.46</v>
      </c>
      <c r="D204" s="15"/>
      <c r="E204" s="15"/>
      <c r="F204" s="24">
        <v>1421571069.4</v>
      </c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>
      <c r="A205" s="2"/>
      <c r="B205" s="1">
        <v>2017</v>
      </c>
      <c r="C205" s="24">
        <v>94745969.68</v>
      </c>
      <c r="D205" s="15"/>
      <c r="E205" s="15"/>
      <c r="F205" s="24">
        <v>811205143.98</v>
      </c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>
      <c r="A206" s="2"/>
      <c r="B206" s="1">
        <v>2016</v>
      </c>
      <c r="C206" s="24">
        <v>32734601.48</v>
      </c>
      <c r="D206" s="15"/>
      <c r="E206" s="15"/>
      <c r="F206" s="24">
        <v>557290828.86</v>
      </c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>
      <c r="A207" s="2"/>
      <c r="B207" s="1">
        <v>2015</v>
      </c>
      <c r="C207" s="24">
        <v>10900388.78</v>
      </c>
      <c r="D207" s="15"/>
      <c r="E207" s="15"/>
      <c r="F207" s="24">
        <v>588960344.36</v>
      </c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>
      <c r="A208" s="2"/>
      <c r="B208" s="1">
        <v>2014</v>
      </c>
      <c r="C208" s="24">
        <v>52210436.38</v>
      </c>
      <c r="D208" s="15"/>
      <c r="E208" s="15"/>
      <c r="F208" s="24">
        <v>763215975.45</v>
      </c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>
      <c r="A209" s="2"/>
      <c r="B209" s="1">
        <v>2013</v>
      </c>
      <c r="C209" s="24">
        <v>28677516.14</v>
      </c>
      <c r="D209" s="15"/>
      <c r="E209" s="15"/>
      <c r="F209" s="24">
        <v>632142164.63</v>
      </c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>
      <c r="A210" s="2"/>
      <c r="B210" s="1">
        <v>2012</v>
      </c>
      <c r="C210" s="24">
        <v>31829648.26</v>
      </c>
      <c r="D210" s="15"/>
      <c r="E210" s="15"/>
      <c r="F210" s="24">
        <v>554618362.89</v>
      </c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>
      <c r="A211" s="2"/>
      <c r="B211" s="1">
        <v>2011</v>
      </c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>
      <c r="A212" s="2"/>
      <c r="B212" s="1">
        <v>2010</v>
      </c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</sheetData>
  <mergeCells count="40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12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D4" sqref="D4"/>
    </sheetView>
  </sheetViews>
  <sheetFormatPr defaultColWidth="9.23076923076923" defaultRowHeight="16.8"/>
  <cols>
    <col min="3" max="3" width="20.3846153846154" style="11" customWidth="1"/>
    <col min="4" max="5" width="22.4615384615385" customWidth="1"/>
    <col min="6" max="6" width="27.3076923076923" customWidth="1"/>
    <col min="7" max="8" width="11.5384615384615" customWidth="1"/>
    <col min="9" max="9" width="18.7692307692308" customWidth="1"/>
    <col min="10" max="10" width="16.3846153846154" customWidth="1"/>
    <col min="11" max="11" width="55.1538461538462" customWidth="1"/>
    <col min="12" max="12" width="21.2307692307692" customWidth="1"/>
    <col min="13" max="13" width="18.7692307692308" customWidth="1"/>
    <col min="14" max="14" width="16.3846153846154" customWidth="1"/>
    <col min="15" max="15" width="21.2307692307692" customWidth="1"/>
    <col min="16" max="16" width="23.6153846153846" customWidth="1"/>
    <col min="17" max="17" width="16.3846153846154" customWidth="1"/>
    <col min="18" max="19" width="11.5384615384615" customWidth="1"/>
    <col min="20" max="20" width="13.3076923076923" customWidth="1"/>
    <col min="22" max="22" width="15.1538461538462" customWidth="1"/>
    <col min="23" max="24" width="10.3076923076923" customWidth="1"/>
    <col min="25" max="25" width="12.7692307692308" customWidth="1"/>
    <col min="26" max="27" width="9.23076923076923" style="17"/>
    <col min="28" max="28" width="15.1538461538462" customWidth="1"/>
    <col min="29" max="30" width="17.6153846153846" customWidth="1"/>
  </cols>
  <sheetData>
    <row r="1" spans="1:30">
      <c r="A1" s="1" t="s">
        <v>0</v>
      </c>
      <c r="B1" s="1" t="s">
        <v>1</v>
      </c>
      <c r="C1" s="10" t="s">
        <v>77</v>
      </c>
      <c r="D1" s="18" t="s">
        <v>78</v>
      </c>
      <c r="E1" s="20" t="s">
        <v>79</v>
      </c>
      <c r="F1" s="20" t="s">
        <v>80</v>
      </c>
      <c r="G1" s="10" t="s">
        <v>81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" t="s">
        <v>82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7.55" spans="1:30">
      <c r="A2" s="1"/>
      <c r="B2" s="1"/>
      <c r="C2" s="10"/>
      <c r="D2" s="18"/>
      <c r="E2" s="20"/>
      <c r="F2" s="20"/>
      <c r="G2" s="10" t="s">
        <v>83</v>
      </c>
      <c r="H2" s="14" t="s">
        <v>84</v>
      </c>
      <c r="I2" s="14" t="s">
        <v>85</v>
      </c>
      <c r="J2" s="10" t="s">
        <v>86</v>
      </c>
      <c r="K2" s="10" t="s">
        <v>87</v>
      </c>
      <c r="L2" s="10" t="s">
        <v>88</v>
      </c>
      <c r="M2" s="10" t="s">
        <v>89</v>
      </c>
      <c r="N2" s="10" t="s">
        <v>90</v>
      </c>
      <c r="O2" s="10" t="s">
        <v>91</v>
      </c>
      <c r="P2" s="14" t="s">
        <v>92</v>
      </c>
      <c r="Q2" s="14" t="s">
        <v>93</v>
      </c>
      <c r="R2" s="21" t="s">
        <v>94</v>
      </c>
      <c r="S2" s="21" t="s">
        <v>95</v>
      </c>
      <c r="T2" s="22" t="s">
        <v>96</v>
      </c>
      <c r="U2" s="1" t="s">
        <v>97</v>
      </c>
      <c r="V2" s="22" t="s">
        <v>98</v>
      </c>
      <c r="W2" s="22" t="s">
        <v>99</v>
      </c>
      <c r="X2" s="22" t="s">
        <v>100</v>
      </c>
      <c r="Y2" s="22" t="s">
        <v>101</v>
      </c>
      <c r="Z2" s="1" t="s">
        <v>102</v>
      </c>
      <c r="AA2" s="1" t="s">
        <v>103</v>
      </c>
      <c r="AB2" s="22" t="s">
        <v>104</v>
      </c>
      <c r="AC2" s="22" t="s">
        <v>105</v>
      </c>
      <c r="AD2" s="22" t="s">
        <v>106</v>
      </c>
    </row>
    <row r="3" ht="17.55" spans="1:30">
      <c r="A3" s="1" t="s">
        <v>38</v>
      </c>
      <c r="B3" s="1">
        <v>2023</v>
      </c>
      <c r="C3" s="6">
        <v>7323078222.45</v>
      </c>
      <c r="D3" s="19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2"/>
      <c r="AA3" s="2"/>
      <c r="AB3" s="3"/>
      <c r="AC3" s="3"/>
      <c r="AD3" s="3"/>
    </row>
    <row r="4" ht="17.55" spans="1:30">
      <c r="A4" s="1"/>
      <c r="B4" s="1">
        <v>2022</v>
      </c>
      <c r="C4" s="6">
        <v>5778071824.19</v>
      </c>
      <c r="D4" s="19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"/>
      <c r="AA4" s="2"/>
      <c r="AB4" s="3"/>
      <c r="AC4" s="3"/>
      <c r="AD4" s="3"/>
    </row>
    <row r="5" ht="17.55" spans="1:30">
      <c r="A5" s="1"/>
      <c r="B5" s="1">
        <v>2021</v>
      </c>
      <c r="C5" s="6">
        <v>4633049783.03</v>
      </c>
      <c r="D5" s="19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2"/>
      <c r="AA5" s="2"/>
      <c r="AB5" s="3"/>
      <c r="AC5" s="3"/>
      <c r="AD5" s="3"/>
    </row>
    <row r="6" ht="17.55" spans="1:30">
      <c r="A6" s="1"/>
      <c r="B6" s="1">
        <v>2020</v>
      </c>
      <c r="C6" s="6">
        <v>3636882185.29</v>
      </c>
      <c r="D6" s="19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"/>
      <c r="AA6" s="2"/>
      <c r="AB6" s="3"/>
      <c r="AC6" s="3"/>
      <c r="AD6" s="3"/>
    </row>
    <row r="7" ht="17.55" spans="1:30">
      <c r="A7" s="1"/>
      <c r="B7" s="1">
        <v>2019</v>
      </c>
      <c r="C7" s="6">
        <v>2979365076.82</v>
      </c>
      <c r="D7" s="1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2"/>
      <c r="AA7" s="2"/>
      <c r="AB7" s="3"/>
      <c r="AC7" s="3"/>
      <c r="AD7" s="3"/>
    </row>
    <row r="8" ht="17.55" spans="1:30">
      <c r="A8" s="1"/>
      <c r="B8" s="1">
        <v>2018</v>
      </c>
      <c r="C8" s="6">
        <v>2860042557.71</v>
      </c>
      <c r="D8" s="19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  <c r="AA8" s="2"/>
      <c r="AB8" s="3"/>
      <c r="AC8" s="3"/>
      <c r="AD8" s="3"/>
    </row>
    <row r="9" ht="17.55" spans="1:30">
      <c r="A9" s="1"/>
      <c r="B9" s="1">
        <v>2017</v>
      </c>
      <c r="C9" s="6">
        <v>2303827477.37</v>
      </c>
      <c r="D9" s="19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"/>
      <c r="AA9" s="2"/>
      <c r="AB9" s="3"/>
      <c r="AC9" s="3"/>
      <c r="AD9" s="3"/>
    </row>
    <row r="10" ht="17.55" spans="1:30">
      <c r="A10" s="1"/>
      <c r="B10" s="1">
        <v>2016</v>
      </c>
      <c r="C10" s="6">
        <v>1502340998.4</v>
      </c>
      <c r="D10" s="1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"/>
      <c r="AA10" s="2"/>
      <c r="AB10" s="3"/>
      <c r="AC10" s="3"/>
      <c r="AD10" s="3"/>
    </row>
    <row r="11" ht="17.55" spans="1:30">
      <c r="A11" s="1"/>
      <c r="B11" s="1">
        <v>2015</v>
      </c>
      <c r="C11" s="6">
        <v>1377110451.83</v>
      </c>
      <c r="D11" s="19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"/>
      <c r="AA11" s="2"/>
      <c r="AB11" s="3"/>
      <c r="AC11" s="3"/>
      <c r="AD11" s="3"/>
    </row>
    <row r="12" ht="17.55" spans="1:30">
      <c r="A12" s="1"/>
      <c r="B12" s="1">
        <v>2014</v>
      </c>
      <c r="C12" s="6">
        <v>1391112355.46</v>
      </c>
      <c r="D12" s="1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"/>
      <c r="AA12" s="2"/>
      <c r="AB12" s="3"/>
      <c r="AC12" s="3"/>
      <c r="AD12" s="3"/>
    </row>
    <row r="13" ht="17.55" spans="1:30">
      <c r="A13" s="1"/>
      <c r="B13" s="1">
        <v>2013</v>
      </c>
      <c r="C13" s="6">
        <v>1203539867.92</v>
      </c>
      <c r="D13" s="19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"/>
      <c r="AA13" s="2"/>
      <c r="AB13" s="3"/>
      <c r="AC13" s="3"/>
      <c r="AD13" s="3"/>
    </row>
    <row r="14" ht="17.55" spans="1:30">
      <c r="A14" s="1"/>
      <c r="B14" s="1">
        <v>2012</v>
      </c>
      <c r="C14" s="7" t="s">
        <v>76</v>
      </c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"/>
      <c r="AA14" s="2"/>
      <c r="AB14" s="3"/>
      <c r="AC14" s="3"/>
      <c r="AD14" s="3"/>
    </row>
    <row r="15" spans="1:30">
      <c r="A15" s="1"/>
      <c r="B15" s="1">
        <v>2011</v>
      </c>
      <c r="D15" s="19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"/>
      <c r="AA15" s="2"/>
      <c r="AB15" s="3"/>
      <c r="AC15" s="3"/>
      <c r="AD15" s="3"/>
    </row>
    <row r="16" ht="17.55" spans="1:30">
      <c r="A16" s="1"/>
      <c r="B16" s="1">
        <v>2010</v>
      </c>
      <c r="D16" s="19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"/>
      <c r="AA16" s="2"/>
      <c r="AB16" s="3"/>
      <c r="AC16" s="3"/>
      <c r="AD16" s="3"/>
    </row>
    <row r="17" ht="17.55" spans="1:30">
      <c r="A17" s="2" t="s">
        <v>39</v>
      </c>
      <c r="B17" s="1">
        <v>2023</v>
      </c>
      <c r="C17" s="6">
        <v>7506930342.79</v>
      </c>
      <c r="D17" s="19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"/>
      <c r="AA17" s="2"/>
      <c r="AB17" s="3"/>
      <c r="AC17" s="3"/>
      <c r="AD17" s="3"/>
    </row>
    <row r="18" ht="17.55" spans="1:30">
      <c r="A18" s="2"/>
      <c r="B18" s="1">
        <v>2022</v>
      </c>
      <c r="C18" s="6">
        <v>6719600623.02</v>
      </c>
      <c r="D18" s="19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"/>
      <c r="AA18" s="2"/>
      <c r="AB18" s="3"/>
      <c r="AC18" s="3"/>
      <c r="AD18" s="3"/>
    </row>
    <row r="19" ht="17.55" spans="1:30">
      <c r="A19" s="2"/>
      <c r="B19" s="1">
        <v>2021</v>
      </c>
      <c r="C19" s="6">
        <v>5812491217.77</v>
      </c>
      <c r="D19" s="19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"/>
      <c r="AA19" s="2"/>
      <c r="AB19" s="3"/>
      <c r="AC19" s="3"/>
      <c r="AD19" s="3"/>
    </row>
    <row r="20" ht="17.55" spans="1:30">
      <c r="A20" s="2"/>
      <c r="B20" s="1">
        <v>2020</v>
      </c>
      <c r="C20" s="6">
        <v>1601869244.94</v>
      </c>
      <c r="D20" s="19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"/>
      <c r="AA20" s="2"/>
      <c r="AB20" s="3"/>
      <c r="AC20" s="3"/>
      <c r="AD20" s="3"/>
    </row>
    <row r="21" ht="17.55" spans="1:30">
      <c r="A21" s="2"/>
      <c r="B21" s="1">
        <v>2019</v>
      </c>
      <c r="C21" s="6">
        <v>1083837433.09</v>
      </c>
      <c r="D21" s="19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"/>
      <c r="AA21" s="2"/>
      <c r="AB21" s="3"/>
      <c r="AC21" s="3"/>
      <c r="AD21" s="3"/>
    </row>
    <row r="22" ht="17.55" spans="1:30">
      <c r="A22" s="2"/>
      <c r="B22" s="1">
        <v>2018</v>
      </c>
      <c r="C22" s="6">
        <v>763972117.36</v>
      </c>
      <c r="D22" s="19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"/>
      <c r="AA22" s="2"/>
      <c r="AB22" s="3"/>
      <c r="AC22" s="3"/>
      <c r="AD22" s="3"/>
    </row>
    <row r="23" ht="17.55" spans="1:30">
      <c r="A23" s="2"/>
      <c r="B23" s="1">
        <v>2017</v>
      </c>
      <c r="C23" s="6">
        <v>501841952.04</v>
      </c>
      <c r="D23" s="19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"/>
      <c r="AA23" s="2"/>
      <c r="AB23" s="3"/>
      <c r="AC23" s="3"/>
      <c r="AD23" s="3"/>
    </row>
    <row r="24" ht="17.55" spans="1:30">
      <c r="A24" s="2"/>
      <c r="B24" s="1">
        <v>2016</v>
      </c>
      <c r="C24" s="7" t="s">
        <v>76</v>
      </c>
      <c r="D24" s="19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"/>
      <c r="AA24" s="2"/>
      <c r="AB24" s="3"/>
      <c r="AC24" s="3"/>
      <c r="AD24" s="3"/>
    </row>
    <row r="25" ht="17.55" spans="1:30">
      <c r="A25" s="2"/>
      <c r="B25" s="1">
        <v>2015</v>
      </c>
      <c r="C25" s="7" t="s">
        <v>76</v>
      </c>
      <c r="D25" s="19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"/>
      <c r="AA25" s="2"/>
      <c r="AB25" s="3"/>
      <c r="AC25" s="3"/>
      <c r="AD25" s="3"/>
    </row>
    <row r="26" ht="17.55" spans="1:30">
      <c r="A26" s="2"/>
      <c r="B26" s="1">
        <v>2014</v>
      </c>
      <c r="C26" s="7" t="s">
        <v>76</v>
      </c>
      <c r="D26" s="19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"/>
      <c r="AA26" s="2"/>
      <c r="AB26" s="3"/>
      <c r="AC26" s="3"/>
      <c r="AD26" s="3"/>
    </row>
    <row r="27" ht="17.55" spans="1:30">
      <c r="A27" s="2"/>
      <c r="B27" s="1">
        <v>2013</v>
      </c>
      <c r="C27" s="7" t="s">
        <v>76</v>
      </c>
      <c r="D27" s="1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"/>
      <c r="AA27" s="2"/>
      <c r="AB27" s="3"/>
      <c r="AC27" s="3"/>
      <c r="AD27" s="3"/>
    </row>
    <row r="28" ht="17.55" spans="1:30">
      <c r="A28" s="2"/>
      <c r="B28" s="1">
        <v>2012</v>
      </c>
      <c r="C28" s="7" t="s">
        <v>76</v>
      </c>
      <c r="D28" s="1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"/>
      <c r="AA28" s="2"/>
      <c r="AB28" s="3"/>
      <c r="AC28" s="3"/>
      <c r="AD28" s="3"/>
    </row>
    <row r="29" spans="1:30">
      <c r="A29" s="2"/>
      <c r="B29" s="1">
        <v>2011</v>
      </c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"/>
      <c r="AA29" s="2"/>
      <c r="AB29" s="3"/>
      <c r="AC29" s="3"/>
      <c r="AD29" s="3"/>
    </row>
    <row r="30" ht="17.55" spans="1:30">
      <c r="A30" s="2"/>
      <c r="B30" s="1">
        <v>2010</v>
      </c>
      <c r="D30" s="1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"/>
      <c r="AA30" s="2"/>
      <c r="AB30" s="3"/>
      <c r="AC30" s="3"/>
      <c r="AD30" s="3"/>
    </row>
    <row r="31" ht="17.55" spans="1:30">
      <c r="A31" s="2" t="s">
        <v>40</v>
      </c>
      <c r="B31" s="1">
        <v>2023</v>
      </c>
      <c r="C31" s="6">
        <v>5889469175.38</v>
      </c>
      <c r="D31" s="1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"/>
      <c r="AA31" s="2"/>
      <c r="AB31" s="3"/>
      <c r="AC31" s="3"/>
      <c r="AD31" s="3"/>
    </row>
    <row r="32" ht="17.55" spans="1:30">
      <c r="A32" s="2"/>
      <c r="B32" s="1">
        <v>2022</v>
      </c>
      <c r="C32" s="6">
        <v>3025845435.66</v>
      </c>
      <c r="D32" s="1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"/>
      <c r="AA32" s="2"/>
      <c r="AB32" s="3"/>
      <c r="AC32" s="3"/>
      <c r="AD32" s="3"/>
    </row>
    <row r="33" ht="17.55" spans="1:30">
      <c r="A33" s="2"/>
      <c r="B33" s="1">
        <v>2021</v>
      </c>
      <c r="C33" s="6">
        <v>2093674054.64</v>
      </c>
      <c r="D33" s="1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"/>
      <c r="AA33" s="2"/>
      <c r="AB33" s="3"/>
      <c r="AC33" s="3"/>
      <c r="AD33" s="3"/>
    </row>
    <row r="34" ht="17.55" spans="1:30">
      <c r="A34" s="2"/>
      <c r="B34" s="1">
        <v>2020</v>
      </c>
      <c r="C34" s="6">
        <v>1064916973.76</v>
      </c>
      <c r="D34" s="1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"/>
      <c r="AA34" s="2"/>
      <c r="AB34" s="3"/>
      <c r="AC34" s="3"/>
      <c r="AD34" s="3"/>
    </row>
    <row r="35" ht="17.55" spans="1:30">
      <c r="A35" s="2"/>
      <c r="B35" s="1">
        <v>2019</v>
      </c>
      <c r="C35" s="6">
        <v>974579915.18</v>
      </c>
      <c r="D35" s="19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"/>
      <c r="AA35" s="2"/>
      <c r="AB35" s="3"/>
      <c r="AC35" s="3"/>
      <c r="AD35" s="3"/>
    </row>
    <row r="36" ht="17.55" spans="1:30">
      <c r="A36" s="2"/>
      <c r="B36" s="1">
        <v>2018</v>
      </c>
      <c r="C36" s="6">
        <v>272909426.35</v>
      </c>
      <c r="D36" s="19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"/>
      <c r="AA36" s="2"/>
      <c r="AB36" s="3"/>
      <c r="AC36" s="3"/>
      <c r="AD36" s="3"/>
    </row>
    <row r="37" ht="17.55" spans="1:30">
      <c r="A37" s="2"/>
      <c r="B37" s="1">
        <v>2017</v>
      </c>
      <c r="C37" s="7" t="s">
        <v>76</v>
      </c>
      <c r="D37" s="19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"/>
      <c r="AA37" s="2"/>
      <c r="AB37" s="3"/>
      <c r="AC37" s="3"/>
      <c r="AD37" s="3"/>
    </row>
    <row r="38" ht="17.55" spans="1:30">
      <c r="A38" s="2"/>
      <c r="B38" s="1">
        <v>2016</v>
      </c>
      <c r="C38" s="7" t="s">
        <v>76</v>
      </c>
      <c r="D38" s="19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"/>
      <c r="AA38" s="2"/>
      <c r="AB38" s="3"/>
      <c r="AC38" s="3"/>
      <c r="AD38" s="3"/>
    </row>
    <row r="39" ht="17.55" spans="1:30">
      <c r="A39" s="2"/>
      <c r="B39" s="1">
        <v>2015</v>
      </c>
      <c r="C39" s="7" t="s">
        <v>76</v>
      </c>
      <c r="D39" s="19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"/>
      <c r="AA39" s="2"/>
      <c r="AB39" s="3"/>
      <c r="AC39" s="3"/>
      <c r="AD39" s="3"/>
    </row>
    <row r="40" ht="17.55" spans="1:30">
      <c r="A40" s="2"/>
      <c r="B40" s="1">
        <v>2014</v>
      </c>
      <c r="C40" s="7" t="s">
        <v>76</v>
      </c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"/>
      <c r="AA40" s="2"/>
      <c r="AB40" s="3"/>
      <c r="AC40" s="3"/>
      <c r="AD40" s="3"/>
    </row>
    <row r="41" ht="17.55" spans="1:30">
      <c r="A41" s="2"/>
      <c r="B41" s="1">
        <v>2013</v>
      </c>
      <c r="C41" s="7" t="s">
        <v>76</v>
      </c>
      <c r="D41" s="19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"/>
      <c r="AA41" s="2"/>
      <c r="AB41" s="3"/>
      <c r="AC41" s="3"/>
      <c r="AD41" s="3"/>
    </row>
    <row r="42" ht="17.55" spans="1:30">
      <c r="A42" s="2"/>
      <c r="B42" s="1">
        <v>2012</v>
      </c>
      <c r="C42" s="7" t="s">
        <v>76</v>
      </c>
      <c r="D42" s="19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"/>
      <c r="AA42" s="2"/>
      <c r="AB42" s="3"/>
      <c r="AC42" s="3"/>
      <c r="AD42" s="3"/>
    </row>
    <row r="43" spans="1:30">
      <c r="A43" s="2"/>
      <c r="B43" s="1">
        <v>2011</v>
      </c>
      <c r="D43" s="19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"/>
      <c r="AA43" s="2"/>
      <c r="AB43" s="3"/>
      <c r="AC43" s="3"/>
      <c r="AD43" s="3"/>
    </row>
    <row r="44" ht="17.55" spans="1:30">
      <c r="A44" s="2"/>
      <c r="B44" s="1">
        <v>2010</v>
      </c>
      <c r="D44" s="19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"/>
      <c r="AA44" s="2"/>
      <c r="AB44" s="3"/>
      <c r="AC44" s="3"/>
      <c r="AD44" s="3"/>
    </row>
    <row r="45" ht="17.55" spans="1:30">
      <c r="A45" s="2" t="s">
        <v>41</v>
      </c>
      <c r="B45" s="1">
        <v>2023</v>
      </c>
      <c r="C45" s="6">
        <v>3890408276.66</v>
      </c>
      <c r="D45" s="19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"/>
      <c r="AA45" s="2"/>
      <c r="AB45" s="3"/>
      <c r="AC45" s="3"/>
      <c r="AD45" s="3"/>
    </row>
    <row r="46" ht="17.55" spans="1:30">
      <c r="A46" s="2"/>
      <c r="B46" s="1">
        <v>2022</v>
      </c>
      <c r="C46" s="6">
        <v>2270949311.32</v>
      </c>
      <c r="D46" s="19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"/>
      <c r="AA46" s="2"/>
      <c r="AB46" s="3"/>
      <c r="AC46" s="3"/>
      <c r="AD46" s="3"/>
    </row>
    <row r="47" ht="17.55" spans="1:30">
      <c r="A47" s="2"/>
      <c r="B47" s="1">
        <v>2021</v>
      </c>
      <c r="C47" s="6">
        <v>1836043439.91</v>
      </c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"/>
      <c r="AA47" s="2"/>
      <c r="AB47" s="3"/>
      <c r="AC47" s="3"/>
      <c r="AD47" s="3"/>
    </row>
    <row r="48" ht="17.55" spans="1:30">
      <c r="A48" s="2"/>
      <c r="B48" s="1">
        <v>2020</v>
      </c>
      <c r="C48" s="6">
        <v>1679100411.2</v>
      </c>
      <c r="D48" s="1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"/>
      <c r="AA48" s="2"/>
      <c r="AB48" s="3"/>
      <c r="AC48" s="3"/>
      <c r="AD48" s="3"/>
    </row>
    <row r="49" ht="17.55" spans="1:30">
      <c r="A49" s="2"/>
      <c r="B49" s="1">
        <v>2019</v>
      </c>
      <c r="C49" s="6">
        <v>1020911892.42</v>
      </c>
      <c r="D49" s="1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"/>
      <c r="AA49" s="2"/>
      <c r="AB49" s="3"/>
      <c r="AC49" s="3"/>
      <c r="AD49" s="3"/>
    </row>
    <row r="50" ht="17.55" spans="1:30">
      <c r="A50" s="2"/>
      <c r="B50" s="1">
        <v>2018</v>
      </c>
      <c r="C50" s="6">
        <v>889647392.85</v>
      </c>
      <c r="D50" s="1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"/>
      <c r="AA50" s="2"/>
      <c r="AB50" s="3"/>
      <c r="AC50" s="3"/>
      <c r="AD50" s="3"/>
    </row>
    <row r="51" ht="17.55" spans="1:30">
      <c r="A51" s="2"/>
      <c r="B51" s="1">
        <v>2017</v>
      </c>
      <c r="C51" s="6">
        <v>836511418.1</v>
      </c>
      <c r="D51" s="1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"/>
      <c r="AA51" s="2"/>
      <c r="AB51" s="3"/>
      <c r="AC51" s="3"/>
      <c r="AD51" s="3"/>
    </row>
    <row r="52" ht="17.55" spans="1:30">
      <c r="A52" s="2"/>
      <c r="B52" s="1">
        <v>2016</v>
      </c>
      <c r="C52" s="6">
        <v>677300233.78</v>
      </c>
      <c r="D52" s="1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"/>
      <c r="AA52" s="2"/>
      <c r="AB52" s="3"/>
      <c r="AC52" s="3"/>
      <c r="AD52" s="3"/>
    </row>
    <row r="53" ht="17.55" spans="1:30">
      <c r="A53" s="2"/>
      <c r="B53" s="1">
        <v>2015</v>
      </c>
      <c r="C53" s="6">
        <v>620311569.63</v>
      </c>
      <c r="D53" s="1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"/>
      <c r="AA53" s="2"/>
      <c r="AB53" s="3"/>
      <c r="AC53" s="3"/>
      <c r="AD53" s="3"/>
    </row>
    <row r="54" ht="17.55" spans="1:30">
      <c r="A54" s="2"/>
      <c r="B54" s="1">
        <v>2014</v>
      </c>
      <c r="C54" s="6">
        <v>593845808.43</v>
      </c>
      <c r="D54" s="1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"/>
      <c r="AA54" s="2"/>
      <c r="AB54" s="3"/>
      <c r="AC54" s="3"/>
      <c r="AD54" s="3"/>
    </row>
    <row r="55" ht="17.55" spans="1:30">
      <c r="A55" s="2"/>
      <c r="B55" s="1">
        <v>2013</v>
      </c>
      <c r="C55" s="7" t="s">
        <v>76</v>
      </c>
      <c r="D55" s="1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"/>
      <c r="AA55" s="2"/>
      <c r="AB55" s="3"/>
      <c r="AC55" s="3"/>
      <c r="AD55" s="3"/>
    </row>
    <row r="56" ht="17.55" spans="1:30">
      <c r="A56" s="2"/>
      <c r="B56" s="1">
        <v>2012</v>
      </c>
      <c r="C56" s="7" t="s">
        <v>76</v>
      </c>
      <c r="D56" s="1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"/>
      <c r="AA56" s="2"/>
      <c r="AB56" s="3"/>
      <c r="AC56" s="3"/>
      <c r="AD56" s="3"/>
    </row>
    <row r="57" spans="1:30">
      <c r="A57" s="2"/>
      <c r="B57" s="1">
        <v>2011</v>
      </c>
      <c r="C57" s="8"/>
      <c r="D57" s="1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"/>
      <c r="AA57" s="2"/>
      <c r="AB57" s="3"/>
      <c r="AC57" s="3"/>
      <c r="AD57" s="3"/>
    </row>
    <row r="58" ht="17.55" spans="1:30">
      <c r="A58" s="2"/>
      <c r="B58" s="1">
        <v>2010</v>
      </c>
      <c r="D58" s="1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"/>
      <c r="AA58" s="2"/>
      <c r="AB58" s="3"/>
      <c r="AC58" s="3"/>
      <c r="AD58" s="3"/>
    </row>
    <row r="59" ht="17.55" spans="1:30">
      <c r="A59" s="2" t="s">
        <v>42</v>
      </c>
      <c r="B59" s="1">
        <v>2023</v>
      </c>
      <c r="C59" s="6">
        <v>11729795966.33</v>
      </c>
      <c r="D59" s="1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"/>
      <c r="AA59" s="2"/>
      <c r="AB59" s="3"/>
      <c r="AC59" s="3"/>
      <c r="AD59" s="3"/>
    </row>
    <row r="60" ht="17.55" spans="1:30">
      <c r="A60" s="2"/>
      <c r="B60" s="1">
        <v>2022</v>
      </c>
      <c r="C60" s="6">
        <v>12269485812.97</v>
      </c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"/>
      <c r="AA60" s="2"/>
      <c r="AB60" s="3"/>
      <c r="AC60" s="3"/>
      <c r="AD60" s="3"/>
    </row>
    <row r="61" ht="17.55" spans="1:30">
      <c r="A61" s="2"/>
      <c r="B61" s="1">
        <v>2021</v>
      </c>
      <c r="C61" s="6">
        <v>12145511722.07</v>
      </c>
      <c r="D61" s="1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2"/>
      <c r="AA61" s="2"/>
      <c r="AB61" s="3"/>
      <c r="AC61" s="3"/>
      <c r="AD61" s="3"/>
    </row>
    <row r="62" ht="17.55" spans="1:30">
      <c r="A62" s="2"/>
      <c r="B62" s="1">
        <v>2020</v>
      </c>
      <c r="C62" s="6">
        <v>11295320619.07</v>
      </c>
      <c r="D62" s="1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2"/>
      <c r="AA62" s="2"/>
      <c r="AB62" s="3"/>
      <c r="AC62" s="3"/>
      <c r="AD62" s="3"/>
    </row>
    <row r="63" ht="17.55" spans="1:30">
      <c r="A63" s="2"/>
      <c r="B63" s="1">
        <v>2019</v>
      </c>
      <c r="C63" s="6">
        <v>11147492536.31</v>
      </c>
      <c r="D63" s="1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"/>
      <c r="AA63" s="2"/>
      <c r="AB63" s="3"/>
      <c r="AC63" s="3"/>
      <c r="AD63" s="3"/>
    </row>
    <row r="64" ht="17.55" spans="1:30">
      <c r="A64" s="2"/>
      <c r="B64" s="1">
        <v>2018</v>
      </c>
      <c r="C64" s="6">
        <v>10160072259.23</v>
      </c>
      <c r="D64" s="1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"/>
      <c r="AA64" s="2"/>
      <c r="AB64" s="3"/>
      <c r="AC64" s="3"/>
      <c r="AD64" s="3"/>
    </row>
    <row r="65" ht="17.55" spans="1:30">
      <c r="A65" s="2"/>
      <c r="B65" s="1">
        <v>2017</v>
      </c>
      <c r="C65" s="6">
        <v>9603959103</v>
      </c>
      <c r="D65" s="1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2"/>
      <c r="AA65" s="2"/>
      <c r="AB65" s="3"/>
      <c r="AC65" s="3"/>
      <c r="AD65" s="3"/>
    </row>
    <row r="66" ht="17.55" spans="1:30">
      <c r="A66" s="2"/>
      <c r="B66" s="1">
        <v>2016</v>
      </c>
      <c r="C66" s="6">
        <v>10736328316.51</v>
      </c>
      <c r="D66" s="1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"/>
      <c r="AA66" s="2"/>
      <c r="AB66" s="3"/>
      <c r="AC66" s="3"/>
      <c r="AD66" s="3"/>
    </row>
    <row r="67" ht="17.55" spans="1:30">
      <c r="A67" s="2"/>
      <c r="B67" s="1">
        <v>2015</v>
      </c>
      <c r="C67" s="6">
        <v>8159389961.92</v>
      </c>
      <c r="D67" s="1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"/>
      <c r="AA67" s="2"/>
      <c r="AB67" s="3"/>
      <c r="AC67" s="3"/>
      <c r="AD67" s="3"/>
    </row>
    <row r="68" ht="17.55" spans="1:30">
      <c r="A68" s="2"/>
      <c r="B68" s="1">
        <v>2014</v>
      </c>
      <c r="C68" s="6">
        <v>5533633656.92</v>
      </c>
      <c r="D68" s="1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2"/>
      <c r="AA68" s="2"/>
      <c r="AB68" s="3"/>
      <c r="AC68" s="3"/>
      <c r="AD68" s="3"/>
    </row>
    <row r="69" ht="17.55" spans="1:30">
      <c r="A69" s="2"/>
      <c r="B69" s="1">
        <v>2013</v>
      </c>
      <c r="C69" s="6">
        <v>4520218917.21</v>
      </c>
      <c r="D69" s="1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2"/>
      <c r="AA69" s="2"/>
      <c r="AB69" s="3"/>
      <c r="AC69" s="3"/>
      <c r="AD69" s="3"/>
    </row>
    <row r="70" ht="17.55" spans="1:30">
      <c r="A70" s="2"/>
      <c r="B70" s="1">
        <v>2012</v>
      </c>
      <c r="C70" s="6">
        <v>3665835660.35</v>
      </c>
      <c r="D70" s="1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"/>
      <c r="AA70" s="2"/>
      <c r="AB70" s="3"/>
      <c r="AC70" s="3"/>
      <c r="AD70" s="3"/>
    </row>
    <row r="71" spans="1:30">
      <c r="A71" s="2"/>
      <c r="B71" s="1">
        <v>2011</v>
      </c>
      <c r="C71" s="8"/>
      <c r="D71" s="1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2"/>
      <c r="AA71" s="2"/>
      <c r="AB71" s="3"/>
      <c r="AC71" s="3"/>
      <c r="AD71" s="3"/>
    </row>
    <row r="72" ht="17.55" spans="1:30">
      <c r="A72" s="2"/>
      <c r="B72" s="1">
        <v>2010</v>
      </c>
      <c r="D72" s="1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2"/>
      <c r="AA72" s="2"/>
      <c r="AB72" s="3"/>
      <c r="AC72" s="3"/>
      <c r="AD72" s="3"/>
    </row>
    <row r="73" ht="17.55" spans="1:30">
      <c r="A73" s="2" t="s">
        <v>43</v>
      </c>
      <c r="B73" s="1">
        <v>2023</v>
      </c>
      <c r="C73" s="6">
        <v>15604676088.35</v>
      </c>
      <c r="D73" s="1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2"/>
      <c r="AA73" s="2"/>
      <c r="AB73" s="3"/>
      <c r="AC73" s="3"/>
      <c r="AD73" s="3"/>
    </row>
    <row r="74" ht="17.55" spans="1:30">
      <c r="A74" s="2"/>
      <c r="B74" s="1">
        <v>2022</v>
      </c>
      <c r="C74" s="6">
        <v>14977516143.49</v>
      </c>
      <c r="D74" s="1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2"/>
      <c r="AA74" s="2"/>
      <c r="AB74" s="3"/>
      <c r="AC74" s="3"/>
      <c r="AD74" s="3"/>
    </row>
    <row r="75" ht="17.55" spans="1:30">
      <c r="A75" s="2"/>
      <c r="B75" s="1">
        <v>2021</v>
      </c>
      <c r="C75" s="6">
        <v>13612832161.89</v>
      </c>
      <c r="D75" s="1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2"/>
      <c r="AA75" s="2"/>
      <c r="AB75" s="3"/>
      <c r="AC75" s="3"/>
      <c r="AD75" s="3"/>
    </row>
    <row r="76" ht="17.55" spans="1:30">
      <c r="A76" s="2"/>
      <c r="B76" s="1">
        <v>2020</v>
      </c>
      <c r="C76" s="6">
        <v>10565789440.77</v>
      </c>
      <c r="D76" s="1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2"/>
      <c r="AA76" s="2"/>
      <c r="AB76" s="3"/>
      <c r="AC76" s="3"/>
      <c r="AD76" s="3"/>
    </row>
    <row r="77" ht="17.55" spans="1:30">
      <c r="A77" s="2"/>
      <c r="B77" s="1">
        <v>2019</v>
      </c>
      <c r="C77" s="6">
        <v>8627810526.29</v>
      </c>
      <c r="D77" s="1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2"/>
      <c r="AA77" s="2"/>
      <c r="AB77" s="3"/>
      <c r="AC77" s="3"/>
      <c r="AD77" s="3"/>
    </row>
    <row r="78" ht="17.55" spans="1:30">
      <c r="A78" s="2"/>
      <c r="B78" s="1">
        <v>2018</v>
      </c>
      <c r="C78" s="6">
        <v>7385998601</v>
      </c>
      <c r="D78" s="1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2"/>
      <c r="AA78" s="2"/>
      <c r="AB78" s="3"/>
      <c r="AC78" s="3"/>
      <c r="AD78" s="3"/>
    </row>
    <row r="79" ht="17.55" spans="1:30">
      <c r="A79" s="2"/>
      <c r="B79" s="1">
        <v>2017</v>
      </c>
      <c r="C79" s="6">
        <v>1928218689.63</v>
      </c>
      <c r="D79" s="1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2"/>
      <c r="AA79" s="2"/>
      <c r="AB79" s="3"/>
      <c r="AC79" s="3"/>
      <c r="AD79" s="3"/>
    </row>
    <row r="80" ht="17.55" spans="1:30">
      <c r="A80" s="2"/>
      <c r="B80" s="1">
        <v>2016</v>
      </c>
      <c r="C80" s="6">
        <v>1809880668.8</v>
      </c>
      <c r="D80" s="1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2"/>
      <c r="AA80" s="2"/>
      <c r="AB80" s="3"/>
      <c r="AC80" s="3"/>
      <c r="AD80" s="3"/>
    </row>
    <row r="81" ht="17.55" spans="1:30">
      <c r="A81" s="2"/>
      <c r="B81" s="1">
        <v>2015</v>
      </c>
      <c r="C81" s="6">
        <v>1756629367.49</v>
      </c>
      <c r="D81" s="1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2"/>
      <c r="AA81" s="2"/>
      <c r="AB81" s="3"/>
      <c r="AC81" s="3"/>
      <c r="AD81" s="3"/>
    </row>
    <row r="82" ht="17.55" spans="1:30">
      <c r="A82" s="2"/>
      <c r="B82" s="1">
        <v>2014</v>
      </c>
      <c r="C82" s="6">
        <v>1951282615.48</v>
      </c>
      <c r="D82" s="1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2"/>
      <c r="AA82" s="2"/>
      <c r="AB82" s="3"/>
      <c r="AC82" s="3"/>
      <c r="AD82" s="3"/>
    </row>
    <row r="83" ht="17.55" spans="1:30">
      <c r="A83" s="2"/>
      <c r="B83" s="1">
        <v>2013</v>
      </c>
      <c r="C83" s="6">
        <v>2029808197.05</v>
      </c>
      <c r="D83" s="1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2"/>
      <c r="AA83" s="2"/>
      <c r="AB83" s="3"/>
      <c r="AC83" s="3"/>
      <c r="AD83" s="3"/>
    </row>
    <row r="84" ht="17.55" spans="1:30">
      <c r="A84" s="2"/>
      <c r="B84" s="1">
        <v>2012</v>
      </c>
      <c r="C84" s="6">
        <v>1388727233.65</v>
      </c>
      <c r="D84" s="1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2"/>
      <c r="AA84" s="2"/>
      <c r="AB84" s="3"/>
      <c r="AC84" s="3"/>
      <c r="AD84" s="3"/>
    </row>
    <row r="85" spans="1:30">
      <c r="A85" s="2"/>
      <c r="B85" s="1">
        <v>2011</v>
      </c>
      <c r="D85" s="1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2"/>
      <c r="AA85" s="2"/>
      <c r="AB85" s="3"/>
      <c r="AC85" s="3"/>
      <c r="AD85" s="3"/>
    </row>
    <row r="86" ht="17.55" spans="1:30">
      <c r="A86" s="2"/>
      <c r="B86" s="1">
        <v>2010</v>
      </c>
      <c r="D86" s="1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2"/>
      <c r="AA86" s="2"/>
      <c r="AB86" s="3"/>
      <c r="AC86" s="3"/>
      <c r="AD86" s="3"/>
    </row>
    <row r="87" ht="17.55" spans="1:30">
      <c r="A87" s="2" t="s">
        <v>44</v>
      </c>
      <c r="B87" s="1">
        <v>2023</v>
      </c>
      <c r="C87" s="6">
        <v>7817827107.25</v>
      </c>
      <c r="D87" s="1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2"/>
      <c r="AA87" s="2"/>
      <c r="AB87" s="3"/>
      <c r="AC87" s="3"/>
      <c r="AD87" s="3"/>
    </row>
    <row r="88" ht="17.55" spans="1:30">
      <c r="A88" s="2"/>
      <c r="B88" s="1">
        <v>2022</v>
      </c>
      <c r="C88" s="6">
        <v>58473809904.37</v>
      </c>
      <c r="D88" s="1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2"/>
      <c r="AA88" s="2"/>
      <c r="AB88" s="3"/>
      <c r="AC88" s="3"/>
      <c r="AD88" s="3"/>
    </row>
    <row r="89" ht="17.55" spans="1:30">
      <c r="A89" s="2"/>
      <c r="B89" s="1">
        <v>2021</v>
      </c>
      <c r="C89" s="6">
        <v>61415459283.31</v>
      </c>
      <c r="D89" s="1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2"/>
      <c r="AA89" s="2"/>
      <c r="AB89" s="3"/>
      <c r="AC89" s="3"/>
      <c r="AD89" s="3"/>
    </row>
    <row r="90" ht="17.55" spans="1:30">
      <c r="A90" s="2"/>
      <c r="B90" s="1">
        <v>2020</v>
      </c>
      <c r="C90" s="6">
        <v>61498584742.77</v>
      </c>
      <c r="D90" s="1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2"/>
      <c r="AA90" s="2"/>
      <c r="AB90" s="3"/>
      <c r="AC90" s="3"/>
      <c r="AD90" s="3"/>
    </row>
    <row r="91" ht="17.55" spans="1:30">
      <c r="A91" s="2"/>
      <c r="B91" s="1">
        <v>2019</v>
      </c>
      <c r="C91" s="6">
        <v>56019444901.28</v>
      </c>
      <c r="D91" s="1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2"/>
      <c r="AA91" s="2"/>
      <c r="AB91" s="3"/>
      <c r="AC91" s="3"/>
      <c r="AD91" s="3"/>
    </row>
    <row r="92" ht="17.55" spans="1:30">
      <c r="A92" s="2"/>
      <c r="B92" s="1">
        <v>2018</v>
      </c>
      <c r="C92" s="6">
        <v>48878339967.88</v>
      </c>
      <c r="D92" s="1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2"/>
      <c r="AA92" s="2"/>
      <c r="AB92" s="3"/>
      <c r="AC92" s="3"/>
      <c r="AD92" s="3"/>
    </row>
    <row r="93" ht="17.55" spans="1:30">
      <c r="A93" s="2"/>
      <c r="B93" s="1">
        <v>2017</v>
      </c>
      <c r="C93" s="6">
        <v>45062054820.41</v>
      </c>
      <c r="D93" s="1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2"/>
      <c r="AA93" s="2"/>
      <c r="AB93" s="3"/>
      <c r="AC93" s="3"/>
      <c r="AD93" s="3"/>
    </row>
    <row r="94" ht="17.55" spans="1:30">
      <c r="A94" s="2"/>
      <c r="B94" s="1">
        <v>2016</v>
      </c>
      <c r="C94" s="6">
        <v>42525357657.67</v>
      </c>
      <c r="D94" s="1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2"/>
      <c r="AA94" s="2"/>
      <c r="AB94" s="3"/>
      <c r="AC94" s="3"/>
      <c r="AD94" s="3"/>
    </row>
    <row r="95" ht="17.55" spans="1:30">
      <c r="A95" s="2"/>
      <c r="B95" s="1">
        <v>2015</v>
      </c>
      <c r="C95" s="6">
        <v>34760903817.61</v>
      </c>
      <c r="D95" s="1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2"/>
      <c r="AA95" s="2"/>
      <c r="AB95" s="3"/>
      <c r="AC95" s="3"/>
      <c r="AD95" s="3"/>
    </row>
    <row r="96" ht="17.55" spans="1:30">
      <c r="A96" s="2"/>
      <c r="B96" s="1">
        <v>2014</v>
      </c>
      <c r="C96" s="6">
        <v>30817631617.56</v>
      </c>
      <c r="D96" s="1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2"/>
      <c r="AA96" s="2"/>
      <c r="AB96" s="3"/>
      <c r="AC96" s="3"/>
      <c r="AD96" s="3"/>
    </row>
    <row r="97" ht="17.55" spans="1:30">
      <c r="A97" s="2"/>
      <c r="B97" s="1">
        <v>2013</v>
      </c>
      <c r="C97" s="6">
        <v>27298931080.63</v>
      </c>
      <c r="D97" s="1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2"/>
      <c r="AA97" s="2"/>
      <c r="AB97" s="3"/>
      <c r="AC97" s="3"/>
      <c r="AD97" s="3"/>
    </row>
    <row r="98" ht="17.55" spans="1:30">
      <c r="A98" s="2"/>
      <c r="B98" s="1">
        <v>2012</v>
      </c>
      <c r="C98" s="6">
        <v>21558537421.98</v>
      </c>
      <c r="D98" s="1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2"/>
      <c r="AA98" s="2"/>
      <c r="AB98" s="3"/>
      <c r="AC98" s="3"/>
      <c r="AD98" s="3"/>
    </row>
    <row r="99" spans="1:30">
      <c r="A99" s="2"/>
      <c r="B99" s="1">
        <v>2011</v>
      </c>
      <c r="D99" s="1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2"/>
      <c r="AA99" s="2"/>
      <c r="AB99" s="3"/>
      <c r="AC99" s="3"/>
      <c r="AD99" s="3"/>
    </row>
    <row r="100" ht="17.55" spans="1:30">
      <c r="A100" s="2"/>
      <c r="B100" s="1">
        <v>2010</v>
      </c>
      <c r="D100" s="1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2"/>
      <c r="AA100" s="2"/>
      <c r="AB100" s="3"/>
      <c r="AC100" s="3"/>
      <c r="AD100" s="3"/>
    </row>
    <row r="101" ht="17.55" spans="1:30">
      <c r="A101" s="2" t="s">
        <v>45</v>
      </c>
      <c r="B101" s="1">
        <v>2023</v>
      </c>
      <c r="C101" s="6">
        <v>4114979918.91</v>
      </c>
      <c r="D101" s="1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2"/>
      <c r="AA101" s="2"/>
      <c r="AB101" s="3"/>
      <c r="AC101" s="3"/>
      <c r="AD101" s="3"/>
    </row>
    <row r="102" ht="17.55" spans="1:30">
      <c r="A102" s="2"/>
      <c r="B102" s="1">
        <v>2022</v>
      </c>
      <c r="C102" s="6">
        <v>3655570276.58</v>
      </c>
      <c r="D102" s="1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2"/>
      <c r="AA102" s="2"/>
      <c r="AB102" s="3"/>
      <c r="AC102" s="3"/>
      <c r="AD102" s="3"/>
    </row>
    <row r="103" ht="17.55" spans="1:30">
      <c r="A103" s="2"/>
      <c r="B103" s="1">
        <v>2021</v>
      </c>
      <c r="C103" s="6">
        <v>2745404335.5</v>
      </c>
      <c r="D103" s="1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2"/>
      <c r="AA103" s="2"/>
      <c r="AB103" s="3"/>
      <c r="AC103" s="3"/>
      <c r="AD103" s="3"/>
    </row>
    <row r="104" ht="17.55" spans="1:30">
      <c r="A104" s="2"/>
      <c r="B104" s="1">
        <v>2020</v>
      </c>
      <c r="C104" s="6">
        <v>2172512088.04</v>
      </c>
      <c r="D104" s="1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2"/>
      <c r="AA104" s="2"/>
      <c r="AB104" s="3"/>
      <c r="AC104" s="3"/>
      <c r="AD104" s="3"/>
    </row>
    <row r="105" ht="17.55" spans="1:30">
      <c r="A105" s="2"/>
      <c r="B105" s="1">
        <v>2019</v>
      </c>
      <c r="C105" s="6">
        <v>1842886947.56</v>
      </c>
      <c r="D105" s="1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2"/>
      <c r="AA105" s="2"/>
      <c r="AB105" s="3"/>
      <c r="AC105" s="3"/>
      <c r="AD105" s="3"/>
    </row>
    <row r="106" ht="17.55" spans="1:30">
      <c r="A106" s="2"/>
      <c r="B106" s="1">
        <v>2018</v>
      </c>
      <c r="C106" s="6">
        <v>1903140140.28</v>
      </c>
      <c r="D106" s="1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2"/>
      <c r="AA106" s="2"/>
      <c r="AB106" s="3"/>
      <c r="AC106" s="3"/>
      <c r="AD106" s="3"/>
    </row>
    <row r="107" ht="17.55" spans="1:30">
      <c r="A107" s="2"/>
      <c r="B107" s="1">
        <v>2017</v>
      </c>
      <c r="C107" s="6">
        <v>857486797.89</v>
      </c>
      <c r="D107" s="1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2"/>
      <c r="AA107" s="2"/>
      <c r="AB107" s="3"/>
      <c r="AC107" s="3"/>
      <c r="AD107" s="3"/>
    </row>
    <row r="108" ht="17.55" spans="1:30">
      <c r="A108" s="2"/>
      <c r="B108" s="1">
        <v>2016</v>
      </c>
      <c r="C108" s="6">
        <v>694415858.58</v>
      </c>
      <c r="D108" s="1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2"/>
      <c r="AA108" s="2"/>
      <c r="AB108" s="3"/>
      <c r="AC108" s="3"/>
      <c r="AD108" s="3"/>
    </row>
    <row r="109" ht="17.55" spans="1:30">
      <c r="A109" s="2"/>
      <c r="B109" s="1">
        <v>2015</v>
      </c>
      <c r="C109" s="6">
        <v>488606032.14</v>
      </c>
      <c r="D109" s="1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2"/>
      <c r="AA109" s="2"/>
      <c r="AB109" s="3"/>
      <c r="AC109" s="3"/>
      <c r="AD109" s="3"/>
    </row>
    <row r="110" ht="17.55" spans="1:30">
      <c r="A110" s="2"/>
      <c r="B110" s="1">
        <v>2014</v>
      </c>
      <c r="C110" s="6">
        <v>207128899.53</v>
      </c>
      <c r="D110" s="1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2"/>
      <c r="AA110" s="2"/>
      <c r="AB110" s="3"/>
      <c r="AC110" s="3"/>
      <c r="AD110" s="3"/>
    </row>
    <row r="111" ht="17.55" spans="1:30">
      <c r="A111" s="2"/>
      <c r="B111" s="1">
        <v>2013</v>
      </c>
      <c r="C111" s="7" t="s">
        <v>76</v>
      </c>
      <c r="D111" s="1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2"/>
      <c r="AA111" s="2"/>
      <c r="AB111" s="3"/>
      <c r="AC111" s="3"/>
      <c r="AD111" s="3"/>
    </row>
    <row r="112" ht="17.55" spans="1:30">
      <c r="A112" s="2"/>
      <c r="B112" s="1">
        <v>2012</v>
      </c>
      <c r="C112" s="7" t="s">
        <v>76</v>
      </c>
      <c r="D112" s="1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2"/>
      <c r="AA112" s="2"/>
      <c r="AB112" s="3"/>
      <c r="AC112" s="3"/>
      <c r="AD112" s="3"/>
    </row>
    <row r="113" spans="1:30">
      <c r="A113" s="2"/>
      <c r="B113" s="1">
        <v>2011</v>
      </c>
      <c r="D113" s="1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2"/>
      <c r="AA113" s="2"/>
      <c r="AB113" s="3"/>
      <c r="AC113" s="3"/>
      <c r="AD113" s="3"/>
    </row>
    <row r="114" ht="17.55" spans="1:30">
      <c r="A114" s="2"/>
      <c r="B114" s="1">
        <v>2010</v>
      </c>
      <c r="D114" s="1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2"/>
      <c r="AA114" s="2"/>
      <c r="AB114" s="3"/>
      <c r="AC114" s="3"/>
      <c r="AD114" s="3"/>
    </row>
    <row r="115" ht="17.55" spans="1:30">
      <c r="A115" s="2" t="s">
        <v>46</v>
      </c>
      <c r="B115" s="1">
        <v>2023</v>
      </c>
      <c r="C115" s="6">
        <v>4453746770.48</v>
      </c>
      <c r="D115" s="1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2"/>
      <c r="AA115" s="2"/>
      <c r="AB115" s="3"/>
      <c r="AC115" s="3"/>
      <c r="AD115" s="3"/>
    </row>
    <row r="116" ht="17.55" spans="1:30">
      <c r="A116" s="2"/>
      <c r="B116" s="1">
        <v>2022</v>
      </c>
      <c r="C116" s="6">
        <v>4094142702.31</v>
      </c>
      <c r="D116" s="1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2"/>
      <c r="AA116" s="2"/>
      <c r="AB116" s="3"/>
      <c r="AC116" s="3"/>
      <c r="AD116" s="3"/>
    </row>
    <row r="117" ht="17.55" spans="1:30">
      <c r="A117" s="2"/>
      <c r="B117" s="1">
        <v>2021</v>
      </c>
      <c r="C117" s="6">
        <v>3761645909.3</v>
      </c>
      <c r="D117" s="1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2"/>
      <c r="AA117" s="2"/>
      <c r="AB117" s="3"/>
      <c r="AC117" s="3"/>
      <c r="AD117" s="3"/>
    </row>
    <row r="118" ht="17.55" spans="1:30">
      <c r="A118" s="2"/>
      <c r="B118" s="1">
        <v>2020</v>
      </c>
      <c r="C118" s="6">
        <v>3795081810.34</v>
      </c>
      <c r="D118" s="1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2"/>
      <c r="AA118" s="2"/>
      <c r="AB118" s="3"/>
      <c r="AC118" s="3"/>
      <c r="AD118" s="3"/>
    </row>
    <row r="119" ht="17.55" spans="1:30">
      <c r="A119" s="2"/>
      <c r="B119" s="1">
        <v>2019</v>
      </c>
      <c r="C119" s="6">
        <v>3436322174.09</v>
      </c>
      <c r="D119" s="1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2"/>
      <c r="AA119" s="2"/>
      <c r="AB119" s="3"/>
      <c r="AC119" s="3"/>
      <c r="AD119" s="3"/>
    </row>
    <row r="120" ht="17.55" spans="1:30">
      <c r="A120" s="2"/>
      <c r="B120" s="1">
        <v>2018</v>
      </c>
      <c r="C120" s="6">
        <v>2116886483.46</v>
      </c>
      <c r="D120" s="1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2"/>
      <c r="AA120" s="2"/>
      <c r="AB120" s="3"/>
      <c r="AC120" s="3"/>
      <c r="AD120" s="3"/>
    </row>
    <row r="121" ht="17.55" spans="1:30">
      <c r="A121" s="2"/>
      <c r="B121" s="1">
        <v>2017</v>
      </c>
      <c r="C121" s="6">
        <v>1602955260.48</v>
      </c>
      <c r="D121" s="1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2"/>
      <c r="AA121" s="2"/>
      <c r="AB121" s="3"/>
      <c r="AC121" s="3"/>
      <c r="AD121" s="3"/>
    </row>
    <row r="122" ht="17.55" spans="1:30">
      <c r="A122" s="2"/>
      <c r="B122" s="1">
        <v>2016</v>
      </c>
      <c r="C122" s="6">
        <v>1475881612.43</v>
      </c>
      <c r="D122" s="1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2"/>
      <c r="AA122" s="2"/>
      <c r="AB122" s="3"/>
      <c r="AC122" s="3"/>
      <c r="AD122" s="3"/>
    </row>
    <row r="123" ht="17.55" spans="1:30">
      <c r="A123" s="2"/>
      <c r="B123" s="1">
        <v>2015</v>
      </c>
      <c r="C123" s="6">
        <v>1365798812.08</v>
      </c>
      <c r="D123" s="1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2"/>
      <c r="AA123" s="2"/>
      <c r="AB123" s="3"/>
      <c r="AC123" s="3"/>
      <c r="AD123" s="3"/>
    </row>
    <row r="124" ht="17.55" spans="1:30">
      <c r="A124" s="2"/>
      <c r="B124" s="1">
        <v>2014</v>
      </c>
      <c r="C124" s="6">
        <v>1201970682.29</v>
      </c>
      <c r="D124" s="1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2"/>
      <c r="AA124" s="2"/>
      <c r="AB124" s="3"/>
      <c r="AC124" s="3"/>
      <c r="AD124" s="3"/>
    </row>
    <row r="125" ht="17.55" spans="1:30">
      <c r="A125" s="2"/>
      <c r="B125" s="1">
        <v>2013</v>
      </c>
      <c r="C125" s="6">
        <v>939251000</v>
      </c>
      <c r="D125" s="1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2"/>
      <c r="AA125" s="2"/>
      <c r="AB125" s="3"/>
      <c r="AC125" s="3"/>
      <c r="AD125" s="3"/>
    </row>
    <row r="126" ht="17.55" spans="1:30">
      <c r="A126" s="2"/>
      <c r="B126" s="1">
        <v>2012</v>
      </c>
      <c r="C126" s="6">
        <v>704691200</v>
      </c>
      <c r="D126" s="1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2"/>
      <c r="AA126" s="2"/>
      <c r="AB126" s="3"/>
      <c r="AC126" s="3"/>
      <c r="AD126" s="3"/>
    </row>
    <row r="127" spans="1:30">
      <c r="A127" s="2"/>
      <c r="B127" s="1">
        <v>2011</v>
      </c>
      <c r="D127" s="1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2"/>
      <c r="AA127" s="2"/>
      <c r="AB127" s="3"/>
      <c r="AC127" s="3"/>
      <c r="AD127" s="3"/>
    </row>
    <row r="128" ht="17.55" spans="1:30">
      <c r="A128" s="2"/>
      <c r="B128" s="1">
        <v>2010</v>
      </c>
      <c r="D128" s="1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2"/>
      <c r="AA128" s="2"/>
      <c r="AB128" s="3"/>
      <c r="AC128" s="3"/>
      <c r="AD128" s="3"/>
    </row>
    <row r="129" ht="17.55" spans="1:30">
      <c r="A129" s="2" t="s">
        <v>47</v>
      </c>
      <c r="B129" s="1">
        <v>2023</v>
      </c>
      <c r="C129" s="6">
        <v>2180442832.01</v>
      </c>
      <c r="D129" s="1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2"/>
      <c r="AA129" s="2"/>
      <c r="AB129" s="3"/>
      <c r="AC129" s="3"/>
      <c r="AD129" s="3"/>
    </row>
    <row r="130" ht="17.55" spans="1:30">
      <c r="A130" s="2"/>
      <c r="B130" s="1">
        <v>2022</v>
      </c>
      <c r="C130" s="6">
        <v>2161849768.53</v>
      </c>
      <c r="D130" s="1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2"/>
      <c r="AA130" s="2"/>
      <c r="AB130" s="3"/>
      <c r="AC130" s="3"/>
      <c r="AD130" s="3"/>
    </row>
    <row r="131" ht="17.55" spans="1:30">
      <c r="A131" s="2"/>
      <c r="B131" s="1">
        <v>2021</v>
      </c>
      <c r="C131" s="6">
        <v>2088410519.83</v>
      </c>
      <c r="D131" s="1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2"/>
      <c r="AA131" s="2"/>
      <c r="AB131" s="3"/>
      <c r="AC131" s="3"/>
      <c r="AD131" s="3"/>
    </row>
    <row r="132" ht="17.55" spans="1:30">
      <c r="A132" s="2"/>
      <c r="B132" s="1">
        <v>2020</v>
      </c>
      <c r="C132" s="6">
        <v>2040093123.91</v>
      </c>
      <c r="D132" s="1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2"/>
      <c r="AA132" s="2"/>
      <c r="AB132" s="3"/>
      <c r="AC132" s="3"/>
      <c r="AD132" s="3"/>
    </row>
    <row r="133" ht="17.55" spans="1:30">
      <c r="A133" s="2"/>
      <c r="B133" s="1">
        <v>2019</v>
      </c>
      <c r="C133" s="6">
        <v>1928734760.67</v>
      </c>
      <c r="D133" s="1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2"/>
      <c r="AA133" s="2"/>
      <c r="AB133" s="3"/>
      <c r="AC133" s="3"/>
      <c r="AD133" s="3"/>
    </row>
    <row r="134" ht="17.55" spans="1:30">
      <c r="A134" s="2"/>
      <c r="B134" s="1">
        <v>2018</v>
      </c>
      <c r="C134" s="6">
        <v>1994883600.81</v>
      </c>
      <c r="D134" s="1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2"/>
      <c r="AA134" s="2"/>
      <c r="AB134" s="3"/>
      <c r="AC134" s="3"/>
      <c r="AD134" s="3"/>
    </row>
    <row r="135" ht="17.55" spans="1:30">
      <c r="A135" s="2"/>
      <c r="B135" s="1">
        <v>2017</v>
      </c>
      <c r="C135" s="6">
        <v>1881273107.74</v>
      </c>
      <c r="D135" s="1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2"/>
      <c r="AA135" s="2"/>
      <c r="AB135" s="3"/>
      <c r="AC135" s="3"/>
      <c r="AD135" s="3"/>
    </row>
    <row r="136" ht="17.55" spans="1:30">
      <c r="A136" s="2"/>
      <c r="B136" s="1">
        <v>2016</v>
      </c>
      <c r="C136" s="6">
        <v>1079768501.61</v>
      </c>
      <c r="D136" s="1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2"/>
      <c r="AA136" s="2"/>
      <c r="AB136" s="3"/>
      <c r="AC136" s="3"/>
      <c r="AD136" s="3"/>
    </row>
    <row r="137" ht="17.55" spans="1:30">
      <c r="A137" s="2"/>
      <c r="B137" s="1">
        <v>2015</v>
      </c>
      <c r="C137" s="6">
        <v>872779431.31</v>
      </c>
      <c r="D137" s="1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2"/>
      <c r="AA137" s="2"/>
      <c r="AB137" s="3"/>
      <c r="AC137" s="3"/>
      <c r="AD137" s="3"/>
    </row>
    <row r="138" ht="17.55" spans="1:30">
      <c r="A138" s="2"/>
      <c r="B138" s="1">
        <v>2014</v>
      </c>
      <c r="C138" s="6">
        <v>764576740.36</v>
      </c>
      <c r="D138" s="1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2"/>
      <c r="AA138" s="2"/>
      <c r="AB138" s="3"/>
      <c r="AC138" s="3"/>
      <c r="AD138" s="3"/>
    </row>
    <row r="139" ht="17.55" spans="1:30">
      <c r="A139" s="2"/>
      <c r="B139" s="1">
        <v>2013</v>
      </c>
      <c r="C139" s="6">
        <v>711711038.3</v>
      </c>
      <c r="D139" s="1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2"/>
      <c r="AA139" s="2"/>
      <c r="AB139" s="3"/>
      <c r="AC139" s="3"/>
      <c r="AD139" s="3"/>
    </row>
    <row r="140" ht="17.55" spans="1:30">
      <c r="A140" s="2"/>
      <c r="B140" s="1">
        <v>2012</v>
      </c>
      <c r="C140" s="6">
        <v>558789662</v>
      </c>
      <c r="D140" s="1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2"/>
      <c r="AA140" s="2"/>
      <c r="AB140" s="3"/>
      <c r="AC140" s="3"/>
      <c r="AD140" s="3"/>
    </row>
    <row r="141" spans="1:30">
      <c r="A141" s="2"/>
      <c r="B141" s="1">
        <v>2011</v>
      </c>
      <c r="D141" s="1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2"/>
      <c r="AA141" s="2"/>
      <c r="AB141" s="3"/>
      <c r="AC141" s="3"/>
      <c r="AD141" s="3"/>
    </row>
    <row r="142" ht="17.55" spans="1:30">
      <c r="A142" s="2"/>
      <c r="B142" s="1">
        <v>2010</v>
      </c>
      <c r="D142" s="1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2"/>
      <c r="AA142" s="2"/>
      <c r="AB142" s="3"/>
      <c r="AC142" s="3"/>
      <c r="AD142" s="3"/>
    </row>
    <row r="143" ht="17.55" spans="1:3">
      <c r="A143" s="2" t="s">
        <v>48</v>
      </c>
      <c r="B143" s="1">
        <v>2023</v>
      </c>
      <c r="C143" s="6">
        <v>663182455.48</v>
      </c>
    </row>
    <row r="144" ht="17.55" spans="1:3">
      <c r="A144" s="2"/>
      <c r="B144" s="1">
        <v>2022</v>
      </c>
      <c r="C144" s="6">
        <v>623580689.33</v>
      </c>
    </row>
    <row r="145" ht="17.55" spans="1:3">
      <c r="A145" s="2"/>
      <c r="B145" s="1">
        <v>2021</v>
      </c>
      <c r="C145" s="6">
        <v>617020671.21</v>
      </c>
    </row>
    <row r="146" ht="17.55" spans="1:3">
      <c r="A146" s="2"/>
      <c r="B146" s="1">
        <v>2020</v>
      </c>
      <c r="C146" s="6">
        <v>361808102.61</v>
      </c>
    </row>
    <row r="147" ht="17.55" spans="1:3">
      <c r="A147" s="2"/>
      <c r="B147" s="1">
        <v>2019</v>
      </c>
      <c r="C147" s="6">
        <v>234469879.02</v>
      </c>
    </row>
    <row r="148" ht="17.55" spans="1:3">
      <c r="A148" s="2"/>
      <c r="B148" s="1">
        <v>2018</v>
      </c>
      <c r="C148" s="6">
        <v>205510413.73</v>
      </c>
    </row>
    <row r="149" ht="17.55" spans="1:3">
      <c r="A149" s="2"/>
      <c r="B149" s="1">
        <v>2017</v>
      </c>
      <c r="C149" s="6">
        <v>121708913.96</v>
      </c>
    </row>
    <row r="150" ht="17.55" spans="1:3">
      <c r="A150" s="2"/>
      <c r="B150" s="1">
        <v>2016</v>
      </c>
      <c r="C150" s="6">
        <v>82744550.69</v>
      </c>
    </row>
    <row r="151" ht="17.55" spans="1:3">
      <c r="A151" s="2"/>
      <c r="B151" s="1">
        <v>2015</v>
      </c>
      <c r="C151" s="6">
        <v>48437423.56</v>
      </c>
    </row>
    <row r="152" ht="17.55" spans="1:3">
      <c r="A152" s="2"/>
      <c r="B152" s="1">
        <v>2014</v>
      </c>
      <c r="C152" s="6">
        <v>8660435.37</v>
      </c>
    </row>
    <row r="153" ht="17.55" spans="1:3">
      <c r="A153" s="2"/>
      <c r="B153" s="1">
        <v>2013</v>
      </c>
      <c r="C153" s="6">
        <v>7752511.82</v>
      </c>
    </row>
    <row r="154" ht="17.55" spans="1:3">
      <c r="A154" s="2"/>
      <c r="B154" s="1">
        <v>2012</v>
      </c>
      <c r="C154" s="7" t="s">
        <v>76</v>
      </c>
    </row>
    <row r="155" spans="1:2">
      <c r="A155" s="2"/>
      <c r="B155" s="1">
        <v>2011</v>
      </c>
    </row>
    <row r="156" ht="17.55" spans="1:2">
      <c r="A156" s="2"/>
      <c r="B156" s="1">
        <v>2010</v>
      </c>
    </row>
    <row r="157" ht="17.55" spans="1:3">
      <c r="A157" s="2" t="s">
        <v>49</v>
      </c>
      <c r="B157" s="1">
        <v>2023</v>
      </c>
      <c r="C157" s="6">
        <v>1693032084.22</v>
      </c>
    </row>
    <row r="158" ht="17.55" spans="1:3">
      <c r="A158" s="2"/>
      <c r="B158" s="1">
        <v>2022</v>
      </c>
      <c r="C158" s="6">
        <v>1541261368.8</v>
      </c>
    </row>
    <row r="159" ht="17.55" spans="1:3">
      <c r="A159" s="2"/>
      <c r="B159" s="1">
        <v>2021</v>
      </c>
      <c r="C159" s="6">
        <v>1357869202.64</v>
      </c>
    </row>
    <row r="160" ht="17.55" spans="1:3">
      <c r="A160" s="2"/>
      <c r="B160" s="1">
        <v>2020</v>
      </c>
      <c r="C160" s="6">
        <v>873929046.4</v>
      </c>
    </row>
    <row r="161" ht="17.55" spans="1:3">
      <c r="A161" s="2"/>
      <c r="B161" s="1">
        <v>2019</v>
      </c>
      <c r="C161" s="6">
        <v>697099780.03</v>
      </c>
    </row>
    <row r="162" ht="17.55" spans="1:3">
      <c r="A162" s="2"/>
      <c r="B162" s="1">
        <v>2018</v>
      </c>
      <c r="C162" s="6">
        <v>639134226.14</v>
      </c>
    </row>
    <row r="163" ht="17.55" spans="1:3">
      <c r="A163" s="2"/>
      <c r="B163" s="1">
        <v>2017</v>
      </c>
      <c r="C163" s="6">
        <v>515962091.34</v>
      </c>
    </row>
    <row r="164" ht="17.55" spans="1:3">
      <c r="A164" s="2"/>
      <c r="B164" s="1">
        <v>2016</v>
      </c>
      <c r="C164" s="7" t="s">
        <v>76</v>
      </c>
    </row>
    <row r="165" ht="17.55" spans="1:3">
      <c r="A165" s="2"/>
      <c r="B165" s="1">
        <v>2015</v>
      </c>
      <c r="C165" s="7" t="s">
        <v>76</v>
      </c>
    </row>
    <row r="166" ht="17.55" spans="1:3">
      <c r="A166" s="2"/>
      <c r="B166" s="1">
        <v>2014</v>
      </c>
      <c r="C166" s="7" t="s">
        <v>76</v>
      </c>
    </row>
    <row r="167" ht="17.55" spans="1:3">
      <c r="A167" s="2"/>
      <c r="B167" s="1">
        <v>2013</v>
      </c>
      <c r="C167" s="7" t="s">
        <v>76</v>
      </c>
    </row>
    <row r="168" ht="17.55" spans="1:3">
      <c r="A168" s="2"/>
      <c r="B168" s="1">
        <v>2012</v>
      </c>
      <c r="C168" s="7" t="s">
        <v>76</v>
      </c>
    </row>
    <row r="169" spans="1:2">
      <c r="A169" s="2"/>
      <c r="B169" s="1">
        <v>2011</v>
      </c>
    </row>
    <row r="170" ht="17.55" spans="1:2">
      <c r="A170" s="2"/>
      <c r="B170" s="1">
        <v>2010</v>
      </c>
    </row>
    <row r="171" ht="17.55" spans="1:3">
      <c r="A171" s="2" t="s">
        <v>50</v>
      </c>
      <c r="B171" s="1">
        <v>2023</v>
      </c>
      <c r="C171" s="6">
        <v>602320218.77</v>
      </c>
    </row>
    <row r="172" ht="17.55" spans="1:3">
      <c r="A172" s="2"/>
      <c r="B172" s="1">
        <v>2022</v>
      </c>
      <c r="C172" s="6">
        <v>616169061.01</v>
      </c>
    </row>
    <row r="173" ht="17.55" spans="1:3">
      <c r="A173" s="2"/>
      <c r="B173" s="1">
        <v>2021</v>
      </c>
      <c r="C173" s="6">
        <v>569379494.75</v>
      </c>
    </row>
    <row r="174" ht="17.55" spans="1:3">
      <c r="A174" s="2"/>
      <c r="B174" s="1">
        <v>2020</v>
      </c>
      <c r="C174" s="6">
        <v>546085963.22</v>
      </c>
    </row>
    <row r="175" ht="17.55" spans="1:3">
      <c r="A175" s="2"/>
      <c r="B175" s="1">
        <v>2019</v>
      </c>
      <c r="C175" s="6">
        <v>384594202.14</v>
      </c>
    </row>
    <row r="176" ht="17.55" spans="1:3">
      <c r="A176" s="2"/>
      <c r="B176" s="1">
        <v>2018</v>
      </c>
      <c r="C176" s="6">
        <v>343676572.12</v>
      </c>
    </row>
    <row r="177" ht="17.55" spans="1:3">
      <c r="A177" s="2"/>
      <c r="B177" s="1">
        <v>2017</v>
      </c>
      <c r="C177" s="6">
        <v>247139332.08</v>
      </c>
    </row>
    <row r="178" ht="17.55" spans="1:3">
      <c r="A178" s="2"/>
      <c r="B178" s="1">
        <v>2016</v>
      </c>
      <c r="C178" s="6">
        <v>204067083.84</v>
      </c>
    </row>
    <row r="179" ht="17.55" spans="1:3">
      <c r="A179" s="2"/>
      <c r="B179" s="1">
        <v>2015</v>
      </c>
      <c r="C179" s="6">
        <v>192805972.42</v>
      </c>
    </row>
    <row r="180" ht="17.55" spans="1:3">
      <c r="A180" s="2"/>
      <c r="B180" s="1">
        <v>2014</v>
      </c>
      <c r="C180" s="6">
        <v>222096740.05</v>
      </c>
    </row>
    <row r="181" ht="17.55" spans="1:3">
      <c r="A181" s="2"/>
      <c r="B181" s="1">
        <v>2013</v>
      </c>
      <c r="C181" s="6">
        <v>196843555.61</v>
      </c>
    </row>
    <row r="182" ht="17.55" spans="1:3">
      <c r="A182" s="2"/>
      <c r="B182" s="1">
        <v>2012</v>
      </c>
      <c r="C182" s="7" t="s">
        <v>76</v>
      </c>
    </row>
    <row r="183" spans="1:2">
      <c r="A183" s="2"/>
      <c r="B183" s="1">
        <v>2011</v>
      </c>
    </row>
    <row r="184" ht="17.55" spans="1:2">
      <c r="A184" s="2"/>
      <c r="B184" s="1">
        <v>2010</v>
      </c>
    </row>
    <row r="185" ht="17.55" spans="1:3">
      <c r="A185" s="2" t="s">
        <v>51</v>
      </c>
      <c r="B185" s="1">
        <v>2023</v>
      </c>
      <c r="C185" s="6">
        <v>852355845.49</v>
      </c>
    </row>
    <row r="186" ht="17.55" spans="1:3">
      <c r="A186" s="2"/>
      <c r="B186" s="1">
        <v>2022</v>
      </c>
      <c r="C186" s="6">
        <v>799363305.72</v>
      </c>
    </row>
    <row r="187" ht="17.55" spans="1:3">
      <c r="A187" s="2"/>
      <c r="B187" s="1">
        <v>2021</v>
      </c>
      <c r="C187" s="6">
        <v>776853506.32</v>
      </c>
    </row>
    <row r="188" ht="17.55" spans="1:3">
      <c r="A188" s="2"/>
      <c r="B188" s="1">
        <v>2020</v>
      </c>
      <c r="C188" s="6">
        <v>740999805.53</v>
      </c>
    </row>
    <row r="189" ht="17.55" spans="1:3">
      <c r="A189" s="2"/>
      <c r="B189" s="1">
        <v>2019</v>
      </c>
      <c r="C189" s="6">
        <v>417625287.3</v>
      </c>
    </row>
    <row r="190" ht="17.55" spans="1:3">
      <c r="A190" s="2"/>
      <c r="B190" s="1">
        <v>2018</v>
      </c>
      <c r="C190" s="6">
        <v>358545895.05</v>
      </c>
    </row>
    <row r="191" ht="17.55" spans="1:3">
      <c r="A191" s="2"/>
      <c r="B191" s="1">
        <v>2017</v>
      </c>
      <c r="C191" s="6">
        <v>327464372.18</v>
      </c>
    </row>
    <row r="192" ht="17.55" spans="1:3">
      <c r="A192" s="2"/>
      <c r="B192" s="1">
        <v>2016</v>
      </c>
      <c r="C192" s="6">
        <v>293430019.91</v>
      </c>
    </row>
    <row r="193" ht="17.55" spans="1:3">
      <c r="A193" s="2"/>
      <c r="B193" s="1">
        <v>2015</v>
      </c>
      <c r="C193" s="6">
        <v>435281413.48</v>
      </c>
    </row>
    <row r="194" ht="17.55" spans="1:3">
      <c r="A194" s="2"/>
      <c r="B194" s="1">
        <v>2014</v>
      </c>
      <c r="C194" s="6">
        <v>405032046.62</v>
      </c>
    </row>
    <row r="195" ht="17.55" spans="1:3">
      <c r="A195" s="2"/>
      <c r="B195" s="1">
        <v>2013</v>
      </c>
      <c r="C195" s="7" t="s">
        <v>76</v>
      </c>
    </row>
    <row r="196" ht="17.55" spans="1:3">
      <c r="A196" s="2"/>
      <c r="B196" s="1">
        <v>2012</v>
      </c>
      <c r="C196" s="7" t="s">
        <v>76</v>
      </c>
    </row>
    <row r="197" spans="1:2">
      <c r="A197" s="2"/>
      <c r="B197" s="1">
        <v>2011</v>
      </c>
    </row>
    <row r="198" ht="17.55" spans="1:2">
      <c r="A198" s="2"/>
      <c r="B198" s="1">
        <v>2010</v>
      </c>
    </row>
    <row r="199" ht="17.55" spans="1:3">
      <c r="A199" s="2" t="s">
        <v>52</v>
      </c>
      <c r="B199" s="1">
        <v>2023</v>
      </c>
      <c r="C199" s="6">
        <v>2371146800.46</v>
      </c>
    </row>
    <row r="200" ht="17.55" spans="1:3">
      <c r="A200" s="2"/>
      <c r="B200" s="1">
        <v>2022</v>
      </c>
      <c r="C200" s="6">
        <v>3221922297.07</v>
      </c>
    </row>
    <row r="201" ht="17.55" spans="1:3">
      <c r="A201" s="2"/>
      <c r="B201" s="1">
        <v>2021</v>
      </c>
      <c r="C201" s="6">
        <v>4590769337.03</v>
      </c>
    </row>
    <row r="202" ht="17.55" spans="1:3">
      <c r="A202" s="2"/>
      <c r="B202" s="1">
        <v>2020</v>
      </c>
      <c r="C202" s="6">
        <v>4626651433.4</v>
      </c>
    </row>
    <row r="203" ht="17.55" spans="1:3">
      <c r="A203" s="2"/>
      <c r="B203" s="1">
        <v>2019</v>
      </c>
      <c r="C203" s="6">
        <v>4655029425.44</v>
      </c>
    </row>
    <row r="204" ht="17.55" spans="1:3">
      <c r="A204" s="2"/>
      <c r="B204" s="1">
        <v>2018</v>
      </c>
      <c r="C204" s="6">
        <v>1464609217.83</v>
      </c>
    </row>
    <row r="205" ht="17.55" spans="1:3">
      <c r="A205" s="2"/>
      <c r="B205" s="1">
        <v>2017</v>
      </c>
      <c r="C205" s="6">
        <v>951402536.9</v>
      </c>
    </row>
    <row r="206" ht="17.55" spans="1:3">
      <c r="A206" s="2"/>
      <c r="B206" s="1">
        <v>2016</v>
      </c>
      <c r="C206" s="6">
        <v>715329897.85</v>
      </c>
    </row>
    <row r="207" ht="17.55" spans="1:3">
      <c r="A207" s="2"/>
      <c r="B207" s="1">
        <v>2015</v>
      </c>
      <c r="C207" s="6">
        <v>902390329.22</v>
      </c>
    </row>
    <row r="208" ht="17.55" spans="1:3">
      <c r="A208" s="2"/>
      <c r="B208" s="1">
        <v>2014</v>
      </c>
      <c r="C208" s="6">
        <v>1054649377.09</v>
      </c>
    </row>
    <row r="209" ht="17.55" spans="1:3">
      <c r="A209" s="2"/>
      <c r="B209" s="1">
        <v>2013</v>
      </c>
      <c r="C209" s="6">
        <v>1070804866.93</v>
      </c>
    </row>
    <row r="210" ht="17.55" spans="1:3">
      <c r="A210" s="2"/>
      <c r="B210" s="1">
        <v>2012</v>
      </c>
      <c r="C210" s="6">
        <v>987123190.55</v>
      </c>
    </row>
    <row r="211" spans="1:2">
      <c r="A211" s="2"/>
      <c r="B211" s="1">
        <v>2011</v>
      </c>
    </row>
    <row r="212" spans="1:2">
      <c r="A212" s="2"/>
      <c r="B212" s="1">
        <v>2010</v>
      </c>
    </row>
  </sheetData>
  <mergeCells count="23">
    <mergeCell ref="G1:Q1"/>
    <mergeCell ref="R1:AD1"/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B1:B2"/>
    <mergeCell ref="C1:C2"/>
    <mergeCell ref="D1:D2"/>
    <mergeCell ref="E1:E2"/>
    <mergeCell ref="F1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12"/>
  <sheetViews>
    <sheetView workbookViewId="0">
      <pane xSplit="2" ySplit="2" topLeftCell="C14" activePane="bottomRight" state="frozen"/>
      <selection/>
      <selection pane="topRight"/>
      <selection pane="bottomLeft"/>
      <selection pane="bottomRight" activeCell="D141" sqref="D141"/>
    </sheetView>
  </sheetViews>
  <sheetFormatPr defaultColWidth="9.23076923076923" defaultRowHeight="16.8"/>
  <cols>
    <col min="3" max="3" width="19.2307692307692" style="4" customWidth="1"/>
    <col min="4" max="4" width="24.8461538461538" customWidth="1"/>
    <col min="5" max="5" width="20.9230769230769" style="4"/>
    <col min="6" max="6" width="10.3076923076923" customWidth="1"/>
    <col min="8" max="8" width="16.3846153846154" customWidth="1"/>
    <col min="9" max="9" width="10.3076923076923" customWidth="1"/>
    <col min="10" max="10" width="8.15384615384615" customWidth="1"/>
    <col min="11" max="11" width="15.1538461538462" customWidth="1"/>
    <col min="12" max="13" width="10.3076923076923" customWidth="1"/>
    <col min="14" max="14" width="15.1538461538462" customWidth="1"/>
    <col min="15" max="15" width="12.7692307692308" customWidth="1"/>
    <col min="16" max="16" width="15.1538461538462" customWidth="1"/>
    <col min="39" max="39" width="18.7692307692308" customWidth="1"/>
  </cols>
  <sheetData>
    <row r="1" spans="1:39">
      <c r="A1" s="1" t="s">
        <v>0</v>
      </c>
      <c r="B1" s="1" t="s">
        <v>1</v>
      </c>
      <c r="C1" s="5" t="s">
        <v>107</v>
      </c>
      <c r="D1" s="1" t="s">
        <v>108</v>
      </c>
      <c r="E1" s="10" t="s">
        <v>109</v>
      </c>
      <c r="F1" s="1" t="s">
        <v>110</v>
      </c>
      <c r="G1" s="10" t="s">
        <v>111</v>
      </c>
      <c r="H1" s="10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2" t="s">
        <v>120</v>
      </c>
      <c r="Q1" s="1" t="s">
        <v>121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 t="s">
        <v>122</v>
      </c>
      <c r="AG1" s="1"/>
      <c r="AH1" s="1"/>
      <c r="AI1" s="1"/>
      <c r="AJ1" s="1"/>
      <c r="AK1" s="10"/>
      <c r="AL1" s="10"/>
      <c r="AM1" s="1"/>
    </row>
    <row r="2" spans="1:39">
      <c r="A2" s="1"/>
      <c r="B2" s="1"/>
      <c r="C2" s="5"/>
      <c r="D2" s="1"/>
      <c r="E2" s="10"/>
      <c r="F2" s="1"/>
      <c r="G2" s="10"/>
      <c r="H2" s="10"/>
      <c r="I2" s="1"/>
      <c r="J2" s="1"/>
      <c r="K2" s="1"/>
      <c r="L2" s="1"/>
      <c r="M2" s="1"/>
      <c r="N2" s="1"/>
      <c r="O2" s="1"/>
      <c r="P2" s="1"/>
      <c r="Q2" s="13" t="s">
        <v>123</v>
      </c>
      <c r="R2" s="10" t="s">
        <v>124</v>
      </c>
      <c r="S2" s="10" t="s">
        <v>125</v>
      </c>
      <c r="T2" s="10" t="s">
        <v>126</v>
      </c>
      <c r="U2" s="10" t="s">
        <v>127</v>
      </c>
      <c r="V2" s="10" t="s">
        <v>128</v>
      </c>
      <c r="W2" s="10" t="s">
        <v>129</v>
      </c>
      <c r="X2" s="10" t="s">
        <v>130</v>
      </c>
      <c r="Y2" s="10" t="s">
        <v>131</v>
      </c>
      <c r="Z2" s="10" t="s">
        <v>132</v>
      </c>
      <c r="AA2" s="10" t="s">
        <v>133</v>
      </c>
      <c r="AB2" s="10" t="s">
        <v>134</v>
      </c>
      <c r="AC2" s="10" t="s">
        <v>135</v>
      </c>
      <c r="AD2" s="10" t="s">
        <v>136</v>
      </c>
      <c r="AE2" s="10" t="s">
        <v>137</v>
      </c>
      <c r="AF2" s="10" t="s">
        <v>138</v>
      </c>
      <c r="AG2" s="13" t="s">
        <v>139</v>
      </c>
      <c r="AH2" s="10" t="s">
        <v>140</v>
      </c>
      <c r="AI2" s="10" t="s">
        <v>141</v>
      </c>
      <c r="AJ2" s="10" t="s">
        <v>142</v>
      </c>
      <c r="AK2" s="14" t="s">
        <v>143</v>
      </c>
      <c r="AL2" s="14" t="s">
        <v>144</v>
      </c>
      <c r="AM2" s="14" t="s">
        <v>145</v>
      </c>
    </row>
    <row r="3" spans="1:39">
      <c r="A3" s="1" t="s">
        <v>38</v>
      </c>
      <c r="B3" s="1">
        <v>2023</v>
      </c>
      <c r="C3" s="6">
        <v>4400311231.01</v>
      </c>
      <c r="D3" s="3"/>
      <c r="E3" s="11">
        <f>资产表!C3-C3</f>
        <v>2922766991.44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1"/>
      <c r="B4" s="1">
        <v>2022</v>
      </c>
      <c r="C4" s="6">
        <v>3537223330.29</v>
      </c>
      <c r="D4" s="3"/>
      <c r="E4" s="11">
        <f>资产表!C4-C4</f>
        <v>2240848493.9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>
      <c r="A5" s="1"/>
      <c r="B5" s="1">
        <v>2021</v>
      </c>
      <c r="C5" s="6">
        <v>2886840427.07</v>
      </c>
      <c r="D5" s="3"/>
      <c r="E5" s="11">
        <f>资产表!C5-C5</f>
        <v>1746209355.96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>
      <c r="A6" s="1"/>
      <c r="B6" s="1">
        <v>2020</v>
      </c>
      <c r="C6" s="6">
        <v>2481862266.13</v>
      </c>
      <c r="D6" s="3"/>
      <c r="E6" s="11">
        <f>资产表!C6-C6</f>
        <v>1155019919.16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>
      <c r="A7" s="1"/>
      <c r="B7" s="1">
        <v>2019</v>
      </c>
      <c r="C7" s="6">
        <v>2070058043.57</v>
      </c>
      <c r="D7" s="3"/>
      <c r="E7" s="11">
        <f>资产表!C7-C7</f>
        <v>909307033.25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>
      <c r="A8" s="1"/>
      <c r="B8" s="1">
        <v>2018</v>
      </c>
      <c r="C8" s="6">
        <v>1698310737.53</v>
      </c>
      <c r="D8" s="3"/>
      <c r="E8" s="11">
        <f>资产表!C8-C8</f>
        <v>1161731820.18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>
      <c r="A9" s="1"/>
      <c r="B9" s="1">
        <v>2017</v>
      </c>
      <c r="C9" s="6">
        <v>1458687546.64</v>
      </c>
      <c r="D9" s="3"/>
      <c r="E9" s="11">
        <f>资产表!C9-C9</f>
        <v>845139930.73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>
      <c r="A10" s="1"/>
      <c r="B10" s="1">
        <v>2016</v>
      </c>
      <c r="C10" s="6">
        <v>560622214.55</v>
      </c>
      <c r="D10" s="3"/>
      <c r="E10" s="11">
        <f>资产表!C10-C10</f>
        <v>941718783.85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>
      <c r="A11" s="1"/>
      <c r="B11" s="1">
        <v>2015</v>
      </c>
      <c r="C11" s="6">
        <v>406884857.15</v>
      </c>
      <c r="D11" s="3"/>
      <c r="E11" s="11">
        <f>资产表!C11-C11</f>
        <v>970225594.68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>
      <c r="A12" s="1"/>
      <c r="B12" s="1">
        <v>2014</v>
      </c>
      <c r="C12" s="7" t="s">
        <v>76</v>
      </c>
      <c r="D12" s="3"/>
      <c r="E12" s="11" t="e">
        <f>资产表!C12-C12</f>
        <v>#VALUE!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>
      <c r="A13" s="1"/>
      <c r="B13" s="1">
        <v>2013</v>
      </c>
      <c r="C13" s="7" t="s">
        <v>76</v>
      </c>
      <c r="D13" s="3"/>
      <c r="E13" s="11" t="e">
        <f>资产表!C13-C13</f>
        <v>#VALUE!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>
      <c r="A14" s="1"/>
      <c r="B14" s="1">
        <v>2012</v>
      </c>
      <c r="C14" s="7" t="s">
        <v>76</v>
      </c>
      <c r="D14" s="3"/>
      <c r="E14" s="11" t="e">
        <f>资产表!C14-C14</f>
        <v>#VALUE!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>
      <c r="A15" s="1"/>
      <c r="B15" s="1">
        <v>2011</v>
      </c>
      <c r="C15" s="8"/>
      <c r="D15" s="3"/>
      <c r="E15" s="11">
        <f>资产表!C15-C15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>
      <c r="A16" s="1"/>
      <c r="B16" s="1">
        <v>2010</v>
      </c>
      <c r="C16" s="8"/>
      <c r="D16" s="3"/>
      <c r="E16" s="11">
        <f>资产表!C16-C16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>
      <c r="A17" s="2" t="s">
        <v>39</v>
      </c>
      <c r="B17" s="1">
        <v>2023</v>
      </c>
      <c r="C17" s="6">
        <v>6015817588.43</v>
      </c>
      <c r="D17" s="3"/>
      <c r="E17" s="11">
        <f>资产表!C17-C17</f>
        <v>1491112754.36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>
      <c r="A18" s="2"/>
      <c r="B18" s="1">
        <v>2022</v>
      </c>
      <c r="C18" s="6">
        <v>5601775656.17</v>
      </c>
      <c r="D18" s="3"/>
      <c r="E18" s="11">
        <f>资产表!C18-C18</f>
        <v>1117824966.85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>
      <c r="A19" s="2"/>
      <c r="B19" s="1">
        <v>2021</v>
      </c>
      <c r="C19" s="6">
        <v>4778466575.26</v>
      </c>
      <c r="D19" s="3"/>
      <c r="E19" s="11">
        <f>资产表!C19-C19</f>
        <v>1034024642.51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>
      <c r="A20" s="2"/>
      <c r="B20" s="1">
        <v>2020</v>
      </c>
      <c r="C20" s="6">
        <v>1201817344.34</v>
      </c>
      <c r="D20" s="3"/>
      <c r="E20" s="11">
        <f>资产表!C20-C20</f>
        <v>400051900.6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>
      <c r="A21" s="2"/>
      <c r="B21" s="1">
        <v>2019</v>
      </c>
      <c r="C21" s="7" t="s">
        <v>76</v>
      </c>
      <c r="D21" s="3"/>
      <c r="E21" s="11" t="e">
        <f>资产表!C21-C21</f>
        <v>#VALUE!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>
      <c r="A22" s="2"/>
      <c r="B22" s="1">
        <v>2018</v>
      </c>
      <c r="C22" s="7" t="s">
        <v>76</v>
      </c>
      <c r="D22" s="3"/>
      <c r="E22" s="11" t="e">
        <f>资产表!C22-C22</f>
        <v>#VALUE!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>
      <c r="A23" s="2"/>
      <c r="B23" s="1">
        <v>2017</v>
      </c>
      <c r="C23" s="7" t="s">
        <v>76</v>
      </c>
      <c r="D23" s="3"/>
      <c r="E23" s="11" t="e">
        <f>资产表!C23-C23</f>
        <v>#VALUE!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>
      <c r="A24" s="2"/>
      <c r="B24" s="1">
        <v>2016</v>
      </c>
      <c r="C24" s="7" t="s">
        <v>76</v>
      </c>
      <c r="D24" s="3"/>
      <c r="E24" s="11" t="e">
        <f>资产表!C24-C24</f>
        <v>#VALUE!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>
      <c r="A25" s="2"/>
      <c r="B25" s="1">
        <v>2015</v>
      </c>
      <c r="C25" s="7" t="s">
        <v>76</v>
      </c>
      <c r="D25" s="3"/>
      <c r="E25" s="11" t="e">
        <f>资产表!C25-C25</f>
        <v>#VALUE!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>
      <c r="A26" s="2"/>
      <c r="B26" s="1">
        <v>2014</v>
      </c>
      <c r="C26" s="7" t="s">
        <v>76</v>
      </c>
      <c r="D26" s="3"/>
      <c r="E26" s="11" t="e">
        <f>资产表!C26-C26</f>
        <v>#VALUE!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>
      <c r="A27" s="2"/>
      <c r="B27" s="1">
        <v>2013</v>
      </c>
      <c r="C27" s="7" t="s">
        <v>76</v>
      </c>
      <c r="D27" s="3"/>
      <c r="E27" s="11" t="e">
        <f>资产表!C27-C27</f>
        <v>#VALUE!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>
      <c r="A28" s="2"/>
      <c r="B28" s="1">
        <v>2012</v>
      </c>
      <c r="C28" s="7" t="s">
        <v>76</v>
      </c>
      <c r="D28" s="3"/>
      <c r="E28" s="11" t="e">
        <f>资产表!C28-C28</f>
        <v>#VALUE!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>
      <c r="A29" s="2"/>
      <c r="B29" s="1">
        <v>2011</v>
      </c>
      <c r="C29" s="8"/>
      <c r="D29" s="3"/>
      <c r="E29" s="11">
        <f>资产表!C29-C29</f>
        <v>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>
      <c r="A30" s="2"/>
      <c r="B30" s="1">
        <v>2010</v>
      </c>
      <c r="C30" s="8"/>
      <c r="D30" s="3"/>
      <c r="E30" s="11">
        <f>资产表!C30-C30</f>
        <v>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>
      <c r="A31" s="2" t="s">
        <v>40</v>
      </c>
      <c r="B31" s="1">
        <v>2023</v>
      </c>
      <c r="C31" s="6">
        <v>5601362763.62</v>
      </c>
      <c r="D31" s="3"/>
      <c r="E31" s="11">
        <f>资产表!C31-C31</f>
        <v>288106411.76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>
      <c r="A32" s="2"/>
      <c r="B32" s="1">
        <v>2022</v>
      </c>
      <c r="C32" s="7" t="s">
        <v>76</v>
      </c>
      <c r="D32" s="3"/>
      <c r="E32" s="11" t="e">
        <f>资产表!C32-C32</f>
        <v>#VALUE!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>
      <c r="A33" s="2"/>
      <c r="B33" s="1">
        <v>2021</v>
      </c>
      <c r="C33" s="7" t="s">
        <v>76</v>
      </c>
      <c r="D33" s="3"/>
      <c r="E33" s="11" t="e">
        <f>资产表!C33-C33</f>
        <v>#VALUE!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>
      <c r="A34" s="2"/>
      <c r="B34" s="1">
        <v>2020</v>
      </c>
      <c r="C34" s="7" t="s">
        <v>76</v>
      </c>
      <c r="D34" s="3"/>
      <c r="E34" s="11" t="e">
        <f>资产表!C34-C34</f>
        <v>#VALUE!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>
      <c r="A35" s="2"/>
      <c r="B35" s="1">
        <v>2019</v>
      </c>
      <c r="C35" s="7" t="s">
        <v>76</v>
      </c>
      <c r="D35" s="3"/>
      <c r="E35" s="11" t="e">
        <f>资产表!C35-C35</f>
        <v>#VALUE!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>
      <c r="A36" s="2"/>
      <c r="B36" s="1">
        <v>2018</v>
      </c>
      <c r="C36" s="7" t="s">
        <v>76</v>
      </c>
      <c r="D36" s="3"/>
      <c r="E36" s="11" t="e">
        <f>资产表!C36-C36</f>
        <v>#VALUE!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>
      <c r="A37" s="2"/>
      <c r="B37" s="1">
        <v>2017</v>
      </c>
      <c r="C37" s="7" t="s">
        <v>76</v>
      </c>
      <c r="D37" s="3"/>
      <c r="E37" s="11" t="e">
        <f>资产表!C37-C37</f>
        <v>#VALUE!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>
      <c r="A38" s="2"/>
      <c r="B38" s="1">
        <v>2016</v>
      </c>
      <c r="C38" s="7" t="s">
        <v>76</v>
      </c>
      <c r="D38" s="3"/>
      <c r="E38" s="11" t="e">
        <f>资产表!C38-C38</f>
        <v>#VALUE!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>
      <c r="A39" s="2"/>
      <c r="B39" s="1">
        <v>2015</v>
      </c>
      <c r="C39" s="7" t="s">
        <v>76</v>
      </c>
      <c r="D39" s="3"/>
      <c r="E39" s="11" t="e">
        <f>资产表!C39-C39</f>
        <v>#VALUE!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>
      <c r="A40" s="2"/>
      <c r="B40" s="1">
        <v>2014</v>
      </c>
      <c r="C40" s="7" t="s">
        <v>76</v>
      </c>
      <c r="D40" s="3"/>
      <c r="E40" s="11" t="e">
        <f>资产表!C40-C40</f>
        <v>#VALUE!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>
      <c r="A41" s="2"/>
      <c r="B41" s="1">
        <v>2013</v>
      </c>
      <c r="C41" s="7" t="s">
        <v>76</v>
      </c>
      <c r="D41" s="3"/>
      <c r="E41" s="11" t="e">
        <f>资产表!C41-C41</f>
        <v>#VALUE!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>
      <c r="A42" s="2"/>
      <c r="B42" s="1">
        <v>2012</v>
      </c>
      <c r="C42" s="7" t="s">
        <v>76</v>
      </c>
      <c r="D42" s="3"/>
      <c r="E42" s="11" t="e">
        <f>资产表!C42-C42</f>
        <v>#VALUE!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>
      <c r="A43" s="2"/>
      <c r="B43" s="1">
        <v>2011</v>
      </c>
      <c r="C43" s="8"/>
      <c r="D43" s="3"/>
      <c r="E43" s="11">
        <f>资产表!C43-C43</f>
        <v>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>
      <c r="A44" s="2"/>
      <c r="B44" s="1">
        <v>2010</v>
      </c>
      <c r="C44" s="8"/>
      <c r="D44" s="3"/>
      <c r="E44" s="11">
        <f>资产表!C44-C44</f>
        <v>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>
      <c r="A45" s="2" t="s">
        <v>41</v>
      </c>
      <c r="B45" s="1">
        <v>2023</v>
      </c>
      <c r="C45" s="6">
        <v>2626950500.64</v>
      </c>
      <c r="D45" s="3"/>
      <c r="E45" s="11">
        <f>资产表!C45-C45</f>
        <v>1263457776.02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>
      <c r="A46" s="2"/>
      <c r="B46" s="1">
        <v>2022</v>
      </c>
      <c r="C46" s="6">
        <v>1945455860.63</v>
      </c>
      <c r="D46" s="3"/>
      <c r="E46" s="11">
        <f>资产表!C46-C46</f>
        <v>325493450.69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>
      <c r="A47" s="2"/>
      <c r="B47" s="1">
        <v>2021</v>
      </c>
      <c r="C47" s="6">
        <v>1589660199.06</v>
      </c>
      <c r="D47" s="3"/>
      <c r="E47" s="11">
        <f>资产表!C47-C47</f>
        <v>246383240.85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>
      <c r="A48" s="2"/>
      <c r="B48" s="1">
        <v>2020</v>
      </c>
      <c r="C48" s="6">
        <v>1475394198.68</v>
      </c>
      <c r="D48" s="3"/>
      <c r="E48" s="11">
        <f>资产表!C48-C48</f>
        <v>203706212.52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>
      <c r="A49" s="2"/>
      <c r="B49" s="1">
        <v>2019</v>
      </c>
      <c r="C49" s="7" t="s">
        <v>76</v>
      </c>
      <c r="D49" s="3"/>
      <c r="E49" s="11" t="e">
        <f>资产表!C49-C49</f>
        <v>#VALUE!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>
      <c r="A50" s="2"/>
      <c r="B50" s="1">
        <v>2018</v>
      </c>
      <c r="C50" s="7" t="s">
        <v>76</v>
      </c>
      <c r="D50" s="3"/>
      <c r="E50" s="11" t="e">
        <f>资产表!C50-C50</f>
        <v>#VALUE!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>
      <c r="A51" s="2"/>
      <c r="B51" s="1">
        <v>2017</v>
      </c>
      <c r="C51" s="7" t="s">
        <v>76</v>
      </c>
      <c r="D51" s="3"/>
      <c r="E51" s="11" t="e">
        <f>资产表!C51-C51</f>
        <v>#VALUE!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>
      <c r="A52" s="2"/>
      <c r="B52" s="1">
        <v>2016</v>
      </c>
      <c r="C52" s="7" t="s">
        <v>76</v>
      </c>
      <c r="D52" s="3"/>
      <c r="E52" s="11" t="e">
        <f>资产表!C52-C52</f>
        <v>#VALUE!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>
      <c r="A53" s="2"/>
      <c r="B53" s="1">
        <v>2015</v>
      </c>
      <c r="C53" s="7" t="s">
        <v>76</v>
      </c>
      <c r="D53" s="3"/>
      <c r="E53" s="11" t="e">
        <f>资产表!C53-C53</f>
        <v>#VALUE!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>
      <c r="A54" s="2"/>
      <c r="B54" s="1">
        <v>2014</v>
      </c>
      <c r="C54" s="7" t="s">
        <v>76</v>
      </c>
      <c r="D54" s="3"/>
      <c r="E54" s="11" t="e">
        <f>资产表!C54-C54</f>
        <v>#VALUE!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>
      <c r="A55" s="2"/>
      <c r="B55" s="1">
        <v>2013</v>
      </c>
      <c r="C55" s="7" t="s">
        <v>76</v>
      </c>
      <c r="D55" s="3"/>
      <c r="E55" s="11" t="e">
        <f>资产表!C55-C55</f>
        <v>#VALUE!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>
      <c r="A56" s="2"/>
      <c r="B56" s="1">
        <v>2012</v>
      </c>
      <c r="C56" s="7" t="s">
        <v>76</v>
      </c>
      <c r="D56" s="3"/>
      <c r="E56" s="11" t="e">
        <f>资产表!C56-C56</f>
        <v>#VALUE!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>
      <c r="A57" s="2"/>
      <c r="B57" s="1">
        <v>2011</v>
      </c>
      <c r="C57" s="8"/>
      <c r="D57" s="3"/>
      <c r="E57" s="11">
        <f>资产表!C57-C57</f>
        <v>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>
      <c r="A58" s="2"/>
      <c r="B58" s="1">
        <v>2010</v>
      </c>
      <c r="C58" s="9"/>
      <c r="D58" s="3"/>
      <c r="E58" s="11">
        <f>资产表!C58-C58</f>
        <v>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>
      <c r="A59" s="2" t="s">
        <v>42</v>
      </c>
      <c r="B59" s="1">
        <v>2023</v>
      </c>
      <c r="C59" s="6">
        <v>7690117575.41</v>
      </c>
      <c r="D59" s="3"/>
      <c r="E59" s="11">
        <f>资产表!C59-C59</f>
        <v>4039678390.92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>
      <c r="A60" s="2"/>
      <c r="B60" s="1">
        <v>2022</v>
      </c>
      <c r="C60" s="6">
        <v>7249484579.1</v>
      </c>
      <c r="D60" s="3"/>
      <c r="E60" s="11">
        <f>资产表!C60-C60</f>
        <v>5020001233.87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>
      <c r="A61" s="2"/>
      <c r="B61" s="1">
        <v>2021</v>
      </c>
      <c r="C61" s="6">
        <v>6963277401.62</v>
      </c>
      <c r="D61" s="3"/>
      <c r="E61" s="11">
        <f>资产表!C61-C61</f>
        <v>5182234320.45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>
      <c r="A62" s="2"/>
      <c r="B62" s="1">
        <v>2020</v>
      </c>
      <c r="C62" s="6">
        <v>6499224054.26</v>
      </c>
      <c r="D62" s="3"/>
      <c r="E62" s="11">
        <f>资产表!C62-C62</f>
        <v>4796096564.81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>
      <c r="A63" s="2"/>
      <c r="B63" s="1">
        <v>2019</v>
      </c>
      <c r="C63" s="6">
        <v>6285750063.6</v>
      </c>
      <c r="D63" s="3"/>
      <c r="E63" s="11">
        <f>资产表!C63-C63</f>
        <v>4861742472.71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>
      <c r="A64" s="2"/>
      <c r="B64" s="1">
        <v>2018</v>
      </c>
      <c r="C64" s="6">
        <v>5813061293.81</v>
      </c>
      <c r="D64" s="3"/>
      <c r="E64" s="11">
        <f>资产表!C64-C64</f>
        <v>4347010965.42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>
      <c r="A65" s="2"/>
      <c r="B65" s="1">
        <v>2017</v>
      </c>
      <c r="C65" s="6">
        <v>5376551846.61</v>
      </c>
      <c r="D65" s="3"/>
      <c r="E65" s="11">
        <f>资产表!C65-C65</f>
        <v>4227407256.39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>
      <c r="A66" s="2"/>
      <c r="B66" s="1">
        <v>2016</v>
      </c>
      <c r="C66" s="6">
        <v>5261503257.49</v>
      </c>
      <c r="D66" s="3"/>
      <c r="E66" s="11">
        <f>资产表!C66-C66</f>
        <v>5474825059.02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>
      <c r="A67" s="2"/>
      <c r="B67" s="1">
        <v>2015</v>
      </c>
      <c r="C67" s="6">
        <v>5728747482.56</v>
      </c>
      <c r="D67" s="3"/>
      <c r="E67" s="11">
        <f>资产表!C67-C67</f>
        <v>2430642479.36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>
      <c r="A68" s="2"/>
      <c r="B68" s="1">
        <v>2014</v>
      </c>
      <c r="C68" s="6">
        <v>3805206460</v>
      </c>
      <c r="D68" s="3"/>
      <c r="E68" s="11">
        <f>资产表!C68-C68</f>
        <v>1728427196.92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>
      <c r="A69" s="2"/>
      <c r="B69" s="1">
        <v>2013</v>
      </c>
      <c r="C69" s="6">
        <v>3116336600</v>
      </c>
      <c r="D69" s="3"/>
      <c r="E69" s="11">
        <f>资产表!C69-C69</f>
        <v>1403882317.21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>
      <c r="A70" s="2"/>
      <c r="B70" s="1">
        <v>2012</v>
      </c>
      <c r="C70" s="6">
        <v>2677784230</v>
      </c>
      <c r="D70" s="3"/>
      <c r="E70" s="11">
        <f>资产表!C70-C70</f>
        <v>988051430.35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>
      <c r="A71" s="2"/>
      <c r="B71" s="1">
        <v>2011</v>
      </c>
      <c r="C71" s="8"/>
      <c r="D71" s="3"/>
      <c r="E71" s="11">
        <f>资产表!C71-C71</f>
        <v>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>
      <c r="A72" s="2"/>
      <c r="B72" s="1">
        <v>2010</v>
      </c>
      <c r="C72" s="8"/>
      <c r="D72" s="3"/>
      <c r="E72" s="11">
        <f>资产表!C72-C72</f>
        <v>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>
      <c r="A73" s="2" t="s">
        <v>43</v>
      </c>
      <c r="B73" s="1">
        <v>2023</v>
      </c>
      <c r="C73" s="6">
        <v>8304428680.09</v>
      </c>
      <c r="D73" s="3"/>
      <c r="E73" s="11">
        <f>资产表!C73-C73</f>
        <v>7300247408.26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>
      <c r="A74" s="2"/>
      <c r="B74" s="1">
        <v>2022</v>
      </c>
      <c r="C74" s="6">
        <v>8351683932.65</v>
      </c>
      <c r="D74" s="3"/>
      <c r="E74" s="11">
        <f>资产表!C74-C74</f>
        <v>6625832210.84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>
      <c r="A75" s="2"/>
      <c r="B75" s="1">
        <v>2021</v>
      </c>
      <c r="C75" s="6">
        <v>7823785113.26</v>
      </c>
      <c r="D75" s="3"/>
      <c r="E75" s="11">
        <f>资产表!C75-C75</f>
        <v>5789047048.63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>
      <c r="A76" s="2"/>
      <c r="B76" s="1">
        <v>2020</v>
      </c>
      <c r="C76" s="6">
        <v>6946601191.17</v>
      </c>
      <c r="D76" s="3"/>
      <c r="E76" s="11">
        <f>资产表!C76-C76</f>
        <v>3619188249.6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>
      <c r="A77" s="2"/>
      <c r="B77" s="1">
        <v>2019</v>
      </c>
      <c r="C77" s="6">
        <v>5767133616.05</v>
      </c>
      <c r="D77" s="3"/>
      <c r="E77" s="11">
        <f>资产表!C77-C77</f>
        <v>2860676910.24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>
      <c r="A78" s="2"/>
      <c r="B78" s="1">
        <v>2018</v>
      </c>
      <c r="C78" s="6">
        <v>1624690168.63</v>
      </c>
      <c r="D78" s="3"/>
      <c r="E78" s="11">
        <f>资产表!C78-C78</f>
        <v>5761308432.37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>
      <c r="A79" s="2"/>
      <c r="B79" s="1">
        <v>2017</v>
      </c>
      <c r="C79" s="6">
        <v>1568578025.85</v>
      </c>
      <c r="D79" s="3"/>
      <c r="E79" s="11">
        <f>资产表!C79-C79</f>
        <v>359640663.78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>
      <c r="A80" s="2"/>
      <c r="B80" s="1">
        <v>2016</v>
      </c>
      <c r="C80" s="6">
        <v>1525783913.7</v>
      </c>
      <c r="D80" s="3"/>
      <c r="E80" s="11">
        <f>资产表!C80-C80</f>
        <v>284096755.1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>
      <c r="A81" s="2"/>
      <c r="B81" s="1">
        <v>2015</v>
      </c>
      <c r="C81" s="6">
        <v>1493426860.45</v>
      </c>
      <c r="D81" s="3"/>
      <c r="E81" s="11">
        <f>资产表!C81-C81</f>
        <v>263202507.04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1">
        <v>2014</v>
      </c>
      <c r="C82" s="6">
        <v>1480115460</v>
      </c>
      <c r="D82" s="3"/>
      <c r="E82" s="11">
        <f>资产表!C82-C82</f>
        <v>471167155.48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>
      <c r="A83" s="2"/>
      <c r="B83" s="1">
        <v>2013</v>
      </c>
      <c r="C83" s="6">
        <v>1526208040</v>
      </c>
      <c r="D83" s="3"/>
      <c r="E83" s="11">
        <f>资产表!C83-C83</f>
        <v>503600157.05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>
      <c r="A84" s="2"/>
      <c r="B84" s="1">
        <v>2012</v>
      </c>
      <c r="C84" s="6">
        <v>776349054</v>
      </c>
      <c r="D84" s="3"/>
      <c r="E84" s="11">
        <f>资产表!C84-C84</f>
        <v>612378179.65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>
      <c r="A85" s="2"/>
      <c r="B85" s="1">
        <v>2011</v>
      </c>
      <c r="C85" s="8"/>
      <c r="D85" s="3"/>
      <c r="E85" s="11">
        <f>资产表!C85-C85</f>
        <v>0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>
      <c r="A86" s="2"/>
      <c r="B86" s="1">
        <v>2010</v>
      </c>
      <c r="C86" s="8"/>
      <c r="D86" s="3"/>
      <c r="E86" s="11">
        <f>资产表!C86-C86</f>
        <v>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>
      <c r="A87" s="2" t="s">
        <v>44</v>
      </c>
      <c r="B87" s="1">
        <v>2023</v>
      </c>
      <c r="C87" s="6">
        <v>4680141093.54</v>
      </c>
      <c r="D87" s="3"/>
      <c r="E87" s="11">
        <f>资产表!C87-C87</f>
        <v>3137686013.71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39">
      <c r="A88" s="2"/>
      <c r="B88" s="1">
        <v>2022</v>
      </c>
      <c r="C88" s="6">
        <v>5566890630.81</v>
      </c>
      <c r="D88" s="3"/>
      <c r="E88" s="11">
        <f>资产表!C88-C88</f>
        <v>52906919273.56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39">
      <c r="A89" s="2"/>
      <c r="B89" s="1">
        <v>2021</v>
      </c>
      <c r="C89" s="6">
        <v>6499789706.56</v>
      </c>
      <c r="D89" s="3"/>
      <c r="E89" s="11">
        <f>资产表!C89-C89</f>
        <v>54915669576.75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>
      <c r="A90" s="2"/>
      <c r="B90" s="1">
        <v>2020</v>
      </c>
      <c r="C90" s="6">
        <v>6517411081.33</v>
      </c>
      <c r="D90" s="3"/>
      <c r="E90" s="11">
        <f>资产表!C90-C90</f>
        <v>54981173661.44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39">
      <c r="A91" s="2"/>
      <c r="B91" s="1">
        <v>2019</v>
      </c>
      <c r="C91" s="6">
        <v>4695648157.46</v>
      </c>
      <c r="D91" s="3"/>
      <c r="E91" s="11">
        <f>资产表!C91-C91</f>
        <v>51323796743.82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>
      <c r="A92" s="2"/>
      <c r="B92" s="1">
        <v>2018</v>
      </c>
      <c r="C92" s="6">
        <v>2888861144.73</v>
      </c>
      <c r="D92" s="3"/>
      <c r="E92" s="11">
        <f>资产表!C92-C92</f>
        <v>45989478823.15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39">
      <c r="A93" s="2"/>
      <c r="B93" s="1">
        <v>2017</v>
      </c>
      <c r="C93" s="6">
        <v>3191739585.18</v>
      </c>
      <c r="D93" s="3"/>
      <c r="E93" s="11">
        <f>资产表!C93-C93</f>
        <v>41870315235.23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>
      <c r="A94" s="2"/>
      <c r="B94" s="1">
        <v>2016</v>
      </c>
      <c r="C94" s="6">
        <v>2549380040.88</v>
      </c>
      <c r="D94" s="3"/>
      <c r="E94" s="11">
        <f>资产表!C94-C94</f>
        <v>39975977616.79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>
      <c r="A95" s="2"/>
      <c r="B95" s="1">
        <v>2015</v>
      </c>
      <c r="C95" s="6">
        <v>2410778800.9</v>
      </c>
      <c r="D95" s="3"/>
      <c r="E95" s="11">
        <f>资产表!C95-C95</f>
        <v>32350125016.71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>
      <c r="A96" s="2"/>
      <c r="B96" s="1">
        <v>2014</v>
      </c>
      <c r="C96" s="6">
        <v>2252295420</v>
      </c>
      <c r="D96" s="3"/>
      <c r="E96" s="11">
        <f>资产表!C96-C96</f>
        <v>28565336197.56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>
      <c r="A97" s="2"/>
      <c r="B97" s="1">
        <v>2013</v>
      </c>
      <c r="C97" s="6">
        <v>2023999350</v>
      </c>
      <c r="D97" s="3"/>
      <c r="E97" s="11">
        <f>资产表!C97-C97</f>
        <v>25274931730.63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>
      <c r="A98" s="2"/>
      <c r="B98" s="1">
        <v>2012</v>
      </c>
      <c r="C98" s="6">
        <v>1731584830</v>
      </c>
      <c r="D98" s="3"/>
      <c r="E98" s="11">
        <f>资产表!C98-C98</f>
        <v>19826952591.98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>
      <c r="A99" s="2"/>
      <c r="B99" s="1">
        <v>2011</v>
      </c>
      <c r="C99" s="8"/>
      <c r="D99" s="3"/>
      <c r="E99" s="11">
        <f>资产表!C99-C99</f>
        <v>0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>
      <c r="A100" s="2"/>
      <c r="B100" s="1">
        <v>2010</v>
      </c>
      <c r="C100" s="8"/>
      <c r="D100" s="3"/>
      <c r="E100" s="11">
        <f>资产表!C100-C100</f>
        <v>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>
      <c r="A101" s="2" t="s">
        <v>45</v>
      </c>
      <c r="B101" s="1">
        <v>2023</v>
      </c>
      <c r="C101" s="6">
        <v>2074832855.5</v>
      </c>
      <c r="D101" s="3"/>
      <c r="E101" s="11">
        <f>资产表!C101-C101</f>
        <v>2040147063.41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>
      <c r="A102" s="2"/>
      <c r="B102" s="1">
        <v>2022</v>
      </c>
      <c r="C102" s="6">
        <v>1738548872.49</v>
      </c>
      <c r="D102" s="3"/>
      <c r="E102" s="11">
        <f>资产表!C102-C102</f>
        <v>1917021404.09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>
      <c r="A103" s="2"/>
      <c r="B103" s="1">
        <v>2021</v>
      </c>
      <c r="C103" s="6">
        <v>1593774238.51</v>
      </c>
      <c r="D103" s="3"/>
      <c r="E103" s="11">
        <f>资产表!C103-C103</f>
        <v>1151630096.99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>
      <c r="A104" s="2"/>
      <c r="B104" s="1">
        <v>2020</v>
      </c>
      <c r="C104" s="6">
        <v>1349789704.22</v>
      </c>
      <c r="D104" s="3"/>
      <c r="E104" s="11">
        <f>资产表!C104-C104</f>
        <v>822722383.82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>
      <c r="A105" s="2"/>
      <c r="B105" s="1">
        <v>2019</v>
      </c>
      <c r="C105" s="6">
        <v>1215869994.48</v>
      </c>
      <c r="D105" s="3"/>
      <c r="E105" s="11">
        <f>资产表!C105-C105</f>
        <v>627016953.08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>
      <c r="A106" s="2"/>
      <c r="B106" s="1">
        <v>2018</v>
      </c>
      <c r="C106" s="6">
        <v>1396085624.96</v>
      </c>
      <c r="D106" s="3"/>
      <c r="E106" s="11">
        <f>资产表!C106-C106</f>
        <v>507054515.32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>
      <c r="A107" s="2"/>
      <c r="B107" s="1">
        <v>2017</v>
      </c>
      <c r="C107" s="6">
        <v>540650066.76</v>
      </c>
      <c r="D107" s="3"/>
      <c r="E107" s="11">
        <f>资产表!C107-C107</f>
        <v>316836731.13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>
      <c r="A108" s="2"/>
      <c r="B108" s="1">
        <v>2016</v>
      </c>
      <c r="C108" s="6">
        <v>374191414.29</v>
      </c>
      <c r="D108" s="3"/>
      <c r="E108" s="11">
        <f>资产表!C108-C108</f>
        <v>320224444.29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>
      <c r="A109" s="2"/>
      <c r="B109" s="1">
        <v>2015</v>
      </c>
      <c r="C109" s="6">
        <v>174221912.67</v>
      </c>
      <c r="D109" s="3"/>
      <c r="E109" s="11">
        <f>资产表!C109-C109</f>
        <v>314384119.47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>
      <c r="A110" s="2"/>
      <c r="B110" s="1">
        <v>2014</v>
      </c>
      <c r="C110" s="7" t="s">
        <v>76</v>
      </c>
      <c r="D110" s="3"/>
      <c r="E110" s="11" t="e">
        <f>资产表!C110-C110</f>
        <v>#VALUE!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>
      <c r="A111" s="2"/>
      <c r="B111" s="1">
        <v>2013</v>
      </c>
      <c r="C111" s="7" t="s">
        <v>76</v>
      </c>
      <c r="D111" s="3"/>
      <c r="E111" s="11" t="e">
        <f>资产表!C111-C111</f>
        <v>#VALUE!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>
      <c r="A112" s="2"/>
      <c r="B112" s="1">
        <v>2012</v>
      </c>
      <c r="C112" s="7" t="s">
        <v>76</v>
      </c>
      <c r="D112" s="3"/>
      <c r="E112" s="11" t="e">
        <f>资产表!C112-C112</f>
        <v>#VALUE!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>
      <c r="A113" s="2"/>
      <c r="B113" s="1">
        <v>2011</v>
      </c>
      <c r="C113" s="8"/>
      <c r="D113" s="3"/>
      <c r="E113" s="11">
        <f>资产表!C113-C113</f>
        <v>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>
      <c r="A114" s="2"/>
      <c r="B114" s="1">
        <v>2010</v>
      </c>
      <c r="C114" s="8"/>
      <c r="D114" s="3"/>
      <c r="E114" s="11">
        <f>资产表!C114-C114</f>
        <v>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>
      <c r="A115" s="2" t="s">
        <v>46</v>
      </c>
      <c r="B115" s="1">
        <v>2023</v>
      </c>
      <c r="C115" s="6">
        <v>3418545755.23</v>
      </c>
      <c r="D115" s="3"/>
      <c r="E115" s="11">
        <f>资产表!C115-C115</f>
        <v>1035201015.25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>
      <c r="A116" s="2"/>
      <c r="B116" s="1">
        <v>2022</v>
      </c>
      <c r="C116" s="6">
        <v>3252584139.13</v>
      </c>
      <c r="D116" s="3"/>
      <c r="E116" s="11">
        <f>资产表!C116-C116</f>
        <v>841558563.18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>
      <c r="A117" s="2"/>
      <c r="B117" s="1">
        <v>2021</v>
      </c>
      <c r="C117" s="6">
        <v>3158460777.34</v>
      </c>
      <c r="D117" s="3"/>
      <c r="E117" s="11">
        <f>资产表!C117-C117</f>
        <v>603185131.96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>
      <c r="A118" s="2"/>
      <c r="B118" s="1">
        <v>2020</v>
      </c>
      <c r="C118" s="6">
        <v>3000642740.09</v>
      </c>
      <c r="D118" s="3"/>
      <c r="E118" s="11">
        <f>资产表!C118-C118</f>
        <v>794439070.25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>
      <c r="A119" s="2"/>
      <c r="B119" s="1">
        <v>2019</v>
      </c>
      <c r="C119" s="6">
        <v>2669920111.35</v>
      </c>
      <c r="D119" s="3"/>
      <c r="E119" s="11">
        <f>资产表!C119-C119</f>
        <v>766402062.74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>
      <c r="A120" s="2"/>
      <c r="B120" s="1">
        <v>2018</v>
      </c>
      <c r="C120" s="6">
        <v>1381864058.03</v>
      </c>
      <c r="D120" s="3"/>
      <c r="E120" s="11">
        <f>资产表!C120-C120</f>
        <v>735022425.43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>
      <c r="A121" s="2"/>
      <c r="B121" s="1">
        <v>2017</v>
      </c>
      <c r="C121" s="6">
        <v>959955863.16</v>
      </c>
      <c r="D121" s="3"/>
      <c r="E121" s="11">
        <f>资产表!C121-C121</f>
        <v>642999397.32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>
      <c r="A122" s="2"/>
      <c r="B122" s="1">
        <v>2016</v>
      </c>
      <c r="C122" s="6">
        <v>828089920.01</v>
      </c>
      <c r="D122" s="3"/>
      <c r="E122" s="11">
        <f>资产表!C122-C122</f>
        <v>647791692.42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>
      <c r="A123" s="2"/>
      <c r="B123" s="1">
        <v>2015</v>
      </c>
      <c r="C123" s="6">
        <v>715916053.91</v>
      </c>
      <c r="D123" s="3"/>
      <c r="E123" s="11">
        <f>资产表!C123-C123</f>
        <v>649882758.17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:39">
      <c r="A124" s="2"/>
      <c r="B124" s="1">
        <v>2014</v>
      </c>
      <c r="C124" s="7" t="s">
        <v>76</v>
      </c>
      <c r="D124" s="3"/>
      <c r="E124" s="11" t="e">
        <f>资产表!C124-C124</f>
        <v>#VALUE!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1:39">
      <c r="A125" s="2"/>
      <c r="B125" s="1">
        <v>2013</v>
      </c>
      <c r="C125" s="7" t="s">
        <v>76</v>
      </c>
      <c r="D125" s="3"/>
      <c r="E125" s="11" t="e">
        <f>资产表!C125-C125</f>
        <v>#VALUE!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>
      <c r="A126" s="2"/>
      <c r="B126" s="1">
        <v>2012</v>
      </c>
      <c r="C126" s="7" t="s">
        <v>76</v>
      </c>
      <c r="D126" s="3"/>
      <c r="E126" s="11" t="e">
        <f>资产表!C126-C126</f>
        <v>#VALUE!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>
      <c r="A127" s="2"/>
      <c r="B127" s="1">
        <v>2011</v>
      </c>
      <c r="C127" s="8"/>
      <c r="D127" s="3"/>
      <c r="E127" s="11">
        <f>资产表!C127-C127</f>
        <v>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>
      <c r="A128" s="2"/>
      <c r="B128" s="1">
        <v>2010</v>
      </c>
      <c r="C128" s="8"/>
      <c r="D128" s="3"/>
      <c r="E128" s="11">
        <f>资产表!C128-C128</f>
        <v>0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>
      <c r="A129" s="2" t="s">
        <v>47</v>
      </c>
      <c r="B129" s="1">
        <v>2023</v>
      </c>
      <c r="C129" s="6">
        <v>1985223521.77</v>
      </c>
      <c r="D129" s="3"/>
      <c r="E129" s="11">
        <f>资产表!C129-C129</f>
        <v>195219310.24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1:39">
      <c r="A130" s="2"/>
      <c r="B130" s="1">
        <v>2022</v>
      </c>
      <c r="C130" s="6">
        <v>1961958492.94</v>
      </c>
      <c r="D130" s="3"/>
      <c r="E130" s="11">
        <f>资产表!C130-C130</f>
        <v>199891275.59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1:39">
      <c r="A131" s="2"/>
      <c r="B131" s="1">
        <v>2021</v>
      </c>
      <c r="C131" s="6">
        <v>1899279207.97</v>
      </c>
      <c r="D131" s="3"/>
      <c r="E131" s="11">
        <f>资产表!C131-C131</f>
        <v>189131311.86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>
      <c r="A132" s="2"/>
      <c r="B132" s="1">
        <v>2020</v>
      </c>
      <c r="C132" s="6">
        <v>1859863339.88</v>
      </c>
      <c r="D132" s="3"/>
      <c r="E132" s="11">
        <f>资产表!C132-C132</f>
        <v>180229784.03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>
      <c r="A133" s="2"/>
      <c r="B133" s="1">
        <v>2019</v>
      </c>
      <c r="C133" s="6">
        <v>1736542737.43</v>
      </c>
      <c r="D133" s="3"/>
      <c r="E133" s="11">
        <f>资产表!C133-C133</f>
        <v>192192023.24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>
      <c r="A134" s="2"/>
      <c r="B134" s="1">
        <v>2018</v>
      </c>
      <c r="C134" s="6">
        <v>1796467100.28</v>
      </c>
      <c r="D134" s="3"/>
      <c r="E134" s="11">
        <f>资产表!C134-C134</f>
        <v>198416500.53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1:39">
      <c r="A135" s="2"/>
      <c r="B135" s="1">
        <v>2017</v>
      </c>
      <c r="C135" s="6">
        <v>1699115620.43</v>
      </c>
      <c r="D135" s="3"/>
      <c r="E135" s="11">
        <f>资产表!C135-C135</f>
        <v>182157487.31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>
      <c r="A136" s="2"/>
      <c r="B136" s="1">
        <v>2016</v>
      </c>
      <c r="C136" s="6">
        <v>839982418.78</v>
      </c>
      <c r="D136" s="3"/>
      <c r="E136" s="11">
        <f>资产表!C136-C136</f>
        <v>239786082.83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>
      <c r="A137" s="2"/>
      <c r="B137" s="1">
        <v>2015</v>
      </c>
      <c r="C137" s="6">
        <v>690517385.75</v>
      </c>
      <c r="D137" s="3"/>
      <c r="E137" s="11">
        <f>资产表!C137-C137</f>
        <v>182262045.56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>
      <c r="A138" s="2"/>
      <c r="B138" s="1">
        <v>2014</v>
      </c>
      <c r="C138" s="7" t="s">
        <v>76</v>
      </c>
      <c r="D138" s="3"/>
      <c r="E138" s="11" t="e">
        <f>资产表!C138-C138</f>
        <v>#VALUE!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>
      <c r="A139" s="2"/>
      <c r="B139" s="1">
        <v>2013</v>
      </c>
      <c r="C139" s="7" t="s">
        <v>76</v>
      </c>
      <c r="D139" s="3"/>
      <c r="E139" s="11" t="e">
        <f>资产表!C139-C139</f>
        <v>#VALUE!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>
      <c r="A140" s="2"/>
      <c r="B140" s="1">
        <v>2012</v>
      </c>
      <c r="C140" s="7" t="s">
        <v>76</v>
      </c>
      <c r="D140" s="3"/>
      <c r="E140" s="11" t="e">
        <f>资产表!C140-C140</f>
        <v>#VALUE!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>
      <c r="A141" s="2"/>
      <c r="B141" s="1">
        <v>2011</v>
      </c>
      <c r="C141" s="8"/>
      <c r="D141" s="3"/>
      <c r="E141" s="11">
        <f>资产表!C141-C141</f>
        <v>0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1:39">
      <c r="A142" s="2"/>
      <c r="B142" s="1">
        <v>2010</v>
      </c>
      <c r="C142" s="8"/>
      <c r="D142" s="3"/>
      <c r="E142" s="11">
        <f>资产表!C142-C142</f>
        <v>0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1:39">
      <c r="A143" s="2" t="s">
        <v>48</v>
      </c>
      <c r="B143" s="1">
        <v>2023</v>
      </c>
      <c r="C143" s="6">
        <v>330189318.21</v>
      </c>
      <c r="D143" s="15"/>
      <c r="E143" s="11">
        <f>资产表!C143-C143</f>
        <v>332993137.27</v>
      </c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</row>
    <row r="144" spans="1:39">
      <c r="A144" s="2"/>
      <c r="B144" s="1">
        <v>2022</v>
      </c>
      <c r="C144" s="7" t="s">
        <v>76</v>
      </c>
      <c r="D144" s="15"/>
      <c r="E144" s="11" t="e">
        <f>资产表!C144-C144</f>
        <v>#VALUE!</v>
      </c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</row>
    <row r="145" spans="1:39">
      <c r="A145" s="2"/>
      <c r="B145" s="1">
        <v>2021</v>
      </c>
      <c r="C145" s="7" t="s">
        <v>76</v>
      </c>
      <c r="D145" s="15"/>
      <c r="E145" s="11" t="e">
        <f>资产表!C145-C145</f>
        <v>#VALUE!</v>
      </c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</row>
    <row r="146" spans="1:39">
      <c r="A146" s="2"/>
      <c r="B146" s="1">
        <v>2020</v>
      </c>
      <c r="C146" s="7" t="s">
        <v>76</v>
      </c>
      <c r="D146" s="15"/>
      <c r="E146" s="11" t="e">
        <f>资产表!C146-C146</f>
        <v>#VALUE!</v>
      </c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</row>
    <row r="147" spans="1:39">
      <c r="A147" s="2"/>
      <c r="B147" s="1">
        <v>2019</v>
      </c>
      <c r="C147" s="7" t="s">
        <v>76</v>
      </c>
      <c r="D147" s="15"/>
      <c r="E147" s="11" t="e">
        <f>资产表!C147-C147</f>
        <v>#VALUE!</v>
      </c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</row>
    <row r="148" spans="1:39">
      <c r="A148" s="2"/>
      <c r="B148" s="1">
        <v>2018</v>
      </c>
      <c r="C148" s="7" t="s">
        <v>76</v>
      </c>
      <c r="D148" s="15"/>
      <c r="E148" s="11" t="e">
        <f>资产表!C148-C148</f>
        <v>#VALUE!</v>
      </c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</row>
    <row r="149" spans="1:39">
      <c r="A149" s="2"/>
      <c r="B149" s="1">
        <v>2017</v>
      </c>
      <c r="C149" s="7" t="s">
        <v>76</v>
      </c>
      <c r="D149" s="15"/>
      <c r="E149" s="11" t="e">
        <f>资产表!C149-C149</f>
        <v>#VALUE!</v>
      </c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</row>
    <row r="150" spans="1:39">
      <c r="A150" s="2"/>
      <c r="B150" s="1">
        <v>2016</v>
      </c>
      <c r="C150" s="7" t="s">
        <v>76</v>
      </c>
      <c r="D150" s="15"/>
      <c r="E150" s="11" t="e">
        <f>资产表!C150-C150</f>
        <v>#VALUE!</v>
      </c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</row>
    <row r="151" spans="1:39">
      <c r="A151" s="2"/>
      <c r="B151" s="1">
        <v>2015</v>
      </c>
      <c r="C151" s="7" t="s">
        <v>76</v>
      </c>
      <c r="D151" s="15"/>
      <c r="E151" s="11" t="e">
        <f>资产表!C151-C151</f>
        <v>#VALUE!</v>
      </c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</row>
    <row r="152" spans="1:39">
      <c r="A152" s="2"/>
      <c r="B152" s="1">
        <v>2014</v>
      </c>
      <c r="C152" s="7" t="s">
        <v>76</v>
      </c>
      <c r="D152" s="15"/>
      <c r="E152" s="11" t="e">
        <f>资产表!C152-C152</f>
        <v>#VALUE!</v>
      </c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</row>
    <row r="153" spans="1:39">
      <c r="A153" s="2"/>
      <c r="B153" s="1">
        <v>2013</v>
      </c>
      <c r="C153" s="7" t="s">
        <v>76</v>
      </c>
      <c r="D153" s="15"/>
      <c r="E153" s="11" t="e">
        <f>资产表!C153-C153</f>
        <v>#VALUE!</v>
      </c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</row>
    <row r="154" spans="1:39">
      <c r="A154" s="2"/>
      <c r="B154" s="1">
        <v>2012</v>
      </c>
      <c r="C154" s="7" t="s">
        <v>76</v>
      </c>
      <c r="D154" s="15"/>
      <c r="E154" s="11" t="e">
        <f>资产表!C154-C154</f>
        <v>#VALUE!</v>
      </c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</row>
    <row r="155" spans="1:39">
      <c r="A155" s="2"/>
      <c r="B155" s="1">
        <v>2011</v>
      </c>
      <c r="C155" s="16"/>
      <c r="D155" s="15"/>
      <c r="E155" s="11">
        <f>资产表!C155-C155</f>
        <v>0</v>
      </c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</row>
    <row r="156" spans="1:39">
      <c r="A156" s="2"/>
      <c r="B156" s="1">
        <v>2010</v>
      </c>
      <c r="C156" s="16"/>
      <c r="D156" s="15"/>
      <c r="E156" s="11">
        <f>资产表!C156-C156</f>
        <v>0</v>
      </c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</row>
    <row r="157" spans="1:39">
      <c r="A157" s="2" t="s">
        <v>49</v>
      </c>
      <c r="B157" s="1">
        <v>2023</v>
      </c>
      <c r="C157" s="6">
        <v>994312028.51</v>
      </c>
      <c r="D157" s="15"/>
      <c r="E157" s="11">
        <f>资产表!C157-C157</f>
        <v>698720055.71</v>
      </c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</row>
    <row r="158" spans="1:39">
      <c r="A158" s="2"/>
      <c r="B158" s="1">
        <v>2022</v>
      </c>
      <c r="C158" s="6">
        <v>988825492</v>
      </c>
      <c r="D158" s="15"/>
      <c r="E158" s="11">
        <f>资产表!C158-C158</f>
        <v>552435876.8</v>
      </c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</row>
    <row r="159" spans="1:39">
      <c r="A159" s="2"/>
      <c r="B159" s="1">
        <v>2021</v>
      </c>
      <c r="C159" s="6">
        <v>957072421.64</v>
      </c>
      <c r="D159" s="15"/>
      <c r="E159" s="11">
        <f>资产表!C159-C159</f>
        <v>400796781</v>
      </c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</row>
    <row r="160" spans="1:39">
      <c r="A160" s="2"/>
      <c r="B160" s="1">
        <v>2020</v>
      </c>
      <c r="C160" s="6">
        <v>528800062.08</v>
      </c>
      <c r="D160" s="15"/>
      <c r="E160" s="11">
        <f>资产表!C160-C160</f>
        <v>345128984.32</v>
      </c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</row>
    <row r="161" spans="1:39">
      <c r="A161" s="2"/>
      <c r="B161" s="1">
        <v>2019</v>
      </c>
      <c r="C161" s="7" t="s">
        <v>76</v>
      </c>
      <c r="D161" s="15"/>
      <c r="E161" s="11" t="e">
        <f>资产表!C161-C161</f>
        <v>#VALUE!</v>
      </c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</row>
    <row r="162" spans="1:39">
      <c r="A162" s="2"/>
      <c r="B162" s="1">
        <v>2018</v>
      </c>
      <c r="C162" s="7" t="s">
        <v>76</v>
      </c>
      <c r="D162" s="15"/>
      <c r="E162" s="11" t="e">
        <f>资产表!C162-C162</f>
        <v>#VALUE!</v>
      </c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</row>
    <row r="163" spans="1:39">
      <c r="A163" s="2"/>
      <c r="B163" s="1">
        <v>2017</v>
      </c>
      <c r="C163" s="7" t="s">
        <v>76</v>
      </c>
      <c r="D163" s="15"/>
      <c r="E163" s="11" t="e">
        <f>资产表!C163-C163</f>
        <v>#VALUE!</v>
      </c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</row>
    <row r="164" spans="1:39">
      <c r="A164" s="2"/>
      <c r="B164" s="1">
        <v>2016</v>
      </c>
      <c r="C164" s="7" t="s">
        <v>76</v>
      </c>
      <c r="D164" s="15"/>
      <c r="E164" s="11" t="e">
        <f>资产表!C164-C164</f>
        <v>#VALUE!</v>
      </c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</row>
    <row r="165" spans="1:39">
      <c r="A165" s="2"/>
      <c r="B165" s="1">
        <v>2015</v>
      </c>
      <c r="C165" s="7" t="s">
        <v>76</v>
      </c>
      <c r="D165" s="15"/>
      <c r="E165" s="11" t="e">
        <f>资产表!C165-C165</f>
        <v>#VALUE!</v>
      </c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</row>
    <row r="166" spans="1:39">
      <c r="A166" s="2"/>
      <c r="B166" s="1">
        <v>2014</v>
      </c>
      <c r="C166" s="7" t="s">
        <v>76</v>
      </c>
      <c r="D166" s="15"/>
      <c r="E166" s="11" t="e">
        <f>资产表!C166-C166</f>
        <v>#VALUE!</v>
      </c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</row>
    <row r="167" spans="1:39">
      <c r="A167" s="2"/>
      <c r="B167" s="1">
        <v>2013</v>
      </c>
      <c r="C167" s="7" t="s">
        <v>76</v>
      </c>
      <c r="D167" s="15"/>
      <c r="E167" s="11" t="e">
        <f>资产表!C167-C167</f>
        <v>#VALUE!</v>
      </c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</row>
    <row r="168" spans="1:39">
      <c r="A168" s="2"/>
      <c r="B168" s="1">
        <v>2012</v>
      </c>
      <c r="C168" s="7" t="s">
        <v>76</v>
      </c>
      <c r="D168" s="15"/>
      <c r="E168" s="11" t="e">
        <f>资产表!C168-C168</f>
        <v>#VALUE!</v>
      </c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</row>
    <row r="169" spans="1:39">
      <c r="A169" s="2"/>
      <c r="B169" s="1">
        <v>2011</v>
      </c>
      <c r="C169" s="16"/>
      <c r="D169" s="15"/>
      <c r="E169" s="11">
        <f>资产表!C169-C169</f>
        <v>0</v>
      </c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</row>
    <row r="170" spans="1:39">
      <c r="A170" s="2"/>
      <c r="B170" s="1">
        <v>2010</v>
      </c>
      <c r="C170" s="16"/>
      <c r="D170" s="15"/>
      <c r="E170" s="11">
        <f>资产表!C170-C170</f>
        <v>0</v>
      </c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</row>
    <row r="171" spans="1:39">
      <c r="A171" s="2" t="s">
        <v>50</v>
      </c>
      <c r="B171" s="1">
        <v>2023</v>
      </c>
      <c r="C171" s="6">
        <v>538554722.6</v>
      </c>
      <c r="D171" s="15"/>
      <c r="E171" s="11">
        <f>资产表!C171-C171</f>
        <v>63765496.17</v>
      </c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</row>
    <row r="172" spans="1:39">
      <c r="A172" s="2"/>
      <c r="B172" s="1">
        <v>2022</v>
      </c>
      <c r="C172" s="6">
        <v>540073322.74</v>
      </c>
      <c r="D172" s="15"/>
      <c r="E172" s="11">
        <f>资产表!C172-C172</f>
        <v>76095738.27</v>
      </c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</row>
    <row r="173" spans="1:39">
      <c r="A173" s="2"/>
      <c r="B173" s="1">
        <v>2021</v>
      </c>
      <c r="C173" s="6">
        <v>522226449.03</v>
      </c>
      <c r="D173" s="15"/>
      <c r="E173" s="11">
        <f>资产表!C173-C173</f>
        <v>47153045.72</v>
      </c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</row>
    <row r="174" spans="1:39">
      <c r="A174" s="2"/>
      <c r="B174" s="1">
        <v>2020</v>
      </c>
      <c r="C174" s="6">
        <v>515823185.06</v>
      </c>
      <c r="D174" s="15"/>
      <c r="E174" s="11">
        <f>资产表!C174-C174</f>
        <v>30262778.16</v>
      </c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</row>
    <row r="175" spans="1:39">
      <c r="A175" s="2"/>
      <c r="B175" s="1">
        <v>2019</v>
      </c>
      <c r="C175" s="7" t="s">
        <v>76</v>
      </c>
      <c r="D175" s="15"/>
      <c r="E175" s="11" t="e">
        <f>资产表!C175-C175</f>
        <v>#VALUE!</v>
      </c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</row>
    <row r="176" spans="1:39">
      <c r="A176" s="2"/>
      <c r="B176" s="1">
        <v>2018</v>
      </c>
      <c r="C176" s="7" t="s">
        <v>76</v>
      </c>
      <c r="D176" s="15"/>
      <c r="E176" s="11" t="e">
        <f>资产表!C176-C176</f>
        <v>#VALUE!</v>
      </c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</row>
    <row r="177" spans="1:39">
      <c r="A177" s="2"/>
      <c r="B177" s="1">
        <v>2017</v>
      </c>
      <c r="C177" s="7" t="s">
        <v>76</v>
      </c>
      <c r="D177" s="15"/>
      <c r="E177" s="11" t="e">
        <f>资产表!C177-C177</f>
        <v>#VALUE!</v>
      </c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</row>
    <row r="178" spans="1:39">
      <c r="A178" s="2"/>
      <c r="B178" s="1">
        <v>2016</v>
      </c>
      <c r="C178" s="7" t="s">
        <v>76</v>
      </c>
      <c r="D178" s="15"/>
      <c r="E178" s="11" t="e">
        <f>资产表!C178-C178</f>
        <v>#VALUE!</v>
      </c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</row>
    <row r="179" spans="1:39">
      <c r="A179" s="2"/>
      <c r="B179" s="1">
        <v>2015</v>
      </c>
      <c r="C179" s="7" t="s">
        <v>76</v>
      </c>
      <c r="D179" s="15"/>
      <c r="E179" s="11" t="e">
        <f>资产表!C179-C179</f>
        <v>#VALUE!</v>
      </c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</row>
    <row r="180" spans="1:39">
      <c r="A180" s="2"/>
      <c r="B180" s="1">
        <v>2014</v>
      </c>
      <c r="C180" s="7" t="s">
        <v>76</v>
      </c>
      <c r="D180" s="15"/>
      <c r="E180" s="11" t="e">
        <f>资产表!C180-C180</f>
        <v>#VALUE!</v>
      </c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</row>
    <row r="181" spans="1:39">
      <c r="A181" s="2"/>
      <c r="B181" s="1">
        <v>2013</v>
      </c>
      <c r="C181" s="7" t="s">
        <v>76</v>
      </c>
      <c r="D181" s="15"/>
      <c r="E181" s="11" t="e">
        <f>资产表!C181-C181</f>
        <v>#VALUE!</v>
      </c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</row>
    <row r="182" spans="1:39">
      <c r="A182" s="2"/>
      <c r="B182" s="1">
        <v>2012</v>
      </c>
      <c r="C182" s="7" t="s">
        <v>76</v>
      </c>
      <c r="D182" s="15"/>
      <c r="E182" s="11" t="e">
        <f>资产表!C182-C182</f>
        <v>#VALUE!</v>
      </c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</row>
    <row r="183" spans="1:39">
      <c r="A183" s="2"/>
      <c r="B183" s="1">
        <v>2011</v>
      </c>
      <c r="C183" s="16"/>
      <c r="D183" s="15"/>
      <c r="E183" s="11">
        <f>资产表!C183-C183</f>
        <v>0</v>
      </c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</row>
    <row r="184" spans="1:39">
      <c r="A184" s="2"/>
      <c r="B184" s="1">
        <v>2010</v>
      </c>
      <c r="C184" s="16"/>
      <c r="D184" s="15"/>
      <c r="E184" s="11">
        <f>资产表!C184-C184</f>
        <v>0</v>
      </c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</row>
    <row r="185" spans="1:39">
      <c r="A185" s="2" t="s">
        <v>51</v>
      </c>
      <c r="B185" s="1">
        <v>2023</v>
      </c>
      <c r="C185" s="6">
        <v>621401645.53</v>
      </c>
      <c r="D185" s="15"/>
      <c r="E185" s="11">
        <f>资产表!C185-C185</f>
        <v>230954199.96</v>
      </c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</row>
    <row r="186" spans="1:39">
      <c r="A186" s="2"/>
      <c r="B186" s="1">
        <v>2022</v>
      </c>
      <c r="C186" s="6">
        <v>645276552.52</v>
      </c>
      <c r="D186" s="15"/>
      <c r="E186" s="11">
        <f>资产表!C186-C186</f>
        <v>154086753.2</v>
      </c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</row>
    <row r="187" spans="1:39">
      <c r="A187" s="2"/>
      <c r="B187" s="1">
        <v>2021</v>
      </c>
      <c r="C187" s="6">
        <v>682786098.69</v>
      </c>
      <c r="D187" s="15"/>
      <c r="E187" s="11">
        <f>资产表!C187-C187</f>
        <v>94067407.63</v>
      </c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</row>
    <row r="188" spans="1:39">
      <c r="A188" s="2"/>
      <c r="B188" s="1">
        <v>2020</v>
      </c>
      <c r="C188" s="6">
        <v>697199137.66</v>
      </c>
      <c r="D188" s="15"/>
      <c r="E188" s="11">
        <f>资产表!C188-C188</f>
        <v>43800667.87</v>
      </c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</row>
    <row r="189" spans="1:39">
      <c r="A189" s="2"/>
      <c r="B189" s="1">
        <v>2019</v>
      </c>
      <c r="C189" s="6">
        <v>369859766.45</v>
      </c>
      <c r="D189" s="15"/>
      <c r="E189" s="11">
        <f>资产表!C189-C189</f>
        <v>47765520.85</v>
      </c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</row>
    <row r="190" spans="1:39">
      <c r="A190" s="2"/>
      <c r="B190" s="1">
        <v>2018</v>
      </c>
      <c r="C190" s="7" t="s">
        <v>76</v>
      </c>
      <c r="D190" s="15"/>
      <c r="E190" s="11" t="e">
        <f>资产表!C190-C190</f>
        <v>#VALUE!</v>
      </c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</row>
    <row r="191" spans="1:39">
      <c r="A191" s="2"/>
      <c r="B191" s="1">
        <v>2017</v>
      </c>
      <c r="C191" s="7" t="s">
        <v>76</v>
      </c>
      <c r="D191" s="15"/>
      <c r="E191" s="11" t="e">
        <f>资产表!C191-C191</f>
        <v>#VALUE!</v>
      </c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</row>
    <row r="192" spans="1:39">
      <c r="A192" s="2"/>
      <c r="B192" s="1">
        <v>2016</v>
      </c>
      <c r="C192" s="7" t="s">
        <v>76</v>
      </c>
      <c r="D192" s="15"/>
      <c r="E192" s="11" t="e">
        <f>资产表!C192-C192</f>
        <v>#VALUE!</v>
      </c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</row>
    <row r="193" spans="1:39">
      <c r="A193" s="2"/>
      <c r="B193" s="1">
        <v>2015</v>
      </c>
      <c r="C193" s="7" t="s">
        <v>76</v>
      </c>
      <c r="D193" s="15"/>
      <c r="E193" s="11" t="e">
        <f>资产表!C193-C193</f>
        <v>#VALUE!</v>
      </c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</row>
    <row r="194" spans="1:39">
      <c r="A194" s="2"/>
      <c r="B194" s="1">
        <v>2014</v>
      </c>
      <c r="C194" s="7" t="s">
        <v>76</v>
      </c>
      <c r="D194" s="15"/>
      <c r="E194" s="11" t="e">
        <f>资产表!C194-C194</f>
        <v>#VALUE!</v>
      </c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</row>
    <row r="195" spans="1:39">
      <c r="A195" s="2"/>
      <c r="B195" s="1">
        <v>2013</v>
      </c>
      <c r="C195" s="7" t="s">
        <v>76</v>
      </c>
      <c r="D195" s="15"/>
      <c r="E195" s="11" t="e">
        <f>资产表!C195-C195</f>
        <v>#VALUE!</v>
      </c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</row>
    <row r="196" spans="1:39">
      <c r="A196" s="2"/>
      <c r="B196" s="1">
        <v>2012</v>
      </c>
      <c r="C196" s="7" t="s">
        <v>76</v>
      </c>
      <c r="D196" s="15"/>
      <c r="E196" s="11" t="e">
        <f>资产表!C196-C196</f>
        <v>#VALUE!</v>
      </c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</row>
    <row r="197" spans="1:39">
      <c r="A197" s="2"/>
      <c r="B197" s="1">
        <v>2011</v>
      </c>
      <c r="C197" s="16"/>
      <c r="D197" s="15"/>
      <c r="E197" s="11">
        <f>资产表!C197-C197</f>
        <v>0</v>
      </c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</row>
    <row r="198" spans="1:39">
      <c r="A198" s="2"/>
      <c r="B198" s="1">
        <v>2010</v>
      </c>
      <c r="C198" s="16"/>
      <c r="D198" s="15"/>
      <c r="E198" s="11">
        <f>资产表!C198-C198</f>
        <v>0</v>
      </c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</row>
    <row r="199" spans="1:39">
      <c r="A199" s="2" t="s">
        <v>52</v>
      </c>
      <c r="B199" s="1">
        <v>2023</v>
      </c>
      <c r="C199" s="6">
        <v>1313498287.54</v>
      </c>
      <c r="D199" s="15"/>
      <c r="E199" s="11">
        <f>资产表!C199-C199</f>
        <v>1057648512.92</v>
      </c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</row>
    <row r="200" spans="1:39">
      <c r="A200" s="2"/>
      <c r="B200" s="1">
        <v>2022</v>
      </c>
      <c r="C200" s="6">
        <v>1381388252.16</v>
      </c>
      <c r="D200" s="15"/>
      <c r="E200" s="11">
        <f>资产表!C200-C200</f>
        <v>1840534044.91</v>
      </c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</row>
    <row r="201" spans="1:39">
      <c r="A201" s="2"/>
      <c r="B201" s="1">
        <v>2021</v>
      </c>
      <c r="C201" s="6">
        <v>2135426831.76</v>
      </c>
      <c r="D201" s="15"/>
      <c r="E201" s="11">
        <f>资产表!C201-C201</f>
        <v>2455342505.27</v>
      </c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</row>
    <row r="202" spans="1:39">
      <c r="A202" s="2"/>
      <c r="B202" s="1">
        <v>2020</v>
      </c>
      <c r="C202" s="6">
        <v>3135127093.74</v>
      </c>
      <c r="D202" s="15"/>
      <c r="E202" s="11">
        <f>资产表!C202-C202</f>
        <v>1491524339.66</v>
      </c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</row>
    <row r="203" spans="1:39">
      <c r="A203" s="2"/>
      <c r="B203" s="1">
        <v>2019</v>
      </c>
      <c r="C203" s="6">
        <v>3158509483.28</v>
      </c>
      <c r="D203" s="15"/>
      <c r="E203" s="11">
        <f>资产表!C203-C203</f>
        <v>1496519942.16</v>
      </c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</row>
    <row r="204" spans="1:39">
      <c r="A204" s="2"/>
      <c r="B204" s="1">
        <v>2018</v>
      </c>
      <c r="C204" s="6">
        <v>1109822681.69</v>
      </c>
      <c r="D204" s="15"/>
      <c r="E204" s="11">
        <f>资产表!C204-C204</f>
        <v>354786536.14</v>
      </c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</row>
    <row r="205" spans="1:39">
      <c r="A205" s="2"/>
      <c r="B205" s="1">
        <v>2017</v>
      </c>
      <c r="C205" s="6">
        <v>728024839.19</v>
      </c>
      <c r="D205" s="15"/>
      <c r="E205" s="11">
        <f>资产表!C205-C205</f>
        <v>223377697.71</v>
      </c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</row>
    <row r="206" spans="1:39">
      <c r="A206" s="2"/>
      <c r="B206" s="1">
        <v>2016</v>
      </c>
      <c r="C206" s="6">
        <v>634581122.44</v>
      </c>
      <c r="D206" s="15"/>
      <c r="E206" s="11">
        <f>资产表!C206-C206</f>
        <v>80748775.41</v>
      </c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</row>
    <row r="207" spans="1:39">
      <c r="A207" s="2"/>
      <c r="B207" s="1">
        <v>2015</v>
      </c>
      <c r="C207" s="6">
        <v>600323897.74</v>
      </c>
      <c r="D207" s="15"/>
      <c r="E207" s="11">
        <f>资产表!C207-C207</f>
        <v>302066431.48</v>
      </c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</row>
    <row r="208" spans="1:39">
      <c r="A208" s="2"/>
      <c r="B208" s="1">
        <v>2014</v>
      </c>
      <c r="C208" s="6">
        <v>600592327</v>
      </c>
      <c r="D208" s="15"/>
      <c r="E208" s="11">
        <f>资产表!C208-C208</f>
        <v>454057050.09</v>
      </c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</row>
    <row r="209" spans="1:39">
      <c r="A209" s="2"/>
      <c r="B209" s="1">
        <v>2013</v>
      </c>
      <c r="C209" s="6">
        <v>559857126</v>
      </c>
      <c r="D209" s="15"/>
      <c r="E209" s="11">
        <f>资产表!C209-C209</f>
        <v>510947740.93</v>
      </c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</row>
    <row r="210" spans="1:39">
      <c r="A210" s="2"/>
      <c r="B210" s="1">
        <v>2012</v>
      </c>
      <c r="C210" s="6">
        <v>554451069</v>
      </c>
      <c r="D210" s="15"/>
      <c r="E210" s="11">
        <f>资产表!C210-C210</f>
        <v>432672121.55</v>
      </c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</row>
    <row r="211" spans="1:39">
      <c r="A211" s="2"/>
      <c r="B211" s="1">
        <v>2011</v>
      </c>
      <c r="C211" s="16"/>
      <c r="D211" s="15"/>
      <c r="E211" s="11">
        <f>资产表!C211-C211</f>
        <v>0</v>
      </c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</row>
    <row r="212" spans="1:39">
      <c r="A212" s="2"/>
      <c r="B212" s="1">
        <v>2010</v>
      </c>
      <c r="C212" s="16"/>
      <c r="D212" s="15"/>
      <c r="E212" s="11">
        <f>资产表!C212-C212</f>
        <v>0</v>
      </c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</row>
  </sheetData>
  <mergeCells count="33">
    <mergeCell ref="Q1:AE1"/>
    <mergeCell ref="AF1:AM1"/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2"/>
  <sheetViews>
    <sheetView workbookViewId="0">
      <selection activeCell="A1" sqref="A$1:B$1048576"/>
    </sheetView>
  </sheetViews>
  <sheetFormatPr defaultColWidth="9.23076923076923" defaultRowHeight="16.8" outlineLevelCol="3"/>
  <cols>
    <col min="3" max="3" width="23.6153846153846" customWidth="1"/>
    <col min="4" max="4" width="16.3846153846154" customWidth="1"/>
  </cols>
  <sheetData>
    <row r="1" spans="1:4">
      <c r="A1" s="1" t="s">
        <v>0</v>
      </c>
      <c r="B1" s="1" t="s">
        <v>1</v>
      </c>
      <c r="C1" s="2" t="s">
        <v>146</v>
      </c>
      <c r="D1" s="2" t="s">
        <v>147</v>
      </c>
    </row>
    <row r="2" spans="1:4">
      <c r="A2" s="1"/>
      <c r="B2" s="1"/>
      <c r="C2" s="2"/>
      <c r="D2" s="2"/>
    </row>
    <row r="3" spans="1:4">
      <c r="A3" s="1" t="s">
        <v>38</v>
      </c>
      <c r="B3" s="1">
        <v>2023</v>
      </c>
      <c r="C3" s="3"/>
      <c r="D3" s="3"/>
    </row>
    <row r="4" spans="1:4">
      <c r="A4" s="1"/>
      <c r="B4" s="1">
        <v>2022</v>
      </c>
      <c r="C4" s="3"/>
      <c r="D4" s="3"/>
    </row>
    <row r="5" spans="1:4">
      <c r="A5" s="1"/>
      <c r="B5" s="1">
        <v>2021</v>
      </c>
      <c r="C5" s="3"/>
      <c r="D5" s="3"/>
    </row>
    <row r="6" spans="1:4">
      <c r="A6" s="1"/>
      <c r="B6" s="1">
        <v>2020</v>
      </c>
      <c r="C6" s="3"/>
      <c r="D6" s="3"/>
    </row>
    <row r="7" spans="1:4">
      <c r="A7" s="1"/>
      <c r="B7" s="1">
        <v>2019</v>
      </c>
      <c r="C7" s="3"/>
      <c r="D7" s="3"/>
    </row>
    <row r="8" spans="1:4">
      <c r="A8" s="1"/>
      <c r="B8" s="1">
        <v>2018</v>
      </c>
      <c r="C8" s="3"/>
      <c r="D8" s="3"/>
    </row>
    <row r="9" spans="1:4">
      <c r="A9" s="1"/>
      <c r="B9" s="1">
        <v>2017</v>
      </c>
      <c r="C9" s="3"/>
      <c r="D9" s="3"/>
    </row>
    <row r="10" spans="1:4">
      <c r="A10" s="1"/>
      <c r="B10" s="1">
        <v>2016</v>
      </c>
      <c r="C10" s="3"/>
      <c r="D10" s="3"/>
    </row>
    <row r="11" spans="1:4">
      <c r="A11" s="1"/>
      <c r="B11" s="1">
        <v>2015</v>
      </c>
      <c r="C11" s="3"/>
      <c r="D11" s="3"/>
    </row>
    <row r="12" spans="1:4">
      <c r="A12" s="1"/>
      <c r="B12" s="1">
        <v>2014</v>
      </c>
      <c r="C12" s="3"/>
      <c r="D12" s="3"/>
    </row>
    <row r="13" spans="1:4">
      <c r="A13" s="1"/>
      <c r="B13" s="1">
        <v>2013</v>
      </c>
      <c r="C13" s="3"/>
      <c r="D13" s="3"/>
    </row>
    <row r="14" spans="1:4">
      <c r="A14" s="1"/>
      <c r="B14" s="1">
        <v>2012</v>
      </c>
      <c r="C14" s="3"/>
      <c r="D14" s="3"/>
    </row>
    <row r="15" spans="1:4">
      <c r="A15" s="1"/>
      <c r="B15" s="1">
        <v>2011</v>
      </c>
      <c r="C15" s="3"/>
      <c r="D15" s="3"/>
    </row>
    <row r="16" spans="1:4">
      <c r="A16" s="1"/>
      <c r="B16" s="1">
        <v>2010</v>
      </c>
      <c r="C16" s="3"/>
      <c r="D16" s="3"/>
    </row>
    <row r="17" spans="1:4">
      <c r="A17" s="2" t="s">
        <v>39</v>
      </c>
      <c r="B17" s="1">
        <v>2023</v>
      </c>
      <c r="C17" s="3"/>
      <c r="D17" s="3"/>
    </row>
    <row r="18" spans="1:4">
      <c r="A18" s="2"/>
      <c r="B18" s="1">
        <v>2022</v>
      </c>
      <c r="C18" s="3"/>
      <c r="D18" s="3"/>
    </row>
    <row r="19" spans="1:4">
      <c r="A19" s="2"/>
      <c r="B19" s="1">
        <v>2021</v>
      </c>
      <c r="C19" s="3"/>
      <c r="D19" s="3"/>
    </row>
    <row r="20" spans="1:4">
      <c r="A20" s="2"/>
      <c r="B20" s="1">
        <v>2020</v>
      </c>
      <c r="C20" s="3"/>
      <c r="D20" s="3"/>
    </row>
    <row r="21" spans="1:4">
      <c r="A21" s="2"/>
      <c r="B21" s="1">
        <v>2019</v>
      </c>
      <c r="C21" s="3"/>
      <c r="D21" s="3"/>
    </row>
    <row r="22" spans="1:4">
      <c r="A22" s="2"/>
      <c r="B22" s="1">
        <v>2018</v>
      </c>
      <c r="C22" s="3"/>
      <c r="D22" s="3"/>
    </row>
    <row r="23" spans="1:4">
      <c r="A23" s="2"/>
      <c r="B23" s="1">
        <v>2017</v>
      </c>
      <c r="C23" s="3"/>
      <c r="D23" s="3"/>
    </row>
    <row r="24" spans="1:4">
      <c r="A24" s="2"/>
      <c r="B24" s="1">
        <v>2016</v>
      </c>
      <c r="C24" s="3"/>
      <c r="D24" s="3"/>
    </row>
    <row r="25" spans="1:4">
      <c r="A25" s="2"/>
      <c r="B25" s="1">
        <v>2015</v>
      </c>
      <c r="C25" s="3"/>
      <c r="D25" s="3"/>
    </row>
    <row r="26" spans="1:4">
      <c r="A26" s="2"/>
      <c r="B26" s="1">
        <v>2014</v>
      </c>
      <c r="C26" s="3"/>
      <c r="D26" s="3"/>
    </row>
    <row r="27" spans="1:4">
      <c r="A27" s="2"/>
      <c r="B27" s="1">
        <v>2013</v>
      </c>
      <c r="C27" s="3"/>
      <c r="D27" s="3"/>
    </row>
    <row r="28" spans="1:4">
      <c r="A28" s="2"/>
      <c r="B28" s="1">
        <v>2012</v>
      </c>
      <c r="C28" s="3"/>
      <c r="D28" s="3"/>
    </row>
    <row r="29" spans="1:4">
      <c r="A29" s="2"/>
      <c r="B29" s="1">
        <v>2011</v>
      </c>
      <c r="C29" s="3"/>
      <c r="D29" s="3"/>
    </row>
    <row r="30" spans="1:4">
      <c r="A30" s="2"/>
      <c r="B30" s="1">
        <v>2010</v>
      </c>
      <c r="C30" s="3"/>
      <c r="D30" s="3"/>
    </row>
    <row r="31" spans="1:4">
      <c r="A31" s="2" t="s">
        <v>40</v>
      </c>
      <c r="B31" s="1">
        <v>2023</v>
      </c>
      <c r="C31" s="3"/>
      <c r="D31" s="3"/>
    </row>
    <row r="32" spans="1:4">
      <c r="A32" s="2"/>
      <c r="B32" s="1">
        <v>2022</v>
      </c>
      <c r="C32" s="3"/>
      <c r="D32" s="3"/>
    </row>
    <row r="33" spans="1:4">
      <c r="A33" s="2"/>
      <c r="B33" s="1">
        <v>2021</v>
      </c>
      <c r="C33" s="3"/>
      <c r="D33" s="3"/>
    </row>
    <row r="34" spans="1:4">
      <c r="A34" s="2"/>
      <c r="B34" s="1">
        <v>2020</v>
      </c>
      <c r="C34" s="3"/>
      <c r="D34" s="3"/>
    </row>
    <row r="35" spans="1:4">
      <c r="A35" s="2"/>
      <c r="B35" s="1">
        <v>2019</v>
      </c>
      <c r="C35" s="3"/>
      <c r="D35" s="3"/>
    </row>
    <row r="36" spans="1:4">
      <c r="A36" s="2"/>
      <c r="B36" s="1">
        <v>2018</v>
      </c>
      <c r="C36" s="3"/>
      <c r="D36" s="3"/>
    </row>
    <row r="37" spans="1:4">
      <c r="A37" s="2"/>
      <c r="B37" s="1">
        <v>2017</v>
      </c>
      <c r="C37" s="3"/>
      <c r="D37" s="3"/>
    </row>
    <row r="38" spans="1:4">
      <c r="A38" s="2"/>
      <c r="B38" s="1">
        <v>2016</v>
      </c>
      <c r="C38" s="3"/>
      <c r="D38" s="3"/>
    </row>
    <row r="39" spans="1:4">
      <c r="A39" s="2"/>
      <c r="B39" s="1">
        <v>2015</v>
      </c>
      <c r="C39" s="3"/>
      <c r="D39" s="3"/>
    </row>
    <row r="40" spans="1:4">
      <c r="A40" s="2"/>
      <c r="B40" s="1">
        <v>2014</v>
      </c>
      <c r="C40" s="3"/>
      <c r="D40" s="3"/>
    </row>
    <row r="41" spans="1:4">
      <c r="A41" s="2"/>
      <c r="B41" s="1">
        <v>2013</v>
      </c>
      <c r="C41" s="3"/>
      <c r="D41" s="3"/>
    </row>
    <row r="42" spans="1:4">
      <c r="A42" s="2"/>
      <c r="B42" s="1">
        <v>2012</v>
      </c>
      <c r="C42" s="3"/>
      <c r="D42" s="3"/>
    </row>
    <row r="43" spans="1:4">
      <c r="A43" s="2"/>
      <c r="B43" s="1">
        <v>2011</v>
      </c>
      <c r="C43" s="3"/>
      <c r="D43" s="3"/>
    </row>
    <row r="44" spans="1:4">
      <c r="A44" s="2"/>
      <c r="B44" s="1">
        <v>2010</v>
      </c>
      <c r="C44" s="3"/>
      <c r="D44" s="3"/>
    </row>
    <row r="45" spans="1:4">
      <c r="A45" s="2" t="s">
        <v>41</v>
      </c>
      <c r="B45" s="1">
        <v>2023</v>
      </c>
      <c r="C45" s="3"/>
      <c r="D45" s="3"/>
    </row>
    <row r="46" spans="1:4">
      <c r="A46" s="2"/>
      <c r="B46" s="1">
        <v>2022</v>
      </c>
      <c r="C46" s="3"/>
      <c r="D46" s="3"/>
    </row>
    <row r="47" spans="1:4">
      <c r="A47" s="2"/>
      <c r="B47" s="1">
        <v>2021</v>
      </c>
      <c r="C47" s="3"/>
      <c r="D47" s="3"/>
    </row>
    <row r="48" spans="1:4">
      <c r="A48" s="2"/>
      <c r="B48" s="1">
        <v>2020</v>
      </c>
      <c r="C48" s="3"/>
      <c r="D48" s="3"/>
    </row>
    <row r="49" spans="1:4">
      <c r="A49" s="2"/>
      <c r="B49" s="1">
        <v>2019</v>
      </c>
      <c r="C49" s="3"/>
      <c r="D49" s="3"/>
    </row>
    <row r="50" spans="1:4">
      <c r="A50" s="2"/>
      <c r="B50" s="1">
        <v>2018</v>
      </c>
      <c r="C50" s="3"/>
      <c r="D50" s="3"/>
    </row>
    <row r="51" spans="1:4">
      <c r="A51" s="2"/>
      <c r="B51" s="1">
        <v>2017</v>
      </c>
      <c r="C51" s="3"/>
      <c r="D51" s="3"/>
    </row>
    <row r="52" spans="1:4">
      <c r="A52" s="2"/>
      <c r="B52" s="1">
        <v>2016</v>
      </c>
      <c r="C52" s="3"/>
      <c r="D52" s="3"/>
    </row>
    <row r="53" spans="1:4">
      <c r="A53" s="2"/>
      <c r="B53" s="1">
        <v>2015</v>
      </c>
      <c r="C53" s="3"/>
      <c r="D53" s="3"/>
    </row>
    <row r="54" spans="1:4">
      <c r="A54" s="2"/>
      <c r="B54" s="1">
        <v>2014</v>
      </c>
      <c r="C54" s="3"/>
      <c r="D54" s="3"/>
    </row>
    <row r="55" spans="1:4">
      <c r="A55" s="2"/>
      <c r="B55" s="1">
        <v>2013</v>
      </c>
      <c r="C55" s="3"/>
      <c r="D55" s="3"/>
    </row>
    <row r="56" spans="1:4">
      <c r="A56" s="2"/>
      <c r="B56" s="1">
        <v>2012</v>
      </c>
      <c r="C56" s="3"/>
      <c r="D56" s="3"/>
    </row>
    <row r="57" spans="1:4">
      <c r="A57" s="2"/>
      <c r="B57" s="1">
        <v>2011</v>
      </c>
      <c r="C57" s="3"/>
      <c r="D57" s="3"/>
    </row>
    <row r="58" spans="1:4">
      <c r="A58" s="2"/>
      <c r="B58" s="1">
        <v>2010</v>
      </c>
      <c r="C58" s="3"/>
      <c r="D58" s="3"/>
    </row>
    <row r="59" spans="1:4">
      <c r="A59" s="2" t="s">
        <v>42</v>
      </c>
      <c r="B59" s="1">
        <v>2023</v>
      </c>
      <c r="C59" s="3"/>
      <c r="D59" s="3"/>
    </row>
    <row r="60" spans="1:4">
      <c r="A60" s="2"/>
      <c r="B60" s="1">
        <v>2022</v>
      </c>
      <c r="C60" s="3"/>
      <c r="D60" s="3"/>
    </row>
    <row r="61" spans="1:4">
      <c r="A61" s="2"/>
      <c r="B61" s="1">
        <v>2021</v>
      </c>
      <c r="C61" s="3"/>
      <c r="D61" s="3"/>
    </row>
    <row r="62" spans="1:4">
      <c r="A62" s="2"/>
      <c r="B62" s="1">
        <v>2020</v>
      </c>
      <c r="C62" s="3"/>
      <c r="D62" s="3"/>
    </row>
    <row r="63" spans="1:4">
      <c r="A63" s="2"/>
      <c r="B63" s="1">
        <v>2019</v>
      </c>
      <c r="C63" s="3"/>
      <c r="D63" s="3"/>
    </row>
    <row r="64" spans="1:4">
      <c r="A64" s="2"/>
      <c r="B64" s="1">
        <v>2018</v>
      </c>
      <c r="C64" s="3"/>
      <c r="D64" s="3"/>
    </row>
    <row r="65" spans="1:4">
      <c r="A65" s="2"/>
      <c r="B65" s="1">
        <v>2017</v>
      </c>
      <c r="C65" s="3"/>
      <c r="D65" s="3"/>
    </row>
    <row r="66" spans="1:4">
      <c r="A66" s="2"/>
      <c r="B66" s="1">
        <v>2016</v>
      </c>
      <c r="C66" s="3"/>
      <c r="D66" s="3"/>
    </row>
    <row r="67" spans="1:4">
      <c r="A67" s="2"/>
      <c r="B67" s="1">
        <v>2015</v>
      </c>
      <c r="C67" s="3"/>
      <c r="D67" s="3"/>
    </row>
    <row r="68" spans="1:4">
      <c r="A68" s="2"/>
      <c r="B68" s="1">
        <v>2014</v>
      </c>
      <c r="C68" s="3"/>
      <c r="D68" s="3"/>
    </row>
    <row r="69" spans="1:4">
      <c r="A69" s="2"/>
      <c r="B69" s="1">
        <v>2013</v>
      </c>
      <c r="C69" s="3"/>
      <c r="D69" s="3"/>
    </row>
    <row r="70" spans="1:4">
      <c r="A70" s="2"/>
      <c r="B70" s="1">
        <v>2012</v>
      </c>
      <c r="C70" s="3"/>
      <c r="D70" s="3"/>
    </row>
    <row r="71" spans="1:4">
      <c r="A71" s="2"/>
      <c r="B71" s="1">
        <v>2011</v>
      </c>
      <c r="C71" s="3"/>
      <c r="D71" s="3"/>
    </row>
    <row r="72" spans="1:4">
      <c r="A72" s="2"/>
      <c r="B72" s="1">
        <v>2010</v>
      </c>
      <c r="C72" s="3"/>
      <c r="D72" s="3"/>
    </row>
    <row r="73" spans="1:4">
      <c r="A73" s="2" t="s">
        <v>43</v>
      </c>
      <c r="B73" s="1">
        <v>2023</v>
      </c>
      <c r="C73" s="3"/>
      <c r="D73" s="3"/>
    </row>
    <row r="74" spans="1:4">
      <c r="A74" s="2"/>
      <c r="B74" s="1">
        <v>2022</v>
      </c>
      <c r="C74" s="3"/>
      <c r="D74" s="3"/>
    </row>
    <row r="75" spans="1:4">
      <c r="A75" s="2"/>
      <c r="B75" s="1">
        <v>2021</v>
      </c>
      <c r="C75" s="3"/>
      <c r="D75" s="3"/>
    </row>
    <row r="76" spans="1:4">
      <c r="A76" s="2"/>
      <c r="B76" s="1">
        <v>2020</v>
      </c>
      <c r="C76" s="3"/>
      <c r="D76" s="3"/>
    </row>
    <row r="77" spans="1:4">
      <c r="A77" s="2"/>
      <c r="B77" s="1">
        <v>2019</v>
      </c>
      <c r="C77" s="3"/>
      <c r="D77" s="3"/>
    </row>
    <row r="78" spans="1:4">
      <c r="A78" s="2"/>
      <c r="B78" s="1">
        <v>2018</v>
      </c>
      <c r="C78" s="3"/>
      <c r="D78" s="3"/>
    </row>
    <row r="79" spans="1:4">
      <c r="A79" s="2"/>
      <c r="B79" s="1">
        <v>2017</v>
      </c>
      <c r="C79" s="3"/>
      <c r="D79" s="3"/>
    </row>
    <row r="80" spans="1:4">
      <c r="A80" s="2"/>
      <c r="B80" s="1">
        <v>2016</v>
      </c>
      <c r="C80" s="3"/>
      <c r="D80" s="3"/>
    </row>
    <row r="81" spans="1:4">
      <c r="A81" s="2"/>
      <c r="B81" s="1">
        <v>2015</v>
      </c>
      <c r="C81" s="3"/>
      <c r="D81" s="3"/>
    </row>
    <row r="82" spans="1:4">
      <c r="A82" s="2"/>
      <c r="B82" s="1">
        <v>2014</v>
      </c>
      <c r="C82" s="3"/>
      <c r="D82" s="3"/>
    </row>
    <row r="83" spans="1:4">
      <c r="A83" s="2"/>
      <c r="B83" s="1">
        <v>2013</v>
      </c>
      <c r="C83" s="3"/>
      <c r="D83" s="3"/>
    </row>
    <row r="84" spans="1:4">
      <c r="A84" s="2"/>
      <c r="B84" s="1">
        <v>2012</v>
      </c>
      <c r="C84" s="3"/>
      <c r="D84" s="3"/>
    </row>
    <row r="85" spans="1:4">
      <c r="A85" s="2"/>
      <c r="B85" s="1">
        <v>2011</v>
      </c>
      <c r="C85" s="3"/>
      <c r="D85" s="3"/>
    </row>
    <row r="86" spans="1:4">
      <c r="A86" s="2"/>
      <c r="B86" s="1">
        <v>2010</v>
      </c>
      <c r="C86" s="3"/>
      <c r="D86" s="3"/>
    </row>
    <row r="87" spans="1:4">
      <c r="A87" s="2" t="s">
        <v>44</v>
      </c>
      <c r="B87" s="1">
        <v>2023</v>
      </c>
      <c r="C87" s="3"/>
      <c r="D87" s="3"/>
    </row>
    <row r="88" spans="1:4">
      <c r="A88" s="2"/>
      <c r="B88" s="1">
        <v>2022</v>
      </c>
      <c r="C88" s="3"/>
      <c r="D88" s="3"/>
    </row>
    <row r="89" spans="1:4">
      <c r="A89" s="2"/>
      <c r="B89" s="1">
        <v>2021</v>
      </c>
      <c r="C89" s="3"/>
      <c r="D89" s="3"/>
    </row>
    <row r="90" spans="1:4">
      <c r="A90" s="2"/>
      <c r="B90" s="1">
        <v>2020</v>
      </c>
      <c r="C90" s="3"/>
      <c r="D90" s="3"/>
    </row>
    <row r="91" spans="1:4">
      <c r="A91" s="2"/>
      <c r="B91" s="1">
        <v>2019</v>
      </c>
      <c r="C91" s="3"/>
      <c r="D91" s="3"/>
    </row>
    <row r="92" spans="1:4">
      <c r="A92" s="2"/>
      <c r="B92" s="1">
        <v>2018</v>
      </c>
      <c r="C92" s="3"/>
      <c r="D92" s="3"/>
    </row>
    <row r="93" spans="1:4">
      <c r="A93" s="2"/>
      <c r="B93" s="1">
        <v>2017</v>
      </c>
      <c r="C93" s="3"/>
      <c r="D93" s="3"/>
    </row>
    <row r="94" spans="1:4">
      <c r="A94" s="2"/>
      <c r="B94" s="1">
        <v>2016</v>
      </c>
      <c r="C94" s="3"/>
      <c r="D94" s="3"/>
    </row>
    <row r="95" spans="1:4">
      <c r="A95" s="2"/>
      <c r="B95" s="1">
        <v>2015</v>
      </c>
      <c r="C95" s="3"/>
      <c r="D95" s="3"/>
    </row>
    <row r="96" spans="1:4">
      <c r="A96" s="2"/>
      <c r="B96" s="1">
        <v>2014</v>
      </c>
      <c r="C96" s="3"/>
      <c r="D96" s="3"/>
    </row>
    <row r="97" spans="1:4">
      <c r="A97" s="2"/>
      <c r="B97" s="1">
        <v>2013</v>
      </c>
      <c r="C97" s="3"/>
      <c r="D97" s="3"/>
    </row>
    <row r="98" spans="1:4">
      <c r="A98" s="2"/>
      <c r="B98" s="1">
        <v>2012</v>
      </c>
      <c r="C98" s="3"/>
      <c r="D98" s="3"/>
    </row>
    <row r="99" spans="1:4">
      <c r="A99" s="2"/>
      <c r="B99" s="1">
        <v>2011</v>
      </c>
      <c r="C99" s="3"/>
      <c r="D99" s="3"/>
    </row>
    <row r="100" spans="1:4">
      <c r="A100" s="2"/>
      <c r="B100" s="1">
        <v>2010</v>
      </c>
      <c r="C100" s="3"/>
      <c r="D100" s="3"/>
    </row>
    <row r="101" spans="1:4">
      <c r="A101" s="2" t="s">
        <v>45</v>
      </c>
      <c r="B101" s="1">
        <v>2023</v>
      </c>
      <c r="C101" s="3"/>
      <c r="D101" s="3"/>
    </row>
    <row r="102" spans="1:4">
      <c r="A102" s="2"/>
      <c r="B102" s="1">
        <v>2022</v>
      </c>
      <c r="C102" s="3"/>
      <c r="D102" s="3"/>
    </row>
    <row r="103" spans="1:4">
      <c r="A103" s="2"/>
      <c r="B103" s="1">
        <v>2021</v>
      </c>
      <c r="C103" s="3"/>
      <c r="D103" s="3"/>
    </row>
    <row r="104" spans="1:4">
      <c r="A104" s="2"/>
      <c r="B104" s="1">
        <v>2020</v>
      </c>
      <c r="C104" s="3"/>
      <c r="D104" s="3"/>
    </row>
    <row r="105" spans="1:4">
      <c r="A105" s="2"/>
      <c r="B105" s="1">
        <v>2019</v>
      </c>
      <c r="C105" s="3"/>
      <c r="D105" s="3"/>
    </row>
    <row r="106" spans="1:4">
      <c r="A106" s="2"/>
      <c r="B106" s="1">
        <v>2018</v>
      </c>
      <c r="C106" s="3"/>
      <c r="D106" s="3"/>
    </row>
    <row r="107" spans="1:4">
      <c r="A107" s="2"/>
      <c r="B107" s="1">
        <v>2017</v>
      </c>
      <c r="C107" s="3"/>
      <c r="D107" s="3"/>
    </row>
    <row r="108" spans="1:4">
      <c r="A108" s="2"/>
      <c r="B108" s="1">
        <v>2016</v>
      </c>
      <c r="C108" s="3"/>
      <c r="D108" s="3"/>
    </row>
    <row r="109" spans="1:4">
      <c r="A109" s="2"/>
      <c r="B109" s="1">
        <v>2015</v>
      </c>
      <c r="C109" s="3"/>
      <c r="D109" s="3"/>
    </row>
    <row r="110" spans="1:4">
      <c r="A110" s="2"/>
      <c r="B110" s="1">
        <v>2014</v>
      </c>
      <c r="C110" s="3"/>
      <c r="D110" s="3"/>
    </row>
    <row r="111" spans="1:4">
      <c r="A111" s="2"/>
      <c r="B111" s="1">
        <v>2013</v>
      </c>
      <c r="C111" s="3"/>
      <c r="D111" s="3"/>
    </row>
    <row r="112" spans="1:4">
      <c r="A112" s="2"/>
      <c r="B112" s="1">
        <v>2012</v>
      </c>
      <c r="C112" s="3"/>
      <c r="D112" s="3"/>
    </row>
    <row r="113" spans="1:4">
      <c r="A113" s="2"/>
      <c r="B113" s="1">
        <v>2011</v>
      </c>
      <c r="C113" s="3"/>
      <c r="D113" s="3"/>
    </row>
    <row r="114" spans="1:4">
      <c r="A114" s="2"/>
      <c r="B114" s="1">
        <v>2010</v>
      </c>
      <c r="C114" s="3"/>
      <c r="D114" s="3"/>
    </row>
    <row r="115" spans="1:4">
      <c r="A115" s="2" t="s">
        <v>46</v>
      </c>
      <c r="B115" s="1">
        <v>2023</v>
      </c>
      <c r="C115" s="3"/>
      <c r="D115" s="3"/>
    </row>
    <row r="116" spans="1:4">
      <c r="A116" s="2"/>
      <c r="B116" s="1">
        <v>2022</v>
      </c>
      <c r="C116" s="3"/>
      <c r="D116" s="3"/>
    </row>
    <row r="117" spans="1:4">
      <c r="A117" s="2"/>
      <c r="B117" s="1">
        <v>2021</v>
      </c>
      <c r="C117" s="3"/>
      <c r="D117" s="3"/>
    </row>
    <row r="118" spans="1:4">
      <c r="A118" s="2"/>
      <c r="B118" s="1">
        <v>2020</v>
      </c>
      <c r="C118" s="3"/>
      <c r="D118" s="3"/>
    </row>
    <row r="119" spans="1:4">
      <c r="A119" s="2"/>
      <c r="B119" s="1">
        <v>2019</v>
      </c>
      <c r="C119" s="3"/>
      <c r="D119" s="3"/>
    </row>
    <row r="120" spans="1:4">
      <c r="A120" s="2"/>
      <c r="B120" s="1">
        <v>2018</v>
      </c>
      <c r="C120" s="3"/>
      <c r="D120" s="3"/>
    </row>
    <row r="121" spans="1:4">
      <c r="A121" s="2"/>
      <c r="B121" s="1">
        <v>2017</v>
      </c>
      <c r="C121" s="3"/>
      <c r="D121" s="3"/>
    </row>
    <row r="122" spans="1:4">
      <c r="A122" s="2"/>
      <c r="B122" s="1">
        <v>2016</v>
      </c>
      <c r="C122" s="3"/>
      <c r="D122" s="3"/>
    </row>
    <row r="123" spans="1:4">
      <c r="A123" s="2"/>
      <c r="B123" s="1">
        <v>2015</v>
      </c>
      <c r="C123" s="3"/>
      <c r="D123" s="3"/>
    </row>
    <row r="124" spans="1:4">
      <c r="A124" s="2"/>
      <c r="B124" s="1">
        <v>2014</v>
      </c>
      <c r="C124" s="3"/>
      <c r="D124" s="3"/>
    </row>
    <row r="125" spans="1:4">
      <c r="A125" s="2"/>
      <c r="B125" s="1">
        <v>2013</v>
      </c>
      <c r="C125" s="3"/>
      <c r="D125" s="3"/>
    </row>
    <row r="126" spans="1:4">
      <c r="A126" s="2"/>
      <c r="B126" s="1">
        <v>2012</v>
      </c>
      <c r="C126" s="3"/>
      <c r="D126" s="3"/>
    </row>
    <row r="127" spans="1:4">
      <c r="A127" s="2"/>
      <c r="B127" s="1">
        <v>2011</v>
      </c>
      <c r="C127" s="3"/>
      <c r="D127" s="3"/>
    </row>
    <row r="128" spans="1:4">
      <c r="A128" s="2"/>
      <c r="B128" s="1">
        <v>2010</v>
      </c>
      <c r="C128" s="3"/>
      <c r="D128" s="3"/>
    </row>
    <row r="129" spans="1:4">
      <c r="A129" s="2" t="s">
        <v>47</v>
      </c>
      <c r="B129" s="1">
        <v>2023</v>
      </c>
      <c r="C129" s="3"/>
      <c r="D129" s="3"/>
    </row>
    <row r="130" spans="1:4">
      <c r="A130" s="2"/>
      <c r="B130" s="1">
        <v>2022</v>
      </c>
      <c r="C130" s="3"/>
      <c r="D130" s="3"/>
    </row>
    <row r="131" spans="1:4">
      <c r="A131" s="2"/>
      <c r="B131" s="1">
        <v>2021</v>
      </c>
      <c r="C131" s="3"/>
      <c r="D131" s="3"/>
    </row>
    <row r="132" spans="1:4">
      <c r="A132" s="2"/>
      <c r="B132" s="1">
        <v>2020</v>
      </c>
      <c r="C132" s="3"/>
      <c r="D132" s="3"/>
    </row>
    <row r="133" spans="1:4">
      <c r="A133" s="2"/>
      <c r="B133" s="1">
        <v>2019</v>
      </c>
      <c r="C133" s="3"/>
      <c r="D133" s="3"/>
    </row>
    <row r="134" spans="1:4">
      <c r="A134" s="2"/>
      <c r="B134" s="1">
        <v>2018</v>
      </c>
      <c r="C134" s="3"/>
      <c r="D134" s="3"/>
    </row>
    <row r="135" spans="1:4">
      <c r="A135" s="2"/>
      <c r="B135" s="1">
        <v>2017</v>
      </c>
      <c r="C135" s="3"/>
      <c r="D135" s="3"/>
    </row>
    <row r="136" spans="1:4">
      <c r="A136" s="2"/>
      <c r="B136" s="1">
        <v>2016</v>
      </c>
      <c r="C136" s="3"/>
      <c r="D136" s="3"/>
    </row>
    <row r="137" spans="1:4">
      <c r="A137" s="2"/>
      <c r="B137" s="1">
        <v>2015</v>
      </c>
      <c r="C137" s="3"/>
      <c r="D137" s="3"/>
    </row>
    <row r="138" spans="1:4">
      <c r="A138" s="2"/>
      <c r="B138" s="1">
        <v>2014</v>
      </c>
      <c r="C138" s="3"/>
      <c r="D138" s="3"/>
    </row>
    <row r="139" spans="1:4">
      <c r="A139" s="2"/>
      <c r="B139" s="1">
        <v>2013</v>
      </c>
      <c r="C139" s="3"/>
      <c r="D139" s="3"/>
    </row>
    <row r="140" spans="1:4">
      <c r="A140" s="2"/>
      <c r="B140" s="1">
        <v>2012</v>
      </c>
      <c r="C140" s="3"/>
      <c r="D140" s="3"/>
    </row>
    <row r="141" spans="1:4">
      <c r="A141" s="2"/>
      <c r="B141" s="1">
        <v>2011</v>
      </c>
      <c r="C141" s="3"/>
      <c r="D141" s="3"/>
    </row>
    <row r="142" spans="1:4">
      <c r="A142" s="2"/>
      <c r="B142" s="1">
        <v>2010</v>
      </c>
      <c r="C142" s="3"/>
      <c r="D142" s="3"/>
    </row>
    <row r="143" spans="1:2">
      <c r="A143" s="2" t="s">
        <v>48</v>
      </c>
      <c r="B143" s="1">
        <v>2023</v>
      </c>
    </row>
    <row r="144" spans="1:2">
      <c r="A144" s="2"/>
      <c r="B144" s="1">
        <v>2022</v>
      </c>
    </row>
    <row r="145" spans="1:2">
      <c r="A145" s="2"/>
      <c r="B145" s="1">
        <v>2021</v>
      </c>
    </row>
    <row r="146" spans="1:2">
      <c r="A146" s="2"/>
      <c r="B146" s="1">
        <v>2020</v>
      </c>
    </row>
    <row r="147" spans="1:2">
      <c r="A147" s="2"/>
      <c r="B147" s="1">
        <v>2019</v>
      </c>
    </row>
    <row r="148" spans="1:2">
      <c r="A148" s="2"/>
      <c r="B148" s="1">
        <v>2018</v>
      </c>
    </row>
    <row r="149" spans="1:2">
      <c r="A149" s="2"/>
      <c r="B149" s="1">
        <v>2017</v>
      </c>
    </row>
    <row r="150" spans="1:2">
      <c r="A150" s="2"/>
      <c r="B150" s="1">
        <v>2016</v>
      </c>
    </row>
    <row r="151" spans="1:2">
      <c r="A151" s="2"/>
      <c r="B151" s="1">
        <v>2015</v>
      </c>
    </row>
    <row r="152" spans="1:2">
      <c r="A152" s="2"/>
      <c r="B152" s="1">
        <v>2014</v>
      </c>
    </row>
    <row r="153" spans="1:2">
      <c r="A153" s="2"/>
      <c r="B153" s="1">
        <v>2013</v>
      </c>
    </row>
    <row r="154" spans="1:2">
      <c r="A154" s="2"/>
      <c r="B154" s="1">
        <v>2012</v>
      </c>
    </row>
    <row r="155" spans="1:2">
      <c r="A155" s="2"/>
      <c r="B155" s="1">
        <v>2011</v>
      </c>
    </row>
    <row r="156" spans="1:2">
      <c r="A156" s="2"/>
      <c r="B156" s="1">
        <v>2010</v>
      </c>
    </row>
    <row r="157" spans="1:2">
      <c r="A157" s="2" t="s">
        <v>49</v>
      </c>
      <c r="B157" s="1">
        <v>2023</v>
      </c>
    </row>
    <row r="158" spans="1:2">
      <c r="A158" s="2"/>
      <c r="B158" s="1">
        <v>2022</v>
      </c>
    </row>
    <row r="159" spans="1:2">
      <c r="A159" s="2"/>
      <c r="B159" s="1">
        <v>2021</v>
      </c>
    </row>
    <row r="160" spans="1:2">
      <c r="A160" s="2"/>
      <c r="B160" s="1">
        <v>2020</v>
      </c>
    </row>
    <row r="161" spans="1:2">
      <c r="A161" s="2"/>
      <c r="B161" s="1">
        <v>2019</v>
      </c>
    </row>
    <row r="162" spans="1:2">
      <c r="A162" s="2"/>
      <c r="B162" s="1">
        <v>2018</v>
      </c>
    </row>
    <row r="163" spans="1:2">
      <c r="A163" s="2"/>
      <c r="B163" s="1">
        <v>2017</v>
      </c>
    </row>
    <row r="164" spans="1:2">
      <c r="A164" s="2"/>
      <c r="B164" s="1">
        <v>2016</v>
      </c>
    </row>
    <row r="165" spans="1:2">
      <c r="A165" s="2"/>
      <c r="B165" s="1">
        <v>2015</v>
      </c>
    </row>
    <row r="166" spans="1:2">
      <c r="A166" s="2"/>
      <c r="B166" s="1">
        <v>2014</v>
      </c>
    </row>
    <row r="167" spans="1:2">
      <c r="A167" s="2"/>
      <c r="B167" s="1">
        <v>2013</v>
      </c>
    </row>
    <row r="168" spans="1:2">
      <c r="A168" s="2"/>
      <c r="B168" s="1">
        <v>2012</v>
      </c>
    </row>
    <row r="169" spans="1:2">
      <c r="A169" s="2"/>
      <c r="B169" s="1">
        <v>2011</v>
      </c>
    </row>
    <row r="170" spans="1:2">
      <c r="A170" s="2"/>
      <c r="B170" s="1">
        <v>2010</v>
      </c>
    </row>
    <row r="171" spans="1:2">
      <c r="A171" s="2" t="s">
        <v>50</v>
      </c>
      <c r="B171" s="1">
        <v>2023</v>
      </c>
    </row>
    <row r="172" spans="1:2">
      <c r="A172" s="2"/>
      <c r="B172" s="1">
        <v>2022</v>
      </c>
    </row>
    <row r="173" spans="1:2">
      <c r="A173" s="2"/>
      <c r="B173" s="1">
        <v>2021</v>
      </c>
    </row>
    <row r="174" spans="1:2">
      <c r="A174" s="2"/>
      <c r="B174" s="1">
        <v>2020</v>
      </c>
    </row>
    <row r="175" spans="1:2">
      <c r="A175" s="2"/>
      <c r="B175" s="1">
        <v>2019</v>
      </c>
    </row>
    <row r="176" spans="1:2">
      <c r="A176" s="2"/>
      <c r="B176" s="1">
        <v>2018</v>
      </c>
    </row>
    <row r="177" spans="1:2">
      <c r="A177" s="2"/>
      <c r="B177" s="1">
        <v>2017</v>
      </c>
    </row>
    <row r="178" spans="1:2">
      <c r="A178" s="2"/>
      <c r="B178" s="1">
        <v>2016</v>
      </c>
    </row>
    <row r="179" spans="1:2">
      <c r="A179" s="2"/>
      <c r="B179" s="1">
        <v>2015</v>
      </c>
    </row>
    <row r="180" spans="1:2">
      <c r="A180" s="2"/>
      <c r="B180" s="1">
        <v>2014</v>
      </c>
    </row>
    <row r="181" spans="1:2">
      <c r="A181" s="2"/>
      <c r="B181" s="1">
        <v>2013</v>
      </c>
    </row>
    <row r="182" spans="1:2">
      <c r="A182" s="2"/>
      <c r="B182" s="1">
        <v>2012</v>
      </c>
    </row>
    <row r="183" spans="1:2">
      <c r="A183" s="2"/>
      <c r="B183" s="1">
        <v>2011</v>
      </c>
    </row>
    <row r="184" spans="1:2">
      <c r="A184" s="2"/>
      <c r="B184" s="1">
        <v>2010</v>
      </c>
    </row>
    <row r="185" spans="1:2">
      <c r="A185" s="2" t="s">
        <v>51</v>
      </c>
      <c r="B185" s="1">
        <v>2023</v>
      </c>
    </row>
    <row r="186" spans="1:2">
      <c r="A186" s="2"/>
      <c r="B186" s="1">
        <v>2022</v>
      </c>
    </row>
    <row r="187" spans="1:2">
      <c r="A187" s="2"/>
      <c r="B187" s="1">
        <v>2021</v>
      </c>
    </row>
    <row r="188" spans="1:2">
      <c r="A188" s="2"/>
      <c r="B188" s="1">
        <v>2020</v>
      </c>
    </row>
    <row r="189" spans="1:2">
      <c r="A189" s="2"/>
      <c r="B189" s="1">
        <v>2019</v>
      </c>
    </row>
    <row r="190" spans="1:2">
      <c r="A190" s="2"/>
      <c r="B190" s="1">
        <v>2018</v>
      </c>
    </row>
    <row r="191" spans="1:2">
      <c r="A191" s="2"/>
      <c r="B191" s="1">
        <v>2017</v>
      </c>
    </row>
    <row r="192" spans="1:2">
      <c r="A192" s="2"/>
      <c r="B192" s="1">
        <v>2016</v>
      </c>
    </row>
    <row r="193" spans="1:2">
      <c r="A193" s="2"/>
      <c r="B193" s="1">
        <v>2015</v>
      </c>
    </row>
    <row r="194" spans="1:2">
      <c r="A194" s="2"/>
      <c r="B194" s="1">
        <v>2014</v>
      </c>
    </row>
    <row r="195" spans="1:2">
      <c r="A195" s="2"/>
      <c r="B195" s="1">
        <v>2013</v>
      </c>
    </row>
    <row r="196" spans="1:2">
      <c r="A196" s="2"/>
      <c r="B196" s="1">
        <v>2012</v>
      </c>
    </row>
    <row r="197" spans="1:2">
      <c r="A197" s="2"/>
      <c r="B197" s="1">
        <v>2011</v>
      </c>
    </row>
    <row r="198" spans="1:2">
      <c r="A198" s="2"/>
      <c r="B198" s="1">
        <v>2010</v>
      </c>
    </row>
    <row r="199" spans="1:2">
      <c r="A199" s="2" t="s">
        <v>52</v>
      </c>
      <c r="B199" s="1">
        <v>2023</v>
      </c>
    </row>
    <row r="200" spans="1:2">
      <c r="A200" s="2"/>
      <c r="B200" s="1">
        <v>2022</v>
      </c>
    </row>
    <row r="201" spans="1:2">
      <c r="A201" s="2"/>
      <c r="B201" s="1">
        <v>2021</v>
      </c>
    </row>
    <row r="202" spans="1:2">
      <c r="A202" s="2"/>
      <c r="B202" s="1">
        <v>2020</v>
      </c>
    </row>
    <row r="203" spans="1:2">
      <c r="A203" s="2"/>
      <c r="B203" s="1">
        <v>2019</v>
      </c>
    </row>
    <row r="204" spans="1:2">
      <c r="A204" s="2"/>
      <c r="B204" s="1">
        <v>2018</v>
      </c>
    </row>
    <row r="205" spans="1:2">
      <c r="A205" s="2"/>
      <c r="B205" s="1">
        <v>2017</v>
      </c>
    </row>
    <row r="206" spans="1:2">
      <c r="A206" s="2"/>
      <c r="B206" s="1">
        <v>2016</v>
      </c>
    </row>
    <row r="207" spans="1:2">
      <c r="A207" s="2"/>
      <c r="B207" s="1">
        <v>2015</v>
      </c>
    </row>
    <row r="208" spans="1:2">
      <c r="A208" s="2"/>
      <c r="B208" s="1">
        <v>2014</v>
      </c>
    </row>
    <row r="209" spans="1:2">
      <c r="A209" s="2"/>
      <c r="B209" s="1">
        <v>2013</v>
      </c>
    </row>
    <row r="210" spans="1:2">
      <c r="A210" s="2"/>
      <c r="B210" s="1">
        <v>2012</v>
      </c>
    </row>
    <row r="211" spans="1:2">
      <c r="A211" s="2"/>
      <c r="B211" s="1">
        <v>2011</v>
      </c>
    </row>
    <row r="212" spans="1:2">
      <c r="A212" s="2"/>
      <c r="B212" s="1">
        <v>2010</v>
      </c>
    </row>
  </sheetData>
  <mergeCells count="19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利润表</vt:lpstr>
      <vt:lpstr>资产表</vt:lpstr>
      <vt:lpstr>负债表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2024-09-04T06:07:00Z</dcterms:created>
  <dcterms:modified xsi:type="dcterms:W3CDTF">2024-09-06T22:11:56Z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0E55CA1E922DFF3590A7D66685366038_41</vt:lpwstr>
  </property>
  <property fmtid="{D5CDD505-2E9C-101B-9397-08002B2CF9AE}" pid="3" name="KSOProductBuildVer">
    <vt:lpwstr>2052-6.8.2.8850</vt:lpwstr>
  </property>
</Properties>
</file>