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/>
  </bookViews>
  <sheets>
    <sheet name="总表" sheetId="1" r:id="rId1"/>
    <sheet name="利润表" sheetId="2" r:id="rId2"/>
    <sheet name="资产表" sheetId="3" r:id="rId3"/>
    <sheet name="负债表" sheetId="4" r:id="rId4"/>
    <sheet name="现金流量表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<sst xmlns="http://schemas.openxmlformats.org/spreadsheetml/2006/main" count="241" uniqueCount="152">
  <si>
    <t>名称</t>
  </si>
  <si>
    <t>年份</t>
  </si>
  <si>
    <t>成立时间</t>
  </si>
  <si>
    <t>上市时间</t>
  </si>
  <si>
    <t>资本收益率
(&lt;净利润+利息支出&gt;/&lt;股东所有权+有息债务&gt;)</t>
  </si>
  <si>
    <t>资本收益率
(&lt;净利润+财务费用+投资性收入-营业外收入+营业外支出&gt;/&lt;总资产-类现金资产-投资性资产&gt;)</t>
  </si>
  <si>
    <t>资本收益率
(&lt;净利润+利息支出&gt;/总资产)</t>
  </si>
  <si>
    <t>净资产收益率</t>
  </si>
  <si>
    <t>资产收益率</t>
  </si>
  <si>
    <t>自由现金流量占销售收入的比例</t>
  </si>
  <si>
    <t>自由现金流量
(净利润+非现金性支出-资本性支出)</t>
  </si>
  <si>
    <t>自由现金流量
(经营现金流量净额-资本性支出)</t>
  </si>
  <si>
    <t>净利润率</t>
  </si>
  <si>
    <t>资产周转率</t>
  </si>
  <si>
    <t>财务杠杆</t>
  </si>
  <si>
    <t>权益负债率</t>
  </si>
  <si>
    <t>已获利息倍数
(息税前利润/利息费用)</t>
  </si>
  <si>
    <t>流动比率</t>
  </si>
  <si>
    <t>速动比率</t>
  </si>
  <si>
    <t>负债率</t>
  </si>
  <si>
    <t>有息债务的负债率</t>
  </si>
  <si>
    <t>净利润同比增长率</t>
  </si>
  <si>
    <t>营业收入同比增长率</t>
  </si>
  <si>
    <t>经营性现金流量净额同比增长率</t>
  </si>
  <si>
    <t>自由现金流量的同比增长率</t>
  </si>
  <si>
    <t>总股份数同比增长率</t>
  </si>
  <si>
    <t>总资产同比增长</t>
  </si>
  <si>
    <t>总股份数目</t>
  </si>
  <si>
    <t>流通股份数目</t>
  </si>
  <si>
    <t>发现</t>
  </si>
  <si>
    <t>答案</t>
  </si>
  <si>
    <t>净利润增长的原因</t>
  </si>
  <si>
    <t>股份数增长的原因</t>
  </si>
  <si>
    <t>产品结构
(占营业收入的比重)</t>
  </si>
  <si>
    <t>市场重心</t>
  </si>
  <si>
    <t>发展演变历史</t>
  </si>
  <si>
    <t>产业格局
(产业结构及其各个市场发展情况&lt;构成、集中度、复合增长率、占有率&gt;)</t>
  </si>
  <si>
    <t>主要参与者
(都有谁？基本情况？都在干做什么？)</t>
  </si>
  <si>
    <t>贵州茅台</t>
  </si>
  <si>
    <t>五粮液</t>
  </si>
  <si>
    <t>泸州老窖</t>
  </si>
  <si>
    <t>山西汾酒</t>
  </si>
  <si>
    <t>洋河股份</t>
  </si>
  <si>
    <t>古井贡酒</t>
  </si>
  <si>
    <t>今世缘</t>
  </si>
  <si>
    <t>迎驾贡酒</t>
  </si>
  <si>
    <t>舍得酒业</t>
  </si>
  <si>
    <t>口子窖</t>
  </si>
  <si>
    <t>水井坊</t>
  </si>
  <si>
    <t>老白干酒</t>
  </si>
  <si>
    <t>酒鬼酒</t>
  </si>
  <si>
    <t>伊力特</t>
  </si>
  <si>
    <t>金徽酒</t>
  </si>
  <si>
    <t>天佑德酒</t>
  </si>
  <si>
    <t>岩石股份</t>
  </si>
  <si>
    <t>皇台酒业</t>
  </si>
  <si>
    <t>金种子酒</t>
  </si>
  <si>
    <t>顺鑫农业</t>
  </si>
  <si>
    <t>净利润</t>
  </si>
  <si>
    <t>利润总额</t>
  </si>
  <si>
    <t>营业利润</t>
  </si>
  <si>
    <t>营业总收入</t>
  </si>
  <si>
    <t>营业总成本</t>
  </si>
  <si>
    <t>营业成本</t>
  </si>
  <si>
    <t>销售费用</t>
  </si>
  <si>
    <t>管理费用</t>
  </si>
  <si>
    <t>研发费用</t>
  </si>
  <si>
    <t>财务费用</t>
  </si>
  <si>
    <t>税金及附加</t>
  </si>
  <si>
    <t>其他收益</t>
  </si>
  <si>
    <t>投资收益</t>
  </si>
  <si>
    <t>汇兑收益</t>
  </si>
  <si>
    <t>公允价值变动收益</t>
  </si>
  <si>
    <t>信用减值损失</t>
  </si>
  <si>
    <t>资产减值损失</t>
  </si>
  <si>
    <t>资产处置收益</t>
  </si>
  <si>
    <t>营业外收入</t>
  </si>
  <si>
    <t>营业外支出</t>
  </si>
  <si>
    <t>所得税费用</t>
  </si>
  <si>
    <t>贷款及应付款项的利息支出</t>
  </si>
  <si>
    <t>租赁负债的利息支出</t>
  </si>
  <si>
    <t>总资产</t>
  </si>
  <si>
    <t>货币资金同比增长率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</si>
  <si>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</si>
  <si>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</si>
  <si>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</si>
  <si>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</si>
  <si>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</si>
  <si>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</si>
  <si>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</si>
  <si>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</si>
  <si>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</si>
  <si>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</si>
  <si>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</si>
  <si>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</si>
  <si>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</si>
  <si>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</si>
  <si>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</si>
  <si>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应收账款</t>
  </si>
  <si>
    <t>预付款项</t>
  </si>
  <si>
    <t xml:space="preserve">其他应收款 </t>
  </si>
  <si>
    <t>存货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</si>
  <si>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</si>
  <si>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</si>
  <si>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</si>
  <si>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</si>
  <si>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</si>
  <si>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</si>
  <si>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</si>
  <si>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</si>
  <si>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</si>
  <si>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股东权益合计</t>
  </si>
  <si>
    <t>归属于母公司股东权益</t>
  </si>
  <si>
    <t>负债</t>
  </si>
  <si>
    <t>有息债务</t>
  </si>
  <si>
    <t>股本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</si>
  <si>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</si>
  <si>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</si>
  <si>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</si>
  <si>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</si>
  <si>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</si>
  <si>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</si>
  <si>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</si>
  <si>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</si>
  <si>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</si>
  <si>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</si>
  <si>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</si>
  <si>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</si>
  <si>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</si>
  <si>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</si>
  <si>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</si>
  <si>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</si>
  <si>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</si>
  <si>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</si>
  <si>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</si>
  <si>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</si>
  <si>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</si>
  <si>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</si>
  <si>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应付利息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</si>
  <si>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</si>
  <si>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</si>
  <si>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</si>
  <si>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</si>
  <si>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</si>
  <si>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</si>
  <si>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</si>
  <si>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</si>
  <si>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</si>
  <si>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</si>
  <si>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</si>
  <si>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 xml:space="preserve"> 经营性现金流量净额 </t>
  </si>
  <si>
    <t xml:space="preserve"> 购置固定资产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</si>
</sst>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0.00_);[Red]\(0.00\)"/>
    <numFmt numFmtId="178" formatCode="#,##0_ "/>
  </numFmts>
  <fonts count="21">
    <font>
      <sz val="11"/>
      <color theme="1"/>
      <name val="宋体"/>
      <charset val="134"/>
      <scheme val="minor"/>
    </font>
    <font>
      <sz val="9"/>
      <color rgb="FF152122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10" applyNumberFormat="0" applyAlignment="0" applyProtection="0">
      <alignment vertical="center"/>
    </xf>
    <xf numFmtId="0" fontId="11" fillId="6" borderId="11" applyNumberFormat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7" borderId="12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4" fontId="0" fillId="0" borderId="1" xfId="0" applyNumberFormat="1" applyBorder="1">
      <alignment vertical="center"/>
    </xf>
    <xf numFmtId="44" fontId="0" fillId="0" borderId="0" xfId="0" applyNumberFormat="1">
      <alignment vertical="center"/>
    </xf>
    <xf numFmtId="0" fontId="0" fillId="0" borderId="2" xfId="0" applyFill="1" applyBorder="1" applyAlignment="1">
      <alignment horizontal="center" vertical="center"/>
    </xf>
    <xf numFmtId="44" fontId="0" fillId="0" borderId="1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4" fontId="1" fillId="0" borderId="1" xfId="0" applyNumberFormat="1" applyFont="1" applyBorder="1" applyAlignment="1">
      <alignment horizontal="right" vertical="center" wrapText="1"/>
    </xf>
    <xf numFmtId="0" fontId="0" fillId="0" borderId="3" xfId="0" applyBorder="1">
      <alignment vertical="center"/>
    </xf>
    <xf numFmtId="44" fontId="1" fillId="0" borderId="1" xfId="0" applyNumberFormat="1" applyFont="1" applyBorder="1" applyAlignment="1">
      <alignment horizontal="right" vertical="center" wrapText="1"/>
    </xf>
    <xf numFmtId="44" fontId="1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10" fontId="0" fillId="0" borderId="3" xfId="3" applyNumberForma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3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10" fontId="0" fillId="0" borderId="0" xfId="3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 wrapText="1"/>
    </xf>
    <xf numFmtId="10" fontId="0" fillId="0" borderId="1" xfId="3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/>
    </xf>
    <xf numFmtId="10" fontId="0" fillId="3" borderId="1" xfId="3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 wrapText="1"/>
    </xf>
    <xf numFmtId="10" fontId="0" fillId="0" borderId="1" xfId="3" applyNumberForma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82"/>
  <sheetViews>
    <sheetView tabSelected="1" workbookViewId="0">
      <pane xSplit="2" ySplit="2" topLeftCell="G3" activePane="bottomRight" state="frozen"/>
      <selection/>
      <selection pane="topRight"/>
      <selection pane="bottomLeft"/>
      <selection pane="bottomRight" activeCell="L11" sqref="L11"/>
    </sheetView>
  </sheetViews>
  <sheetFormatPr defaultColWidth="9.23076923076923" defaultRowHeight="16.8"/>
  <cols>
    <col min="5" max="5" width="13.2884615384615" customWidth="1"/>
    <col min="6" max="6" width="16.5" customWidth="1"/>
    <col min="8" max="8" width="15.1538461538462" style="25" customWidth="1"/>
    <col min="9" max="9" width="12.7692307692308" style="25" customWidth="1"/>
    <col min="14" max="14" width="12.9230769230769" style="25"/>
    <col min="15" max="15" width="12.7692307692308" style="25" customWidth="1"/>
    <col min="16" max="16" width="12.9230769230769" style="26"/>
    <col min="21" max="21" width="12.9230769230769" style="25"/>
    <col min="22" max="22" width="20" customWidth="1"/>
    <col min="23" max="23" width="20" style="25" customWidth="1"/>
    <col min="24" max="24" width="22.4615384615385" style="25" customWidth="1"/>
    <col min="25" max="25" width="34.5384615384615" customWidth="1"/>
    <col min="26" max="26" width="29.6923076923077" customWidth="1"/>
    <col min="27" max="27" width="22.4615384615385" customWidth="1"/>
    <col min="28" max="28" width="17.6153846153846" style="25" customWidth="1"/>
    <col min="39" max="39" width="7.88461538461539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27" t="s">
        <v>4</v>
      </c>
      <c r="F1" s="27" t="s">
        <v>5</v>
      </c>
      <c r="G1" s="27" t="s">
        <v>6</v>
      </c>
      <c r="H1" s="20" t="s">
        <v>7</v>
      </c>
      <c r="I1" s="20" t="s">
        <v>8</v>
      </c>
      <c r="J1" s="1" t="s">
        <v>9</v>
      </c>
      <c r="K1" s="1" t="s">
        <v>9</v>
      </c>
      <c r="L1" s="29" t="s">
        <v>10</v>
      </c>
      <c r="M1" s="29" t="s">
        <v>11</v>
      </c>
      <c r="N1" s="20" t="s">
        <v>12</v>
      </c>
      <c r="O1" s="20" t="s">
        <v>13</v>
      </c>
      <c r="P1" s="30" t="s">
        <v>14</v>
      </c>
      <c r="Q1" s="30" t="s">
        <v>15</v>
      </c>
      <c r="R1" s="33" t="s">
        <v>16</v>
      </c>
      <c r="S1" s="33" t="s">
        <v>17</v>
      </c>
      <c r="T1" s="33" t="s">
        <v>18</v>
      </c>
      <c r="U1" s="20" t="s">
        <v>19</v>
      </c>
      <c r="V1" s="1" t="s">
        <v>20</v>
      </c>
      <c r="W1" s="20" t="s">
        <v>21</v>
      </c>
      <c r="X1" s="20" t="s">
        <v>22</v>
      </c>
      <c r="Y1" s="1" t="s">
        <v>23</v>
      </c>
      <c r="Z1" s="1" t="s">
        <v>24</v>
      </c>
      <c r="AA1" s="1" t="s">
        <v>25</v>
      </c>
      <c r="AB1" s="20" t="s">
        <v>26</v>
      </c>
      <c r="AC1" s="35" t="s">
        <v>27</v>
      </c>
      <c r="AD1" s="35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29" t="s">
        <v>33</v>
      </c>
      <c r="AJ1" s="29" t="s">
        <v>34</v>
      </c>
      <c r="AK1" s="1" t="s">
        <v>35</v>
      </c>
      <c r="AL1" s="29" t="s">
        <v>36</v>
      </c>
      <c r="AM1" s="29" t="s">
        <v>37</v>
      </c>
    </row>
    <row r="2" spans="1:39">
      <c r="A2" s="1"/>
      <c r="B2" s="1"/>
      <c r="C2" s="1"/>
      <c r="D2" s="1"/>
      <c r="E2" s="27"/>
      <c r="F2" s="27"/>
      <c r="G2" s="27"/>
      <c r="H2" s="20"/>
      <c r="I2" s="20"/>
      <c r="J2" s="1"/>
      <c r="K2" s="1"/>
      <c r="L2" s="1"/>
      <c r="M2" s="1"/>
      <c r="N2" s="20"/>
      <c r="O2" s="20"/>
      <c r="P2" s="30"/>
      <c r="Q2" s="30"/>
      <c r="R2" s="30"/>
      <c r="S2" s="33"/>
      <c r="T2" s="33"/>
      <c r="U2" s="20"/>
      <c r="V2" s="1"/>
      <c r="W2" s="20"/>
      <c r="X2" s="20"/>
      <c r="Y2" s="1"/>
      <c r="Z2" s="1"/>
      <c r="AA2" s="1"/>
      <c r="AB2" s="20"/>
      <c r="AC2" s="35"/>
      <c r="AD2" s="35"/>
      <c r="AE2" s="1"/>
      <c r="AF2" s="1"/>
      <c r="AG2" s="1"/>
      <c r="AH2" s="1"/>
      <c r="AI2" s="1"/>
      <c r="AJ2" s="29"/>
      <c r="AK2" s="1"/>
      <c r="AL2" s="1"/>
      <c r="AM2" s="1"/>
    </row>
    <row r="3" spans="1:39">
      <c r="A3" s="1" t="s">
        <v>38</v>
      </c>
      <c r="B3" s="1">
        <v>2023</v>
      </c>
      <c r="C3" s="3"/>
      <c r="D3" s="3"/>
      <c r="E3" s="3"/>
      <c r="F3" s="3"/>
      <c r="G3" s="3"/>
      <c r="H3" s="28">
        <f>利润表!C3/负债表!C3</f>
        <v>0.334146701798448</v>
      </c>
      <c r="I3" s="28">
        <f>利润表!C3/资产表!C3</f>
        <v>0.274052675846639</v>
      </c>
      <c r="J3" s="3"/>
      <c r="K3" s="3"/>
      <c r="L3" s="3"/>
      <c r="M3" s="3"/>
      <c r="N3" s="31">
        <f>利润表!C3/利润表!F3</f>
        <v>0.506007498115543</v>
      </c>
      <c r="O3" s="28">
        <f>利润表!F3/资产表!C3</f>
        <v>0.541598053126203</v>
      </c>
      <c r="P3" s="32">
        <f>资产表!C3/负债表!C3</f>
        <v>1.21927910671246</v>
      </c>
      <c r="Q3" s="3"/>
      <c r="R3" s="3"/>
      <c r="S3" s="3"/>
      <c r="T3" s="3"/>
      <c r="U3" s="28">
        <f>负债表!E3/资产表!C3</f>
        <v>0.179843241391791</v>
      </c>
      <c r="V3" s="3"/>
      <c r="W3" s="28">
        <f>(利润表!C3-利润表!C4)/利润表!C4</f>
        <v>0.191598992891659</v>
      </c>
      <c r="X3" s="31">
        <f>(利润表!F3-利润表!F4)/利润表!F4</f>
        <v>0.190119185528542</v>
      </c>
      <c r="Y3" s="3"/>
      <c r="Z3" s="3"/>
      <c r="AA3" s="3"/>
      <c r="AB3" s="28">
        <f>(资产表!C3-资产表!C4)/资产表!C4</f>
        <v>0.0715079564785531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1"/>
      <c r="B4" s="1">
        <v>2022</v>
      </c>
      <c r="C4" s="3"/>
      <c r="D4" s="3"/>
      <c r="E4" s="3"/>
      <c r="F4" s="3"/>
      <c r="G4" s="3"/>
      <c r="H4" s="28">
        <f>利润表!C4/负债表!C4</f>
        <v>0.305991575448224</v>
      </c>
      <c r="I4" s="28">
        <f>利润表!C4/资产表!C4</f>
        <v>0.246433258517037</v>
      </c>
      <c r="J4" s="3"/>
      <c r="K4" s="3"/>
      <c r="L4" s="3"/>
      <c r="M4" s="3"/>
      <c r="N4" s="31">
        <f>利润表!C4/利润表!F4</f>
        <v>0.505379104145784</v>
      </c>
      <c r="O4" s="28">
        <f>利润表!F4/资产表!C4</f>
        <v>0.487620593125968</v>
      </c>
      <c r="P4" s="32">
        <f>资产表!C4/负债表!C4</f>
        <v>1.24168132698318</v>
      </c>
      <c r="Q4" s="3"/>
      <c r="R4" s="3"/>
      <c r="S4" s="3"/>
      <c r="T4" s="3"/>
      <c r="U4" s="28">
        <f>负债表!E4/资产表!C4</f>
        <v>0.194640381337115</v>
      </c>
      <c r="V4" s="3"/>
      <c r="W4" s="28">
        <f>(利润表!C4-利润表!C5)/利润表!C5</f>
        <v>0.1955260248241</v>
      </c>
      <c r="X4" s="31">
        <f>(利润表!F4-利润表!F5)/利润表!F5</f>
        <v>0.168656773827865</v>
      </c>
      <c r="Y4" s="3"/>
      <c r="Z4" s="3"/>
      <c r="AA4" s="3"/>
      <c r="AB4" s="28">
        <f>(资产表!C4-资产表!C5)/资产表!C5</f>
        <v>-0.00261540848953296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>
      <c r="A5" s="1"/>
      <c r="B5" s="1">
        <v>2021</v>
      </c>
      <c r="C5" s="3"/>
      <c r="D5" s="3"/>
      <c r="E5" s="3"/>
      <c r="F5" s="3"/>
      <c r="G5" s="3"/>
      <c r="H5" s="28">
        <f>利润表!C5/负债表!C5</f>
        <v>0.266352601917547</v>
      </c>
      <c r="I5" s="28">
        <f>利润表!C5/资产表!C5</f>
        <v>0.205590451213115</v>
      </c>
      <c r="J5" s="3"/>
      <c r="K5" s="3"/>
      <c r="L5" s="3"/>
      <c r="M5" s="3"/>
      <c r="N5" s="31">
        <f>利润表!C5/利润表!F5</f>
        <v>0.494020791808297</v>
      </c>
      <c r="O5" s="28">
        <f>利润表!F5/资产表!C5</f>
        <v>0.416157486936083</v>
      </c>
      <c r="P5" s="32">
        <f>资产表!C5/负债表!C5</f>
        <v>1.2955494788104</v>
      </c>
      <c r="Q5" s="3"/>
      <c r="R5" s="3"/>
      <c r="S5" s="3"/>
      <c r="T5" s="3"/>
      <c r="U5" s="28">
        <f>负债表!E5/资产表!C5</f>
        <v>0.228126739768969</v>
      </c>
      <c r="V5" s="3"/>
      <c r="W5" s="28">
        <f>(利润表!C5-利润表!C6)/利润表!C6</f>
        <v>0.123408864033694</v>
      </c>
      <c r="X5" s="34">
        <f>(利润表!F5-利润表!F6)/利润表!F6</f>
        <v>0.118787638190407</v>
      </c>
      <c r="Y5" s="3"/>
      <c r="Z5" s="3"/>
      <c r="AA5" s="3"/>
      <c r="AB5" s="28">
        <f>(资产表!C5-资产表!C6)/资产表!C6</f>
        <v>0.195750725045582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>
      <c r="A6" s="1"/>
      <c r="B6" s="1">
        <v>2020</v>
      </c>
      <c r="C6" s="3"/>
      <c r="D6" s="3"/>
      <c r="E6" s="3"/>
      <c r="F6" s="3"/>
      <c r="G6" s="3"/>
      <c r="H6" s="28">
        <f>利润表!C6/负债表!C6</f>
        <v>0.27842293846139</v>
      </c>
      <c r="I6" s="28">
        <f>利润表!C6/资产表!C6</f>
        <v>0.218829438658548</v>
      </c>
      <c r="J6" s="3"/>
      <c r="K6" s="3"/>
      <c r="L6" s="3"/>
      <c r="M6" s="3"/>
      <c r="N6" s="31">
        <f>利润表!C6/利润表!F6</f>
        <v>0.491988600570258</v>
      </c>
      <c r="O6" s="28">
        <f>利润表!F6/资产表!C6</f>
        <v>0.444785587318296</v>
      </c>
      <c r="P6" s="32">
        <f>资产表!C6/负债表!C6</f>
        <v>1.27232853206661</v>
      </c>
      <c r="Q6" s="3"/>
      <c r="R6" s="3"/>
      <c r="S6" s="3"/>
      <c r="T6" s="3"/>
      <c r="U6" s="28">
        <f>负债表!E6/资产表!C6</f>
        <v>0.214039475813901</v>
      </c>
      <c r="V6" s="3"/>
      <c r="W6" s="28">
        <f>(利润表!C6-利润表!C7)/利润表!C7</f>
        <v>0.133251265643621</v>
      </c>
      <c r="X6" s="34">
        <f>(利润表!F6-利润表!F7)/利润表!F7</f>
        <v>0.111036577434235</v>
      </c>
      <c r="Y6" s="3"/>
      <c r="Z6" s="3"/>
      <c r="AA6" s="3"/>
      <c r="AB6" s="28">
        <f>(资产表!C6-资产表!C7)/资产表!C7</f>
        <v>0.165827388195736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>
      <c r="A7" s="1"/>
      <c r="B7" s="1">
        <v>2019</v>
      </c>
      <c r="C7" s="3"/>
      <c r="D7" s="3"/>
      <c r="E7" s="3"/>
      <c r="F7" s="3"/>
      <c r="G7" s="3"/>
      <c r="H7" s="28">
        <f>利润表!C7/负债表!C7</f>
        <v>0.290439260911655</v>
      </c>
      <c r="I7" s="28">
        <f>利润表!C7/资产表!C7</f>
        <v>0.225119848233077</v>
      </c>
      <c r="J7" s="3"/>
      <c r="K7" s="3"/>
      <c r="L7" s="3"/>
      <c r="M7" s="3"/>
      <c r="N7" s="31">
        <f>利润表!C7/利润表!F7</f>
        <v>0.482344337470288</v>
      </c>
      <c r="O7" s="28">
        <f>利润表!F7/资产表!C7</f>
        <v>0.466720205349035</v>
      </c>
      <c r="P7" s="32">
        <f>资产表!C7/负债表!C7</f>
        <v>1.29015394773609</v>
      </c>
      <c r="Q7" s="3"/>
      <c r="R7" s="3"/>
      <c r="S7" s="3"/>
      <c r="T7" s="3"/>
      <c r="U7" s="28">
        <f>负债表!E7/资产表!C7</f>
        <v>0.224898701620256</v>
      </c>
      <c r="V7" s="3"/>
      <c r="W7" s="28">
        <f>(利润表!C7-利润表!C8)/利润表!C8</f>
        <v>0.170517828954441</v>
      </c>
      <c r="X7" s="31">
        <f>(利润表!F7-利润表!F8)/利润表!F8</f>
        <v>0.160115176901277</v>
      </c>
      <c r="Y7" s="3"/>
      <c r="Z7" s="3"/>
      <c r="AA7" s="3"/>
      <c r="AB7" s="28">
        <f>(资产表!C7-资产表!C8)/资产表!C8</f>
        <v>0.145112166673458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>
      <c r="A8" s="1"/>
      <c r="B8" s="1">
        <v>2018</v>
      </c>
      <c r="C8" s="3"/>
      <c r="D8" s="3"/>
      <c r="E8" s="3"/>
      <c r="F8" s="3"/>
      <c r="G8" s="3"/>
      <c r="H8" s="28">
        <f>利润表!C8/负债表!C8</f>
        <v>0.299838843733756</v>
      </c>
      <c r="I8" s="28">
        <f>利润表!C8/资产表!C8</f>
        <v>0.220233704087742</v>
      </c>
      <c r="J8" s="3"/>
      <c r="K8" s="3"/>
      <c r="L8" s="3"/>
      <c r="M8" s="3"/>
      <c r="N8" s="31">
        <f>利润表!C8/利润表!F8</f>
        <v>0.478057636158784</v>
      </c>
      <c r="O8" s="28">
        <f>利润表!F8/资产表!C8</f>
        <v>0.460684418425632</v>
      </c>
      <c r="P8" s="32">
        <f>资产表!C8/负债表!C8</f>
        <v>1.36145757061007</v>
      </c>
      <c r="Q8" s="3"/>
      <c r="R8" s="3"/>
      <c r="S8" s="3"/>
      <c r="T8" s="3"/>
      <c r="U8" s="28">
        <f>负债表!E8/资产表!C8</f>
        <v>0.265493085067722</v>
      </c>
      <c r="V8" s="3"/>
      <c r="W8" s="28">
        <f>(利润表!C8-利润表!C9)/利润表!C9</f>
        <v>0.300016873764878</v>
      </c>
      <c r="X8" s="31">
        <f>(利润表!F8-利润表!F9)/利润表!F9</f>
        <v>0.264884534157674</v>
      </c>
      <c r="Y8" s="3"/>
      <c r="Z8" s="3"/>
      <c r="AA8" s="3"/>
      <c r="AB8" s="28">
        <f>(资产表!C8-资产表!C9)/资产表!C9</f>
        <v>0.187478909065578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>
      <c r="A9" s="1"/>
      <c r="B9" s="1">
        <v>2017</v>
      </c>
      <c r="C9" s="3"/>
      <c r="D9" s="3"/>
      <c r="E9" s="3"/>
      <c r="F9" s="3"/>
      <c r="G9" s="3"/>
      <c r="H9" s="28">
        <f>利润表!C9/负债表!C9</f>
        <v>0.282019009735983</v>
      </c>
      <c r="I9" s="28">
        <f>利润表!C9/资产表!C9</f>
        <v>0.201168833995368</v>
      </c>
      <c r="J9" s="3"/>
      <c r="K9" s="3"/>
      <c r="L9" s="3"/>
      <c r="M9" s="3"/>
      <c r="N9" s="31">
        <f>利润表!C9/利润表!F9</f>
        <v>0.465138355213832</v>
      </c>
      <c r="O9" s="28">
        <f>利润表!F9/资产表!C9</f>
        <v>0.432492465393199</v>
      </c>
      <c r="P9" s="32">
        <f>资产表!C9/负债表!C9</f>
        <v>1.40190209454849</v>
      </c>
      <c r="Q9" s="3"/>
      <c r="R9" s="3"/>
      <c r="S9" s="3"/>
      <c r="T9" s="3"/>
      <c r="U9" s="28">
        <f>负债表!E9/资产表!C9</f>
        <v>0.286683425405629</v>
      </c>
      <c r="V9" s="3"/>
      <c r="W9" s="28">
        <f>(利润表!C9-利润表!C10)/利润表!C10</f>
        <v>0.619737571575102</v>
      </c>
      <c r="X9" s="31">
        <f>(利润表!F9-利润表!F10)/利润表!F10</f>
        <v>0.498059201588949</v>
      </c>
      <c r="Y9" s="3"/>
      <c r="Z9" s="3"/>
      <c r="AA9" s="3"/>
      <c r="AB9" s="28">
        <f>(资产表!C9-资产表!C10)/资产表!C10</f>
        <v>0.191930466310056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>
      <c r="A10" s="1"/>
      <c r="B10" s="1">
        <v>2016</v>
      </c>
      <c r="C10" s="3"/>
      <c r="D10" s="3"/>
      <c r="E10" s="3"/>
      <c r="F10" s="3"/>
      <c r="G10" s="3"/>
      <c r="H10" s="28">
        <f>利润表!C10/负债表!C10</f>
        <v>0.220272512558788</v>
      </c>
      <c r="I10" s="28">
        <f>利润表!C10/资产表!C10</f>
        <v>0.148035870945426</v>
      </c>
      <c r="J10" s="3"/>
      <c r="K10" s="3"/>
      <c r="L10" s="3"/>
      <c r="M10" s="3"/>
      <c r="N10" s="31">
        <f>利润表!C10/利润表!F10</f>
        <v>0.430196104151876</v>
      </c>
      <c r="O10" s="28">
        <f>利润表!F10/资产表!C10</f>
        <v>0.344112532672223</v>
      </c>
      <c r="P10" s="32">
        <f>资产表!C10/负债表!C10</f>
        <v>1.4879671470977</v>
      </c>
      <c r="Q10" s="3"/>
      <c r="R10" s="3"/>
      <c r="S10" s="3"/>
      <c r="T10" s="3"/>
      <c r="U10" s="28">
        <f>负债表!E10/资产表!C10</f>
        <v>0.327942151175504</v>
      </c>
      <c r="V10" s="3"/>
      <c r="W10" s="28">
        <f>(利润表!C10-利润表!C11)/利润表!C11</f>
        <v>0.0783890460620971</v>
      </c>
      <c r="X10" s="31">
        <f>(利润表!F10-利润表!F11)/利润表!F11</f>
        <v>0.189916880776374</v>
      </c>
      <c r="Y10" s="3"/>
      <c r="Z10" s="3"/>
      <c r="AA10" s="3"/>
      <c r="AB10" s="28">
        <f>(资产表!C10-资产表!C11)/资产表!C11</f>
        <v>0.308605136012248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>
      <c r="A11" s="1"/>
      <c r="B11" s="1">
        <v>2015</v>
      </c>
      <c r="C11" s="3"/>
      <c r="D11" s="3"/>
      <c r="E11" s="3"/>
      <c r="F11" s="3"/>
      <c r="G11" s="3"/>
      <c r="H11" s="28">
        <f>利润表!C11/负债表!C11</f>
        <v>0.234064836590703</v>
      </c>
      <c r="I11" s="28">
        <f>利润表!C11/资产表!C11</f>
        <v>0.179638787820249</v>
      </c>
      <c r="J11" s="3"/>
      <c r="K11" s="3"/>
      <c r="L11" s="3"/>
      <c r="M11" s="3"/>
      <c r="N11" s="31">
        <f>利润表!C11/利润表!F11</f>
        <v>0.474687320168747</v>
      </c>
      <c r="O11" s="28">
        <f>利润表!F11/资产表!C11</f>
        <v>0.378436036076104</v>
      </c>
      <c r="P11" s="32">
        <f>资产表!C11/负债表!C11</f>
        <v>1.30297492780297</v>
      </c>
      <c r="Q11" s="3"/>
      <c r="R11" s="3"/>
      <c r="S11" s="3"/>
      <c r="T11" s="3"/>
      <c r="U11" s="28">
        <f>负债表!E11/资产表!C11</f>
        <v>0.232525523966786</v>
      </c>
      <c r="V11" s="3"/>
      <c r="W11" s="28">
        <f>(利润表!C11-利润表!C12)/利润表!C12</f>
        <v>0.00998618294355755</v>
      </c>
      <c r="X11" s="28">
        <f>(利润表!F11-利润表!F12)/利润表!F12</f>
        <v>0.0343845458849425</v>
      </c>
      <c r="Y11" s="3"/>
      <c r="Z11" s="3"/>
      <c r="AA11" s="3"/>
      <c r="AB11" s="28">
        <f>(资产表!C11-资产表!C12)/资产表!C12</f>
        <v>0.310115630977785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>
      <c r="A12" s="1"/>
      <c r="B12" s="1">
        <v>2014</v>
      </c>
      <c r="C12" s="3"/>
      <c r="D12" s="3"/>
      <c r="E12" s="3"/>
      <c r="F12" s="3"/>
      <c r="G12" s="3"/>
      <c r="H12" s="28">
        <f>利润表!C12/负债表!C12</f>
        <v>0.277515348968845</v>
      </c>
      <c r="I12" s="28">
        <f>利润表!C12/资产表!C12</f>
        <v>0.233020597536593</v>
      </c>
      <c r="J12" s="3"/>
      <c r="K12" s="3"/>
      <c r="L12" s="3"/>
      <c r="M12" s="3"/>
      <c r="N12" s="31">
        <f>利润表!C12/利润表!F12</f>
        <v>0.486154401319696</v>
      </c>
      <c r="O12" s="28">
        <f>利润表!F12/资产表!C12</f>
        <v>0.479313972894299</v>
      </c>
      <c r="P12" s="32">
        <f>资产表!C12/负债表!C12</f>
        <v>1.19094771836753</v>
      </c>
      <c r="Q12" s="3"/>
      <c r="R12" s="3"/>
      <c r="S12" s="3"/>
      <c r="T12" s="3"/>
      <c r="U12" s="28">
        <f>负债表!E12/资产表!C12</f>
        <v>0.160332578351359</v>
      </c>
      <c r="V12" s="3"/>
      <c r="W12" s="28">
        <f>(利润表!C12-利润表!C13)/利润表!C13</f>
        <v>0.0140826855204941</v>
      </c>
      <c r="X12" s="28">
        <f>(利润表!F12-利润表!F13)/利润表!F13</f>
        <v>0.021089560975541</v>
      </c>
      <c r="Y12" s="3"/>
      <c r="Z12" s="3"/>
      <c r="AA12" s="3"/>
      <c r="AB12" s="28">
        <f>(资产表!C12-资产表!C13)/资产表!C13</f>
        <v>0.187885206434006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>
      <c r="A13" s="1"/>
      <c r="B13" s="1">
        <v>2013</v>
      </c>
      <c r="C13" s="3"/>
      <c r="D13" s="3"/>
      <c r="E13" s="3"/>
      <c r="F13" s="3"/>
      <c r="G13" s="3"/>
      <c r="H13" s="28">
        <f>利润表!C13/负债表!C13</f>
        <v>0.343008183387221</v>
      </c>
      <c r="I13" s="28">
        <f>利润表!C13/资产表!C13</f>
        <v>0.272957742559285</v>
      </c>
      <c r="J13" s="3"/>
      <c r="K13" s="3"/>
      <c r="L13" s="3"/>
      <c r="M13" s="3"/>
      <c r="N13" s="31">
        <f>利润表!C13/利润表!F13</f>
        <v>0.489513519260085</v>
      </c>
      <c r="O13" s="28">
        <f>利润表!F13/资产表!C13</f>
        <v>0.557610222843015</v>
      </c>
      <c r="P13" s="32">
        <f>资产表!C13/负债表!C13</f>
        <v>1.25663474562449</v>
      </c>
      <c r="Q13" s="3"/>
      <c r="R13" s="3"/>
      <c r="S13" s="3"/>
      <c r="T13" s="3"/>
      <c r="U13" s="28">
        <f>负债表!E13/资产表!C13</f>
        <v>0.204223818033101</v>
      </c>
      <c r="V13" s="3"/>
      <c r="W13" s="28">
        <f>(利润表!C13-利润表!C14)/利润表!C14</f>
        <v>0.137402256723822</v>
      </c>
      <c r="X13" s="31">
        <f>(利润表!F13-利润表!F14)/利润表!F14</f>
        <v>0.168830450938558</v>
      </c>
      <c r="Y13" s="3"/>
      <c r="Z13" s="3"/>
      <c r="AA13" s="3"/>
      <c r="AB13" s="28">
        <f>(资产表!C13-资产表!C14)/资产表!C14</f>
        <v>0.232363508832189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>
      <c r="A14" s="1"/>
      <c r="B14" s="1">
        <v>2012</v>
      </c>
      <c r="C14" s="3"/>
      <c r="D14" s="3"/>
      <c r="E14" s="3"/>
      <c r="F14" s="3"/>
      <c r="G14" s="3"/>
      <c r="H14" s="28">
        <f>利润表!C14/负债表!C14</f>
        <v>0.375361481066229</v>
      </c>
      <c r="I14" s="28">
        <f>利润表!C14/资产表!C14</f>
        <v>0.295746873539879</v>
      </c>
      <c r="J14" s="3"/>
      <c r="K14" s="3"/>
      <c r="L14" s="3"/>
      <c r="M14" s="3"/>
      <c r="N14" s="31">
        <f>利润表!C14/利润表!F14</f>
        <v>0.503039539507626</v>
      </c>
      <c r="O14" s="28">
        <f>利润表!F14/资产表!C14</f>
        <v>0.587919736546665</v>
      </c>
      <c r="P14" s="32">
        <f>资产表!C14/负债表!C14</f>
        <v>1.26919847562011</v>
      </c>
      <c r="Q14" s="3"/>
      <c r="R14" s="3"/>
      <c r="S14" s="3"/>
      <c r="T14" s="3"/>
      <c r="U14" s="28">
        <f>负债表!E14/资产表!C14</f>
        <v>0.212101165255959</v>
      </c>
      <c r="V14" s="3"/>
      <c r="W14" s="28" t="e">
        <f>(利润表!C14-利润表!C15)/利润表!C15</f>
        <v>#DIV/0!</v>
      </c>
      <c r="X14" s="28" t="e">
        <f>(利润表!F14-利润表!F15)/利润表!F15</f>
        <v>#DIV/0!</v>
      </c>
      <c r="Y14" s="3"/>
      <c r="Z14" s="3"/>
      <c r="AA14" s="3"/>
      <c r="AB14" s="28" t="e">
        <f>(资产表!C14-资产表!C15)/资产表!C15</f>
        <v>#DIV/0!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>
      <c r="A15" s="1"/>
      <c r="B15" s="1">
        <v>2011</v>
      </c>
      <c r="C15" s="3"/>
      <c r="D15" s="3"/>
      <c r="E15" s="3"/>
      <c r="F15" s="3"/>
      <c r="G15" s="3"/>
      <c r="H15" s="28" t="e">
        <f>利润表!C15/负债表!C15</f>
        <v>#DIV/0!</v>
      </c>
      <c r="I15" s="28" t="e">
        <f>利润表!C15/资产表!C15</f>
        <v>#DIV/0!</v>
      </c>
      <c r="J15" s="3"/>
      <c r="K15" s="3"/>
      <c r="L15" s="3"/>
      <c r="M15" s="3"/>
      <c r="N15" s="28" t="e">
        <f>利润表!C15/利润表!F15</f>
        <v>#DIV/0!</v>
      </c>
      <c r="O15" s="28" t="e">
        <f>利润表!F15/资产表!C15</f>
        <v>#DIV/0!</v>
      </c>
      <c r="P15" s="32" t="e">
        <f>资产表!C15/负债表!C15</f>
        <v>#DIV/0!</v>
      </c>
      <c r="Q15" s="3"/>
      <c r="R15" s="3"/>
      <c r="S15" s="3"/>
      <c r="T15" s="3"/>
      <c r="U15" s="28" t="e">
        <f>负债表!E15/资产表!C15</f>
        <v>#DIV/0!</v>
      </c>
      <c r="V15" s="3"/>
      <c r="W15" s="28" t="e">
        <f>(利润表!C15-利润表!C16)/利润表!C16</f>
        <v>#DIV/0!</v>
      </c>
      <c r="X15" s="28" t="e">
        <f>(利润表!F15-利润表!F16)/利润表!F16</f>
        <v>#DIV/0!</v>
      </c>
      <c r="Y15" s="3"/>
      <c r="Z15" s="3"/>
      <c r="AA15" s="3"/>
      <c r="AB15" s="28" t="e">
        <f>(资产表!C15-资产表!C16)/资产表!C16</f>
        <v>#DIV/0!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>
      <c r="A16" s="1"/>
      <c r="B16" s="1">
        <v>2010</v>
      </c>
      <c r="C16" s="3"/>
      <c r="D16" s="3"/>
      <c r="E16" s="3"/>
      <c r="F16" s="3"/>
      <c r="G16" s="3"/>
      <c r="H16" s="28" t="e">
        <f>利润表!C16/负债表!C16</f>
        <v>#DIV/0!</v>
      </c>
      <c r="I16" s="28" t="e">
        <f>利润表!C16/资产表!C16</f>
        <v>#DIV/0!</v>
      </c>
      <c r="J16" s="3"/>
      <c r="K16" s="3"/>
      <c r="L16" s="3"/>
      <c r="M16" s="3"/>
      <c r="N16" s="28" t="e">
        <f>利润表!C16/利润表!F16</f>
        <v>#DIV/0!</v>
      </c>
      <c r="O16" s="28" t="e">
        <f>利润表!F16/资产表!C16</f>
        <v>#DIV/0!</v>
      </c>
      <c r="P16" s="32" t="e">
        <f>资产表!C16/负债表!C16</f>
        <v>#DIV/0!</v>
      </c>
      <c r="Q16" s="3"/>
      <c r="R16" s="3"/>
      <c r="S16" s="3"/>
      <c r="T16" s="3"/>
      <c r="U16" s="28" t="e">
        <f>负债表!E16/资产表!C16</f>
        <v>#DIV/0!</v>
      </c>
      <c r="V16" s="3"/>
      <c r="W16" s="28">
        <f>(利润表!C16-利润表!C17)/利润表!C17</f>
        <v>-1</v>
      </c>
      <c r="X16" s="28">
        <f>(利润表!F16-利润表!F17)/利润表!F17</f>
        <v>-1</v>
      </c>
      <c r="Y16" s="3"/>
      <c r="Z16" s="3"/>
      <c r="AA16" s="3"/>
      <c r="AB16" s="28">
        <f>(资产表!C16-资产表!C17)/资产表!C17</f>
        <v>-1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>
      <c r="A17" s="2" t="s">
        <v>39</v>
      </c>
      <c r="B17" s="1">
        <v>2023</v>
      </c>
      <c r="C17" s="3"/>
      <c r="D17" s="3"/>
      <c r="E17" s="3"/>
      <c r="F17" s="3"/>
      <c r="G17" s="3"/>
      <c r="H17" s="28">
        <f>利润表!C17/负债表!C17</f>
        <v>0.228263908938774</v>
      </c>
      <c r="I17" s="28">
        <f>利润表!C17/资产表!C17</f>
        <v>0.182615249762405</v>
      </c>
      <c r="J17" s="3"/>
      <c r="K17" s="3"/>
      <c r="L17" s="3"/>
      <c r="M17" s="3"/>
      <c r="N17" s="31">
        <f>利润表!C17/利润表!F17</f>
        <v>0.362793746361856</v>
      </c>
      <c r="O17" s="28">
        <f>利润表!F17/资产表!C17</f>
        <v>0.503358317483957</v>
      </c>
      <c r="P17" s="32">
        <f>资产表!C17/负债表!C17</f>
        <v>1.24997178075632</v>
      </c>
      <c r="Q17" s="3"/>
      <c r="R17" s="3"/>
      <c r="S17" s="3"/>
      <c r="T17" s="3"/>
      <c r="U17" s="28">
        <f>负债表!E17/资产表!C17</f>
        <v>0.199981939276319</v>
      </c>
      <c r="V17" s="3"/>
      <c r="W17" s="28">
        <f>(利润表!C17-利润表!C18)/利润表!C18</f>
        <v>0.13190722289818</v>
      </c>
      <c r="X17" s="28">
        <f>(利润表!F17-利润表!F18)/利润表!F18</f>
        <v>0.125775281579279</v>
      </c>
      <c r="Y17" s="3"/>
      <c r="Z17" s="3"/>
      <c r="AA17" s="3"/>
      <c r="AB17" s="28">
        <f>(资产表!C17-资产表!C18)/资产表!C18</f>
        <v>0.0825920768136412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>
      <c r="A18" s="2"/>
      <c r="B18" s="1">
        <v>2022</v>
      </c>
      <c r="C18" s="3"/>
      <c r="D18" s="3"/>
      <c r="E18" s="3"/>
      <c r="F18" s="3"/>
      <c r="G18" s="3"/>
      <c r="H18" s="28">
        <f>利润表!C18/负债表!C18</f>
        <v>0.22873136882043</v>
      </c>
      <c r="I18" s="28">
        <f>利润表!C18/资产表!C18</f>
        <v>0.174659034326091</v>
      </c>
      <c r="J18" s="3"/>
      <c r="K18" s="3"/>
      <c r="L18" s="3"/>
      <c r="M18" s="3"/>
      <c r="N18" s="31">
        <f>利润表!C18/利润表!F18</f>
        <v>0.360828364466103</v>
      </c>
      <c r="O18" s="28">
        <f>利润表!F18/资产表!C18</f>
        <v>0.484050178772736</v>
      </c>
      <c r="P18" s="32">
        <f>资产表!C18/负债表!C18</f>
        <v>1.3095879620712</v>
      </c>
      <c r="Q18" s="3"/>
      <c r="R18" s="3"/>
      <c r="S18" s="3"/>
      <c r="T18" s="3"/>
      <c r="U18" s="28">
        <f>负债表!E18/资产表!C18</f>
        <v>0.236401044479341</v>
      </c>
      <c r="V18" s="3"/>
      <c r="W18" s="28">
        <f>(利润表!C18-利润表!C19)/利润表!C19</f>
        <v>0.141716163610446</v>
      </c>
      <c r="X18" s="28">
        <f>(利润表!F18-利润表!F19)/利润表!F19</f>
        <v>0.117198278318401</v>
      </c>
      <c r="Y18" s="3"/>
      <c r="Z18" s="3"/>
      <c r="AA18" s="3"/>
      <c r="AB18" s="28">
        <f>(资产表!C18-资产表!C19)/资产表!C19</f>
        <v>0.126758679206403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>
      <c r="A19" s="2"/>
      <c r="B19" s="1">
        <v>2021</v>
      </c>
      <c r="C19" s="3"/>
      <c r="D19" s="3"/>
      <c r="E19" s="3"/>
      <c r="F19" s="3"/>
      <c r="G19" s="3"/>
      <c r="H19" s="28">
        <f>利润表!C19/负债表!C19</f>
        <v>0.230561594410055</v>
      </c>
      <c r="I19" s="28">
        <f>利润表!C19/资产表!C19</f>
        <v>0.172370847589997</v>
      </c>
      <c r="J19" s="3"/>
      <c r="K19" s="3"/>
      <c r="L19" s="3"/>
      <c r="M19" s="3"/>
      <c r="N19" s="31">
        <f>利润表!C19/利润表!F19</f>
        <v>0.353079723663717</v>
      </c>
      <c r="O19" s="28">
        <f>利润表!F19/资产表!C19</f>
        <v>0.488192428048256</v>
      </c>
      <c r="P19" s="32">
        <f>资产表!C19/负债表!C19</f>
        <v>1.33759041992107</v>
      </c>
      <c r="Q19" s="3"/>
      <c r="R19" s="3"/>
      <c r="S19" s="3"/>
      <c r="T19" s="3"/>
      <c r="U19" s="28">
        <f>负债表!E19/资产表!C19</f>
        <v>0.252386989988304</v>
      </c>
      <c r="V19" s="3"/>
      <c r="W19" s="28">
        <f>(利润表!C19-利润表!C20)/利润表!C20</f>
        <v>0.171500747359665</v>
      </c>
      <c r="X19" s="31">
        <f>(利润表!F19-利润表!F20)/利润表!F20</f>
        <v>0.155056348290708</v>
      </c>
      <c r="Y19" s="3"/>
      <c r="Z19" s="3"/>
      <c r="AA19" s="3"/>
      <c r="AB19" s="28">
        <f>(资产表!C19-资产表!C20)/资产表!C20</f>
        <v>0.190772450347449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>
      <c r="A20" s="2"/>
      <c r="B20" s="1">
        <v>2020</v>
      </c>
      <c r="C20" s="3"/>
      <c r="D20" s="3"/>
      <c r="E20" s="3"/>
      <c r="F20" s="3"/>
      <c r="G20" s="3"/>
      <c r="H20" s="28">
        <f>利润表!C20/负债表!C20</f>
        <v>0.227383868268326</v>
      </c>
      <c r="I20" s="28">
        <f>利润表!C20/资产表!C20</f>
        <v>0.175206423910365</v>
      </c>
      <c r="J20" s="3"/>
      <c r="K20" s="3"/>
      <c r="L20" s="3"/>
      <c r="M20" s="3"/>
      <c r="N20" s="31">
        <f>利润表!C20/利润表!F20</f>
        <v>0.348123530599248</v>
      </c>
      <c r="O20" s="28">
        <f>利润表!F20/资产表!C20</f>
        <v>0.503288081701259</v>
      </c>
      <c r="P20" s="32">
        <f>资产表!C20/负债表!C20</f>
        <v>1.29780554384612</v>
      </c>
      <c r="Q20" s="3"/>
      <c r="R20" s="3"/>
      <c r="S20" s="3"/>
      <c r="T20" s="3"/>
      <c r="U20" s="28">
        <f>负债表!E20/资产表!C20</f>
        <v>0.229468540382065</v>
      </c>
      <c r="V20" s="3"/>
      <c r="W20" s="28">
        <f>(利润表!C20-利润表!C21)/利润表!C21</f>
        <v>0.14668551431111</v>
      </c>
      <c r="X20" s="34">
        <f>(利润表!F20-利润表!F21)/利润表!F21</f>
        <v>0.143719588957879</v>
      </c>
      <c r="Y20" s="3"/>
      <c r="Z20" s="3"/>
      <c r="AA20" s="3"/>
      <c r="AB20" s="28">
        <f>(资产表!C20-资产表!C21)/资产表!C21</f>
        <v>0.0704546991859137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>
      <c r="A21" s="2"/>
      <c r="B21" s="1">
        <v>2019</v>
      </c>
      <c r="C21" s="3"/>
      <c r="D21" s="3"/>
      <c r="E21" s="3"/>
      <c r="F21" s="3"/>
      <c r="G21" s="3"/>
      <c r="H21" s="28">
        <f>利润表!C21/负债表!C21</f>
        <v>0.22868683362588</v>
      </c>
      <c r="I21" s="28">
        <f>利润表!C21/资产表!C21</f>
        <v>0.163558828869556</v>
      </c>
      <c r="J21" s="3"/>
      <c r="K21" s="3"/>
      <c r="L21" s="3"/>
      <c r="M21" s="3"/>
      <c r="N21" s="31">
        <f>利润表!C21/利润表!F21</f>
        <v>0.347223102022647</v>
      </c>
      <c r="O21" s="28">
        <f>利润表!F21/资产表!C21</f>
        <v>0.471048233590426</v>
      </c>
      <c r="P21" s="32">
        <f>资产表!C21/负债表!C21</f>
        <v>1.39819314681121</v>
      </c>
      <c r="Q21" s="3"/>
      <c r="R21" s="3"/>
      <c r="S21" s="3"/>
      <c r="T21" s="3"/>
      <c r="U21" s="28">
        <f>负债表!E21/资产表!C21</f>
        <v>0.284791230538746</v>
      </c>
      <c r="V21" s="3"/>
      <c r="W21" s="28">
        <f>(利润表!C21-利润表!C22)/利润表!C22</f>
        <v>0.300197508424829</v>
      </c>
      <c r="X21" s="31">
        <f>(利润表!F21-利润表!F22)/利润表!F22</f>
        <v>0.252007706636062</v>
      </c>
      <c r="Y21" s="3"/>
      <c r="Z21" s="3"/>
      <c r="AA21" s="3"/>
      <c r="AB21" s="28">
        <f>(资产表!C21-资产表!C22)/资产表!C22</f>
        <v>0.235819498867818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>
      <c r="A22" s="2"/>
      <c r="B22" s="1">
        <v>2018</v>
      </c>
      <c r="C22" s="3"/>
      <c r="D22" s="3"/>
      <c r="E22" s="3"/>
      <c r="F22" s="3"/>
      <c r="G22" s="3"/>
      <c r="H22" s="28">
        <f>利润表!C22/负债表!C22</f>
        <v>0.20553381323648</v>
      </c>
      <c r="I22" s="28">
        <f>利润表!C22/资产表!C22</f>
        <v>0.15546037322734</v>
      </c>
      <c r="J22" s="3"/>
      <c r="K22" s="3"/>
      <c r="L22" s="3"/>
      <c r="M22" s="3"/>
      <c r="N22" s="31">
        <f>利润表!C22/利润表!F22</f>
        <v>0.334353816891326</v>
      </c>
      <c r="O22" s="28">
        <f>利润表!F22/资产表!C22</f>
        <v>0.464957674695454</v>
      </c>
      <c r="P22" s="32">
        <f>资产表!C22/负债表!C22</f>
        <v>1.32209777301843</v>
      </c>
      <c r="Q22" s="3"/>
      <c r="R22" s="3"/>
      <c r="S22" s="3"/>
      <c r="T22" s="3"/>
      <c r="U22" s="28">
        <f>负债表!E22/资产表!C22</f>
        <v>0.243626288154966</v>
      </c>
      <c r="V22" s="3"/>
      <c r="W22" s="28">
        <f>(利润表!C22-利润表!C23)/利润表!C23</f>
        <v>0.383567501520444</v>
      </c>
      <c r="X22" s="31">
        <f>(利润表!F22-利润表!F23)/利润表!F23</f>
        <v>0.326083439748003</v>
      </c>
      <c r="Y22" s="3"/>
      <c r="Z22" s="3"/>
      <c r="AA22" s="3"/>
      <c r="AB22" s="28">
        <f>(资产表!C22-资产表!C23)/资产表!C23</f>
        <v>0.213918177653455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>
      <c r="A23" s="2"/>
      <c r="B23" s="1">
        <v>2017</v>
      </c>
      <c r="C23" s="3"/>
      <c r="D23" s="3"/>
      <c r="E23" s="3"/>
      <c r="F23" s="3"/>
      <c r="G23" s="3"/>
      <c r="H23" s="28">
        <f>利润表!C23/负债表!C23</f>
        <v>0.176933531109681</v>
      </c>
      <c r="I23" s="28">
        <f>利润表!C23/资产表!C23</f>
        <v>0.136398240604866</v>
      </c>
      <c r="J23" s="3"/>
      <c r="K23" s="3"/>
      <c r="L23" s="3"/>
      <c r="M23" s="3"/>
      <c r="N23" s="31">
        <f>利润表!C23/利润表!F23</f>
        <v>0.320462181360056</v>
      </c>
      <c r="O23" s="28">
        <f>利润表!F23/资产表!C23</f>
        <v>0.425629757701786</v>
      </c>
      <c r="P23" s="32">
        <f>资产表!C23/负债表!C23</f>
        <v>1.29718338246196</v>
      </c>
      <c r="Q23" s="3"/>
      <c r="R23" s="3"/>
      <c r="S23" s="3"/>
      <c r="T23" s="3"/>
      <c r="U23" s="28">
        <f>负债表!E23/资产表!C23</f>
        <v>0.229098974346963</v>
      </c>
      <c r="V23" s="3"/>
      <c r="W23" s="28">
        <f>(利润表!C23-利润表!C24)/利润表!C24</f>
        <v>0.42584922601392</v>
      </c>
      <c r="X23" s="31">
        <f>(利润表!F23-利润表!F24)/利润表!F24</f>
        <v>0.229915067593076</v>
      </c>
      <c r="Y23" s="3"/>
      <c r="Z23" s="3"/>
      <c r="AA23" s="3"/>
      <c r="AB23" s="28">
        <f>(资产表!C23-资产表!C24)/资产表!C24</f>
        <v>0.140704520991662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>
      <c r="A24" s="2"/>
      <c r="B24" s="1">
        <v>2016</v>
      </c>
      <c r="C24" s="3"/>
      <c r="D24" s="3"/>
      <c r="E24" s="3"/>
      <c r="F24" s="3"/>
      <c r="G24" s="3"/>
      <c r="H24" s="28">
        <f>利润表!C24/负债表!C24</f>
        <v>0.140740842951199</v>
      </c>
      <c r="I24" s="28">
        <f>利润表!C24/资产表!C24</f>
        <v>0.109120997420074</v>
      </c>
      <c r="J24" s="3"/>
      <c r="K24" s="3"/>
      <c r="L24" s="3"/>
      <c r="M24" s="3"/>
      <c r="N24" s="31">
        <f>利润表!C24/利润表!F24</f>
        <v>0.276425626396931</v>
      </c>
      <c r="O24" s="28">
        <f>利润表!F24/资产表!C24</f>
        <v>0.394757167931248</v>
      </c>
      <c r="P24" s="32">
        <f>资产表!C24/负债表!C24</f>
        <v>1.28976866303193</v>
      </c>
      <c r="Q24" s="3"/>
      <c r="R24" s="3"/>
      <c r="S24" s="3"/>
      <c r="T24" s="3"/>
      <c r="U24" s="28">
        <f>负债表!E24/资产表!C24</f>
        <v>0.224667160350098</v>
      </c>
      <c r="V24" s="3"/>
      <c r="W24" s="28">
        <f>(利润表!C24-利润表!C25)/利润表!C25</f>
        <v>0.0985107280062967</v>
      </c>
      <c r="X24" s="28">
        <f>(利润表!F24-利润表!F25)/利润表!F25</f>
        <v>0.13317637155054</v>
      </c>
      <c r="Y24" s="3"/>
      <c r="Z24" s="3"/>
      <c r="AA24" s="3"/>
      <c r="AB24" s="28">
        <f>(资产表!C24-资产表!C25)/资产表!C25</f>
        <v>0.183223372031148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>
      <c r="A25" s="2"/>
      <c r="B25" s="1">
        <v>2015</v>
      </c>
      <c r="C25" s="3"/>
      <c r="D25" s="3"/>
      <c r="E25" s="3"/>
      <c r="F25" s="3"/>
      <c r="G25" s="3"/>
      <c r="H25" s="28">
        <f>利润表!C25/负债表!C25</f>
        <v>0.139273803998497</v>
      </c>
      <c r="I25" s="28">
        <f>利润表!C25/资产表!C25</f>
        <v>0.117535961402138</v>
      </c>
      <c r="J25" s="3"/>
      <c r="K25" s="3"/>
      <c r="L25" s="3"/>
      <c r="M25" s="3"/>
      <c r="N25" s="31">
        <f>利润表!C25/利润表!F25</f>
        <v>0.285148774916893</v>
      </c>
      <c r="O25" s="28">
        <f>利润表!F25/资产表!C25</f>
        <v>0.412191710928422</v>
      </c>
      <c r="P25" s="32">
        <f>资产表!C25/负债表!C25</f>
        <v>1.18494631206517</v>
      </c>
      <c r="Q25" s="3"/>
      <c r="R25" s="3"/>
      <c r="S25" s="3"/>
      <c r="T25" s="3"/>
      <c r="U25" s="28">
        <f>负债表!E25/资产表!C25</f>
        <v>0.156079908584921</v>
      </c>
      <c r="V25" s="3"/>
      <c r="W25" s="28">
        <f>(利润表!C25-利润表!C26)/利润表!C26</f>
        <v>0.0584762521696777</v>
      </c>
      <c r="X25" s="28">
        <f>(利润表!F25-利润表!F26)/利润表!F26</f>
        <v>0.0308305491976038</v>
      </c>
      <c r="Y25" s="3"/>
      <c r="Z25" s="3"/>
      <c r="AA25" s="3"/>
      <c r="AB25" s="28">
        <f>(资产表!C25-资产表!C26)/资产表!C26</f>
        <v>0.132254118691489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>
      <c r="A26" s="2"/>
      <c r="B26" s="1">
        <v>2014</v>
      </c>
      <c r="C26" s="3"/>
      <c r="D26" s="3"/>
      <c r="E26" s="3"/>
      <c r="F26" s="3"/>
      <c r="G26" s="3"/>
      <c r="H26" s="28">
        <f>利润表!C26/负债表!C26</f>
        <v>0.144668228190674</v>
      </c>
      <c r="I26" s="28">
        <f>利润表!C26/资产表!C26</f>
        <v>0.125728447963895</v>
      </c>
      <c r="J26" s="3"/>
      <c r="K26" s="3"/>
      <c r="L26" s="3"/>
      <c r="M26" s="3"/>
      <c r="N26" s="31">
        <f>利润表!C26/利润表!F26</f>
        <v>0.277701146008787</v>
      </c>
      <c r="O26" s="28">
        <f>利润表!F26/资产表!C26</f>
        <v>0.452747314049317</v>
      </c>
      <c r="P26" s="32">
        <f>资产表!C26/负债表!C26</f>
        <v>1.15064037243359</v>
      </c>
      <c r="Q26" s="3"/>
      <c r="R26" s="3"/>
      <c r="S26" s="3"/>
      <c r="T26" s="3"/>
      <c r="U26" s="28">
        <f>负债表!E26/资产表!C26</f>
        <v>0.13091872668694</v>
      </c>
      <c r="V26" s="3"/>
      <c r="W26" s="28">
        <f>(利润表!C26-利润表!C27)/利润表!C27</f>
        <v>-0.268148666285894</v>
      </c>
      <c r="X26" s="28">
        <f>(利润表!F26-利润表!F27)/利润表!F27</f>
        <v>-0.149972036799545</v>
      </c>
      <c r="Y26" s="3"/>
      <c r="Z26" s="3"/>
      <c r="AA26" s="3"/>
      <c r="AB26" s="28">
        <f>(资产表!C26-资产表!C27)/资产表!C27</f>
        <v>0.0516518067075978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>
      <c r="A27" s="2"/>
      <c r="B27" s="1">
        <v>2013</v>
      </c>
      <c r="C27" s="3"/>
      <c r="D27" s="3"/>
      <c r="E27" s="3"/>
      <c r="F27" s="3"/>
      <c r="G27" s="3"/>
      <c r="H27" s="28">
        <f>利润表!C27/负债表!C27</f>
        <v>0.215369234424374</v>
      </c>
      <c r="I27" s="28">
        <f>利润表!C27/资产表!C27</f>
        <v>0.180668591235259</v>
      </c>
      <c r="J27" s="3"/>
      <c r="K27" s="3"/>
      <c r="L27" s="3"/>
      <c r="M27" s="3"/>
      <c r="N27" s="31">
        <f>利润表!C27/利润表!F27</f>
        <v>0.322543293488749</v>
      </c>
      <c r="O27" s="28">
        <f>利润表!F27/资产表!C27</f>
        <v>0.560137491252971</v>
      </c>
      <c r="P27" s="32">
        <f>资产表!C27/负债表!C27</f>
        <v>1.19206793472989</v>
      </c>
      <c r="Q27" s="3"/>
      <c r="R27" s="3"/>
      <c r="S27" s="3"/>
      <c r="T27" s="3"/>
      <c r="U27" s="28">
        <f>负债表!E27/资产表!C27</f>
        <v>0.161121635046253</v>
      </c>
      <c r="V27" s="3"/>
      <c r="W27" s="28">
        <f>(利润表!C27-利润表!C28)/利润表!C28</f>
        <v>-0.197491993370588</v>
      </c>
      <c r="X27" s="28">
        <f>(利润表!F27-利润表!F28)/利润表!F28</f>
        <v>-0.0912633042784778</v>
      </c>
      <c r="Y27" s="3"/>
      <c r="Z27" s="3"/>
      <c r="AA27" s="3"/>
      <c r="AB27" s="28">
        <f>(资产表!C27-资产表!C28)/资产表!C28</f>
        <v>-0.024711434648982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>
      <c r="A28" s="2"/>
      <c r="B28" s="1">
        <v>2012</v>
      </c>
      <c r="C28" s="3"/>
      <c r="D28" s="3"/>
      <c r="E28" s="3"/>
      <c r="F28" s="3"/>
      <c r="G28" s="3"/>
      <c r="H28" s="28">
        <f>利润表!C28/负债表!C28</f>
        <v>0.315181960235513</v>
      </c>
      <c r="I28" s="28">
        <f>利润表!C28/资产表!C28</f>
        <v>0.219566670605436</v>
      </c>
      <c r="J28" s="3"/>
      <c r="K28" s="3"/>
      <c r="L28" s="3"/>
      <c r="M28" s="3"/>
      <c r="N28" s="31">
        <f>利润表!C28/利润表!F28</f>
        <v>0.365238632301218</v>
      </c>
      <c r="O28" s="28">
        <f>利润表!F28/资产表!C28</f>
        <v>0.601159491869841</v>
      </c>
      <c r="P28" s="32">
        <f>资产表!C28/负债表!C28</f>
        <v>1.43547269431388</v>
      </c>
      <c r="Q28" s="3"/>
      <c r="R28" s="3"/>
      <c r="S28" s="3"/>
      <c r="T28" s="3"/>
      <c r="U28" s="28">
        <f>负债表!E28/资产表!C28</f>
        <v>0.303365362530998</v>
      </c>
      <c r="V28" s="3"/>
      <c r="W28" s="28" t="e">
        <f>(利润表!C28-利润表!C29)/利润表!C29</f>
        <v>#DIV/0!</v>
      </c>
      <c r="X28" s="28" t="e">
        <f>(利润表!F28-利润表!F29)/利润表!F29</f>
        <v>#DIV/0!</v>
      </c>
      <c r="Y28" s="3"/>
      <c r="Z28" s="3"/>
      <c r="AA28" s="3"/>
      <c r="AB28" s="28" t="e">
        <f>(资产表!C28-资产表!C29)/资产表!C29</f>
        <v>#DIV/0!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s="2"/>
      <c r="B29" s="1">
        <v>2011</v>
      </c>
      <c r="C29" s="3"/>
      <c r="D29" s="3"/>
      <c r="E29" s="3"/>
      <c r="F29" s="3"/>
      <c r="G29" s="3"/>
      <c r="H29" s="28" t="e">
        <f>利润表!C29/负债表!C29</f>
        <v>#DIV/0!</v>
      </c>
      <c r="I29" s="28" t="e">
        <f>利润表!C29/资产表!C29</f>
        <v>#DIV/0!</v>
      </c>
      <c r="J29" s="3"/>
      <c r="K29" s="3"/>
      <c r="L29" s="3"/>
      <c r="M29" s="3"/>
      <c r="N29" s="28" t="e">
        <f>利润表!C29/利润表!F29</f>
        <v>#DIV/0!</v>
      </c>
      <c r="O29" s="28" t="e">
        <f>利润表!F29/资产表!C29</f>
        <v>#DIV/0!</v>
      </c>
      <c r="P29" s="32" t="e">
        <f>资产表!C29/负债表!C29</f>
        <v>#DIV/0!</v>
      </c>
      <c r="Q29" s="3"/>
      <c r="R29" s="3"/>
      <c r="S29" s="3"/>
      <c r="T29" s="3"/>
      <c r="U29" s="28" t="e">
        <f>负债表!E29/资产表!C29</f>
        <v>#DIV/0!</v>
      </c>
      <c r="V29" s="3"/>
      <c r="W29" s="28" t="e">
        <f>(利润表!C29-利润表!C30)/利润表!C30</f>
        <v>#DIV/0!</v>
      </c>
      <c r="X29" s="28" t="e">
        <f>(利润表!F29-利润表!F30)/利润表!F30</f>
        <v>#DIV/0!</v>
      </c>
      <c r="Y29" s="3"/>
      <c r="Z29" s="3"/>
      <c r="AA29" s="3"/>
      <c r="AB29" s="28" t="e">
        <f>(资产表!C29-资产表!C30)/资产表!C30</f>
        <v>#DIV/0!</v>
      </c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>
      <c r="A30" s="2"/>
      <c r="B30" s="1">
        <v>2010</v>
      </c>
      <c r="C30" s="3"/>
      <c r="D30" s="3"/>
      <c r="E30" s="3"/>
      <c r="F30" s="3"/>
      <c r="G30" s="3"/>
      <c r="H30" s="28" t="e">
        <f>利润表!C30/负债表!C30</f>
        <v>#DIV/0!</v>
      </c>
      <c r="I30" s="28" t="e">
        <f>利润表!C30/资产表!C30</f>
        <v>#DIV/0!</v>
      </c>
      <c r="J30" s="3"/>
      <c r="K30" s="3"/>
      <c r="L30" s="3"/>
      <c r="M30" s="3"/>
      <c r="N30" s="28" t="e">
        <f>利润表!C30/利润表!F30</f>
        <v>#DIV/0!</v>
      </c>
      <c r="O30" s="28" t="e">
        <f>利润表!F30/资产表!C30</f>
        <v>#DIV/0!</v>
      </c>
      <c r="P30" s="32" t="e">
        <f>资产表!C30/负债表!C30</f>
        <v>#DIV/0!</v>
      </c>
      <c r="Q30" s="3"/>
      <c r="R30" s="3"/>
      <c r="S30" s="3"/>
      <c r="T30" s="3"/>
      <c r="U30" s="28" t="e">
        <f>负债表!E30/资产表!C30</f>
        <v>#DIV/0!</v>
      </c>
      <c r="V30" s="3"/>
      <c r="W30" s="28">
        <f>(利润表!C30-利润表!C31)/利润表!C31</f>
        <v>-1</v>
      </c>
      <c r="X30" s="28">
        <f>(利润表!F30-利润表!F31)/利润表!F31</f>
        <v>-1</v>
      </c>
      <c r="Y30" s="3"/>
      <c r="Z30" s="3"/>
      <c r="AA30" s="3"/>
      <c r="AB30" s="28">
        <f>(资产表!C30-资产表!C31)/资产表!C31</f>
        <v>-1</v>
      </c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>
      <c r="A31" s="2" t="s">
        <v>40</v>
      </c>
      <c r="B31" s="1">
        <v>2023</v>
      </c>
      <c r="C31" s="3"/>
      <c r="D31" s="3"/>
      <c r="E31" s="3"/>
      <c r="F31" s="3"/>
      <c r="G31" s="3"/>
      <c r="H31" s="28">
        <f>利润表!C31/负债表!C31</f>
        <v>0.318946545293861</v>
      </c>
      <c r="I31" s="28">
        <f>利润表!C31/资产表!C31</f>
        <v>0.209282071524255</v>
      </c>
      <c r="J31" s="3"/>
      <c r="K31" s="3"/>
      <c r="L31" s="3"/>
      <c r="M31" s="3"/>
      <c r="N31" s="31">
        <f>利润表!C31/利润表!F31</f>
        <v>0.438139207176817</v>
      </c>
      <c r="O31" s="28">
        <f>利润表!F31/资产表!C31</f>
        <v>0.477661136223758</v>
      </c>
      <c r="P31" s="32">
        <f>资产表!C31/负债表!C31</f>
        <v>1.5240031932544</v>
      </c>
      <c r="Q31" s="3"/>
      <c r="R31" s="3"/>
      <c r="S31" s="3"/>
      <c r="T31" s="3"/>
      <c r="U31" s="28">
        <f>负债表!E31/资产表!C31</f>
        <v>0.343833395870668</v>
      </c>
      <c r="V31" s="3"/>
      <c r="W31" s="28">
        <f>(利润表!C31-利润表!C32)/利润表!C32</f>
        <v>0.277945478759923</v>
      </c>
      <c r="X31" s="31">
        <f>(利润表!F31-利润表!F32)/利润表!F32</f>
        <v>0.203384291527311</v>
      </c>
      <c r="Y31" s="3"/>
      <c r="Z31" s="3"/>
      <c r="AA31" s="3"/>
      <c r="AB31" s="28">
        <f>(资产表!C31-资产表!C32)/资产表!C32</f>
        <v>0.231757561341448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>
      <c r="A32" s="2"/>
      <c r="B32" s="1">
        <v>2022</v>
      </c>
      <c r="C32" s="3"/>
      <c r="D32" s="3"/>
      <c r="E32" s="3"/>
      <c r="F32" s="3"/>
      <c r="G32" s="3"/>
      <c r="H32" s="28">
        <f>利润表!C32/负债表!C32</f>
        <v>0.30194428033175</v>
      </c>
      <c r="I32" s="28">
        <f>利润表!C32/资产表!C32</f>
        <v>0.201718131436522</v>
      </c>
      <c r="J32" s="3"/>
      <c r="K32" s="3"/>
      <c r="L32" s="3"/>
      <c r="M32" s="3"/>
      <c r="N32" s="31">
        <f>利润表!C32/利润表!F32</f>
        <v>0.412576160862855</v>
      </c>
      <c r="O32" s="28">
        <f>利润表!F32/资产表!C32</f>
        <v>0.488923380872642</v>
      </c>
      <c r="P32" s="32">
        <f>资产表!C32/负债表!C32</f>
        <v>1.49686237018693</v>
      </c>
      <c r="Q32" s="3"/>
      <c r="R32" s="3"/>
      <c r="S32" s="3"/>
      <c r="T32" s="3"/>
      <c r="U32" s="28">
        <f>负债表!E32/资产表!C32</f>
        <v>0.331935908125528</v>
      </c>
      <c r="V32" s="3"/>
      <c r="W32" s="28">
        <f>(利润表!C32-利润表!C33)/利润表!C33</f>
        <v>0.302911503526585</v>
      </c>
      <c r="X32" s="31">
        <f>(利润表!F32-利润表!F33)/利润表!F33</f>
        <v>0.217093533988062</v>
      </c>
      <c r="Y32" s="3"/>
      <c r="Z32" s="3"/>
      <c r="AA32" s="3"/>
      <c r="AB32" s="28">
        <f>(资产表!C32-资产表!C33)/资产表!C33</f>
        <v>0.189154415056653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>
      <c r="A33" s="2"/>
      <c r="B33" s="1">
        <v>2021</v>
      </c>
      <c r="C33" s="3"/>
      <c r="D33" s="3"/>
      <c r="E33" s="3"/>
      <c r="F33" s="3"/>
      <c r="G33" s="3"/>
      <c r="H33" s="28">
        <f>利润表!C33/负债表!C33</f>
        <v>0.282740893543296</v>
      </c>
      <c r="I33" s="28">
        <f>利润表!C33/资产表!C33</f>
        <v>0.184106139170198</v>
      </c>
      <c r="J33" s="3"/>
      <c r="K33" s="3"/>
      <c r="L33" s="3"/>
      <c r="M33" s="3"/>
      <c r="N33" s="31">
        <f>利润表!C33/利润表!F33</f>
        <v>0.385401292647005</v>
      </c>
      <c r="O33" s="28">
        <f>利润表!F33/资产表!C33</f>
        <v>0.477699848658328</v>
      </c>
      <c r="P33" s="32">
        <f>资产表!C33/负债表!C33</f>
        <v>1.53574940421685</v>
      </c>
      <c r="Q33" s="3"/>
      <c r="R33" s="3"/>
      <c r="S33" s="3"/>
      <c r="T33" s="3"/>
      <c r="U33" s="28">
        <f>负债表!E33/资产表!C33</f>
        <v>0.348852099662738</v>
      </c>
      <c r="V33" s="3"/>
      <c r="W33" s="28">
        <f>(利润表!C33-利润表!C34)/利润表!C34</f>
        <v>0.3246622030106</v>
      </c>
      <c r="X33" s="31">
        <f>(利润表!F33-利润表!F34)/利润表!F34</f>
        <v>0.239562962772524</v>
      </c>
      <c r="Y33" s="3"/>
      <c r="Z33" s="3"/>
      <c r="AA33" s="3"/>
      <c r="AB33" s="28">
        <f>(资产表!C33-资产表!C34)/资产表!C34</f>
        <v>0.234297764199245</v>
      </c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>
      <c r="A34" s="2"/>
      <c r="B34" s="1">
        <v>2020</v>
      </c>
      <c r="C34" s="3"/>
      <c r="D34" s="3"/>
      <c r="E34" s="3"/>
      <c r="F34" s="3"/>
      <c r="G34" s="3"/>
      <c r="H34" s="28">
        <f>利润表!C34/负债表!C34</f>
        <v>0.259069829227665</v>
      </c>
      <c r="I34" s="28">
        <f>利润表!C34/资产表!C34</f>
        <v>0.171546976607826</v>
      </c>
      <c r="J34" s="3"/>
      <c r="K34" s="3"/>
      <c r="L34" s="3"/>
      <c r="M34" s="3"/>
      <c r="N34" s="31">
        <f>利润表!C34/利润表!F34</f>
        <v>0.360642258142591</v>
      </c>
      <c r="O34" s="28">
        <f>利润表!F34/资产表!C34</f>
        <v>0.475670758860432</v>
      </c>
      <c r="P34" s="32">
        <f>资产表!C34/负债表!C34</f>
        <v>1.51019758173835</v>
      </c>
      <c r="Q34" s="3"/>
      <c r="R34" s="3"/>
      <c r="S34" s="3"/>
      <c r="T34" s="3"/>
      <c r="U34" s="28">
        <f>负债表!E34/资产表!C34</f>
        <v>0.337834987890178</v>
      </c>
      <c r="V34" s="3"/>
      <c r="W34" s="28">
        <f>(利润表!C34-利润表!C35)/利润表!C35</f>
        <v>0.293782310628495</v>
      </c>
      <c r="X34" s="28">
        <f>(利润表!F34-利润表!F35)/利润表!F35</f>
        <v>0.0528497028892849</v>
      </c>
      <c r="Y34" s="3"/>
      <c r="Z34" s="3"/>
      <c r="AA34" s="3"/>
      <c r="AB34" s="28">
        <f>(资产表!C34-资产表!C35)/资产表!C35</f>
        <v>0.21055467689607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>
      <c r="A35" s="2"/>
      <c r="B35" s="1">
        <v>2019</v>
      </c>
      <c r="C35" s="3"/>
      <c r="D35" s="3"/>
      <c r="E35" s="3"/>
      <c r="F35" s="3"/>
      <c r="G35" s="3"/>
      <c r="H35" s="28">
        <f>利润表!C35/负债表!C35</f>
        <v>0.237384439108853</v>
      </c>
      <c r="I35" s="28">
        <f>利润表!C35/资产表!C35</f>
        <v>0.160511542887848</v>
      </c>
      <c r="J35" s="3"/>
      <c r="K35" s="3"/>
      <c r="L35" s="3"/>
      <c r="M35" s="3"/>
      <c r="N35" s="31">
        <f>利润表!C35/利润表!F35</f>
        <v>0.293482211972968</v>
      </c>
      <c r="O35" s="28">
        <f>利润表!F35/资产表!C35</f>
        <v>0.546920857004555</v>
      </c>
      <c r="P35" s="32">
        <f>资产表!C35/负债表!C35</f>
        <v>1.47892441152794</v>
      </c>
      <c r="Q35" s="3"/>
      <c r="R35" s="3"/>
      <c r="S35" s="3"/>
      <c r="T35" s="3"/>
      <c r="U35" s="28">
        <f>负债表!E35/资产表!C35</f>
        <v>0.323832920597439</v>
      </c>
      <c r="V35" s="3"/>
      <c r="W35" s="28">
        <f>(利润表!C35-利润表!C36)/利润表!C36</f>
        <v>0.331745346574772</v>
      </c>
      <c r="X35" s="31">
        <f>(利润表!F35-利润表!F36)/利润表!F36</f>
        <v>0.211518191824521</v>
      </c>
      <c r="Y35" s="3"/>
      <c r="Z35" s="3"/>
      <c r="AA35" s="3"/>
      <c r="AB35" s="28">
        <f>(资产表!C35-资产表!C36)/资产表!C36</f>
        <v>0.279365589481868</v>
      </c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>
      <c r="A36" s="2"/>
      <c r="B36" s="1">
        <v>2018</v>
      </c>
      <c r="C36" s="3"/>
      <c r="D36" s="3"/>
      <c r="E36" s="3"/>
      <c r="F36" s="3"/>
      <c r="G36" s="3"/>
      <c r="H36" s="28">
        <f>利润表!C36/负债表!C36</f>
        <v>0.203550556544397</v>
      </c>
      <c r="I36" s="28">
        <f>利润表!C36/资产表!C36</f>
        <v>0.154198357226117</v>
      </c>
      <c r="J36" s="3"/>
      <c r="K36" s="3"/>
      <c r="L36" s="3"/>
      <c r="M36" s="3"/>
      <c r="N36" s="31">
        <f>利润表!C36/利润表!F36</f>
        <v>0.266987258259729</v>
      </c>
      <c r="O36" s="28">
        <f>利润表!F36/资产表!C36</f>
        <v>0.577549498920697</v>
      </c>
      <c r="P36" s="32">
        <f>资产表!C36/负债表!C36</f>
        <v>1.32005658300179</v>
      </c>
      <c r="Q36" s="3"/>
      <c r="R36" s="3"/>
      <c r="S36" s="3"/>
      <c r="T36" s="3"/>
      <c r="U36" s="28">
        <f>负债表!E36/资产表!C36</f>
        <v>0.242456715206846</v>
      </c>
      <c r="V36" s="3"/>
      <c r="W36" s="28">
        <f>(利润表!C36-利润表!C37)/利润表!C37</f>
        <v>0.3626733786117</v>
      </c>
      <c r="X36" s="31">
        <f>(利润表!F36-利润表!F37)/利润表!F37</f>
        <v>0.255953072010195</v>
      </c>
      <c r="Y36" s="3"/>
      <c r="Z36" s="3"/>
      <c r="AA36" s="3"/>
      <c r="AB36" s="28">
        <f>(资产表!C36-资产表!C37)/资产表!C37</f>
        <v>0.144219628467813</v>
      </c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>
      <c r="A37" s="2"/>
      <c r="B37" s="1">
        <v>2017</v>
      </c>
      <c r="C37" s="3"/>
      <c r="D37" s="3"/>
      <c r="E37" s="3"/>
      <c r="F37" s="3"/>
      <c r="G37" s="3"/>
      <c r="H37" s="28">
        <f>利润表!C37/负债表!C37</f>
        <v>0.16704841541146</v>
      </c>
      <c r="I37" s="28">
        <f>利润表!C37/资产表!C37</f>
        <v>0.129478413378391</v>
      </c>
      <c r="J37" s="3"/>
      <c r="K37" s="3"/>
      <c r="L37" s="3"/>
      <c r="M37" s="3"/>
      <c r="N37" s="31">
        <f>利润表!C37/利润表!F37</f>
        <v>0.246077653282194</v>
      </c>
      <c r="O37" s="28">
        <f>利润表!F37/资产表!C37</f>
        <v>0.526168921279128</v>
      </c>
      <c r="P37" s="32">
        <f>资产表!C37/负债表!C37</f>
        <v>1.29016421388539</v>
      </c>
      <c r="Q37" s="3"/>
      <c r="R37" s="3"/>
      <c r="S37" s="3"/>
      <c r="T37" s="3"/>
      <c r="U37" s="28">
        <f>负债表!E37/资产表!C37</f>
        <v>0.224904869289118</v>
      </c>
      <c r="V37" s="3"/>
      <c r="W37" s="28">
        <f>(利润表!C37-利润表!C38)/利润表!C38</f>
        <v>0.306945331034272</v>
      </c>
      <c r="X37" s="31">
        <f>(利润表!F37-利润表!F38)/利润表!F38</f>
        <v>0.204965022028091</v>
      </c>
      <c r="Y37" s="3"/>
      <c r="Z37" s="3"/>
      <c r="AA37" s="3"/>
      <c r="AB37" s="28">
        <f>(资产表!C37-资产表!C38)/资产表!C38</f>
        <v>0.414606666621357</v>
      </c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>
      <c r="A38" s="2"/>
      <c r="B38" s="1">
        <v>2016</v>
      </c>
      <c r="C38" s="3"/>
      <c r="D38" s="3"/>
      <c r="E38" s="3"/>
      <c r="F38" s="3"/>
      <c r="G38" s="3"/>
      <c r="H38" s="28">
        <f>利润表!C38/负债表!C38</f>
        <v>0.176261093982516</v>
      </c>
      <c r="I38" s="28">
        <f>利润表!C38/资产表!C38</f>
        <v>0.140144367479917</v>
      </c>
      <c r="J38" s="3"/>
      <c r="K38" s="3"/>
      <c r="L38" s="3"/>
      <c r="M38" s="3"/>
      <c r="N38" s="31">
        <f>利润表!C38/利润表!F38</f>
        <v>0.226876333590134</v>
      </c>
      <c r="O38" s="28">
        <f>利润表!F38/资产表!C38</f>
        <v>0.617712589331137</v>
      </c>
      <c r="P38" s="32">
        <f>资产表!C38/负债表!C38</f>
        <v>1.25771086738662</v>
      </c>
      <c r="Q38" s="3"/>
      <c r="R38" s="3"/>
      <c r="S38" s="3"/>
      <c r="T38" s="3"/>
      <c r="U38" s="28">
        <f>负债表!E38/资产表!C38</f>
        <v>0.204904699537276</v>
      </c>
      <c r="V38" s="3"/>
      <c r="W38" s="28">
        <f>(利润表!C38-利润表!C39)/利润表!C39</f>
        <v>0.328932267995774</v>
      </c>
      <c r="X38" s="31">
        <f>(利润表!F38-利润表!F39)/利润表!F39</f>
        <v>0.250210003954278</v>
      </c>
      <c r="Y38" s="3"/>
      <c r="Z38" s="3"/>
      <c r="AA38" s="3"/>
      <c r="AB38" s="28">
        <f>(资产表!C38-资产表!C39)/资产表!C39</f>
        <v>0.0576439226422714</v>
      </c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>
      <c r="A39" s="2"/>
      <c r="B39" s="1">
        <v>2015</v>
      </c>
      <c r="C39" s="3"/>
      <c r="D39" s="3"/>
      <c r="E39" s="3"/>
      <c r="F39" s="3"/>
      <c r="G39" s="3"/>
      <c r="H39" s="28">
        <f>利润表!C39/负债表!C39</f>
        <v>0.142132405853503</v>
      </c>
      <c r="I39" s="28">
        <f>利润表!C39/资产表!C39</f>
        <v>0.111535284474069</v>
      </c>
      <c r="J39" s="3"/>
      <c r="K39" s="3"/>
      <c r="L39" s="3"/>
      <c r="M39" s="3"/>
      <c r="N39" s="31">
        <f>利润表!C39/利润表!F39</f>
        <v>0.213436808440681</v>
      </c>
      <c r="O39" s="28">
        <f>利润表!F39/资产表!C39</f>
        <v>0.52256817972926</v>
      </c>
      <c r="P39" s="32">
        <f>资产表!C39/负债表!C39</f>
        <v>1.27432683319642</v>
      </c>
      <c r="Q39" s="3"/>
      <c r="R39" s="3"/>
      <c r="S39" s="3"/>
      <c r="T39" s="3"/>
      <c r="U39" s="28">
        <f>负债表!E39/资产表!C39</f>
        <v>0.215271958535409</v>
      </c>
      <c r="V39" s="3"/>
      <c r="W39" s="28">
        <f>(利润表!C39-利润表!C40)/利润表!C40</f>
        <v>0.673977394513724</v>
      </c>
      <c r="X39" s="31">
        <f>(利润表!F39-利润表!F40)/利润表!F40</f>
        <v>0.288927330733099</v>
      </c>
      <c r="Y39" s="3"/>
      <c r="Z39" s="3"/>
      <c r="AA39" s="3"/>
      <c r="AB39" s="28">
        <f>(资产表!C39-资产表!C40)/资产表!C40</f>
        <v>0.0025494567564712</v>
      </c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>
      <c r="A40" s="2"/>
      <c r="B40" s="1">
        <v>2014</v>
      </c>
      <c r="C40" s="3"/>
      <c r="D40" s="3"/>
      <c r="E40" s="3"/>
      <c r="F40" s="3"/>
      <c r="G40" s="3"/>
      <c r="H40" s="28">
        <f>利润表!C40/负债表!C40</f>
        <v>0.0898360816097569</v>
      </c>
      <c r="I40" s="28">
        <f>利润表!C40/资产表!C40</f>
        <v>0.0667987747177073</v>
      </c>
      <c r="J40" s="3"/>
      <c r="K40" s="3"/>
      <c r="L40" s="3"/>
      <c r="M40" s="3"/>
      <c r="N40" s="31">
        <f>利润表!C40/利润表!F40</f>
        <v>0.164341846362599</v>
      </c>
      <c r="O40" s="28">
        <f>利润表!F40/资产表!C40</f>
        <v>0.406462359990311</v>
      </c>
      <c r="P40" s="32">
        <f>资产表!C40/负债表!C40</f>
        <v>1.34487618956194</v>
      </c>
      <c r="Q40" s="3"/>
      <c r="R40" s="3"/>
      <c r="S40" s="3"/>
      <c r="T40" s="3"/>
      <c r="U40" s="28">
        <f>负债表!E40/资产表!C40</f>
        <v>0.256437129483479</v>
      </c>
      <c r="V40" s="3"/>
      <c r="W40" s="28">
        <f>(利润表!C40-利润表!C41)/利润表!C41</f>
        <v>-0.744083800917587</v>
      </c>
      <c r="X40" s="28">
        <f>(利润表!F40-利润表!F41)/利润表!F41</f>
        <v>-0.486781886483397</v>
      </c>
      <c r="Y40" s="3"/>
      <c r="Z40" s="3"/>
      <c r="AA40" s="3"/>
      <c r="AB40" s="28">
        <f>(资产表!C40-资产表!C41)/资产表!C41</f>
        <v>-0.0529144764205924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>
      <c r="A41" s="2"/>
      <c r="B41" s="1">
        <v>2013</v>
      </c>
      <c r="C41" s="3"/>
      <c r="D41" s="3"/>
      <c r="E41" s="3"/>
      <c r="F41" s="3"/>
      <c r="G41" s="3"/>
      <c r="H41" s="28">
        <f>利润表!C41/负债表!C41</f>
        <v>0.323003646132348</v>
      </c>
      <c r="I41" s="28">
        <f>利润表!C41/资产表!C41</f>
        <v>0.247206518207195</v>
      </c>
      <c r="J41" s="3"/>
      <c r="K41" s="3"/>
      <c r="L41" s="3"/>
      <c r="M41" s="3"/>
      <c r="N41" s="31">
        <f>利润表!C41/利润表!F41</f>
        <v>0.329573558315031</v>
      </c>
      <c r="O41" s="28">
        <f>利润表!F41/资产表!C41</f>
        <v>0.750079950197027</v>
      </c>
      <c r="P41" s="32">
        <f>资产表!C41/负债表!C41</f>
        <v>1.30661460092093</v>
      </c>
      <c r="Q41" s="3"/>
      <c r="R41" s="3"/>
      <c r="S41" s="3"/>
      <c r="T41" s="3"/>
      <c r="U41" s="28">
        <f>负债表!E41/资产表!C41</f>
        <v>0.234663381769057</v>
      </c>
      <c r="V41" s="3"/>
      <c r="W41" s="28">
        <f>(利润表!C41-利润表!C42)/利润表!C42</f>
        <v>-0.216942709057924</v>
      </c>
      <c r="X41" s="28">
        <f>(利润表!F41-利润表!F42)/利润表!F42</f>
        <v>-0.0973688695057863</v>
      </c>
      <c r="Y41" s="3"/>
      <c r="Z41" s="3"/>
      <c r="AA41" s="3"/>
      <c r="AB41" s="28">
        <f>(资产表!C41-资产表!C42)/资产表!C42</f>
        <v>-0.106998978617427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>
      <c r="A42" s="2"/>
      <c r="B42" s="1">
        <v>2012</v>
      </c>
      <c r="C42" s="3"/>
      <c r="D42" s="3"/>
      <c r="E42" s="3"/>
      <c r="F42" s="3"/>
      <c r="G42" s="3"/>
      <c r="H42" s="28">
        <f>利润表!C42/负债表!C42</f>
        <v>0.449321604988618</v>
      </c>
      <c r="I42" s="28">
        <f>利润表!C42/资产表!C42</f>
        <v>0.281915098428966</v>
      </c>
      <c r="J42" s="3"/>
      <c r="K42" s="3"/>
      <c r="L42" s="3"/>
      <c r="M42" s="3"/>
      <c r="N42" s="31">
        <f>利润表!C42/利润表!F42</f>
        <v>0.379899857857147</v>
      </c>
      <c r="O42" s="28">
        <f>利润表!F42/资产表!C42</f>
        <v>0.742077399078614</v>
      </c>
      <c r="P42" s="32">
        <f>资产表!C42/负债表!C42</f>
        <v>1.59381887487602</v>
      </c>
      <c r="Q42" s="3"/>
      <c r="R42" s="3"/>
      <c r="S42" s="3"/>
      <c r="T42" s="3"/>
      <c r="U42" s="28">
        <f>负债表!E42/资产表!C42</f>
        <v>0.372576134111985</v>
      </c>
      <c r="V42" s="3"/>
      <c r="W42" s="28" t="e">
        <f>(利润表!C42-利润表!C43)/利润表!C43</f>
        <v>#DIV/0!</v>
      </c>
      <c r="X42" s="28" t="e">
        <f>(利润表!F42-利润表!F43)/利润表!F43</f>
        <v>#DIV/0!</v>
      </c>
      <c r="Y42" s="3"/>
      <c r="Z42" s="3"/>
      <c r="AA42" s="3"/>
      <c r="AB42" s="28" t="e">
        <f>(资产表!C42-资产表!C43)/资产表!C43</f>
        <v>#DIV/0!</v>
      </c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>
      <c r="A43" s="2"/>
      <c r="B43" s="1">
        <v>2011</v>
      </c>
      <c r="C43" s="3"/>
      <c r="D43" s="3"/>
      <c r="E43" s="3"/>
      <c r="F43" s="3"/>
      <c r="G43" s="3"/>
      <c r="H43" s="28" t="e">
        <f>利润表!C43/负债表!C43</f>
        <v>#DIV/0!</v>
      </c>
      <c r="I43" s="28" t="e">
        <f>利润表!C43/资产表!C43</f>
        <v>#DIV/0!</v>
      </c>
      <c r="J43" s="3"/>
      <c r="K43" s="3"/>
      <c r="L43" s="3"/>
      <c r="M43" s="3"/>
      <c r="N43" s="28" t="e">
        <f>利润表!C43/利润表!F43</f>
        <v>#DIV/0!</v>
      </c>
      <c r="O43" s="28" t="e">
        <f>利润表!F43/资产表!C43</f>
        <v>#DIV/0!</v>
      </c>
      <c r="P43" s="32" t="e">
        <f>资产表!C43/负债表!C43</f>
        <v>#DIV/0!</v>
      </c>
      <c r="Q43" s="3"/>
      <c r="R43" s="3"/>
      <c r="S43" s="3"/>
      <c r="T43" s="3"/>
      <c r="U43" s="28" t="e">
        <f>负债表!E43/资产表!C43</f>
        <v>#DIV/0!</v>
      </c>
      <c r="V43" s="3"/>
      <c r="W43" s="28" t="e">
        <f>(利润表!C43-利润表!C44)/利润表!C44</f>
        <v>#DIV/0!</v>
      </c>
      <c r="X43" s="28" t="e">
        <f>(利润表!F43-利润表!F44)/利润表!F44</f>
        <v>#DIV/0!</v>
      </c>
      <c r="Y43" s="3"/>
      <c r="Z43" s="3"/>
      <c r="AA43" s="3"/>
      <c r="AB43" s="28" t="e">
        <f>(资产表!C43-资产表!C44)/资产表!C44</f>
        <v>#DIV/0!</v>
      </c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>
      <c r="A44" s="2"/>
      <c r="B44" s="1">
        <v>2010</v>
      </c>
      <c r="C44" s="3"/>
      <c r="D44" s="3"/>
      <c r="E44" s="3"/>
      <c r="F44" s="3"/>
      <c r="G44" s="3"/>
      <c r="H44" s="28" t="e">
        <f>利润表!C44/负债表!C44</f>
        <v>#DIV/0!</v>
      </c>
      <c r="I44" s="28" t="e">
        <f>利润表!C44/资产表!C44</f>
        <v>#DIV/0!</v>
      </c>
      <c r="J44" s="3"/>
      <c r="K44" s="3"/>
      <c r="L44" s="3"/>
      <c r="M44" s="3"/>
      <c r="N44" s="28" t="e">
        <f>利润表!C44/利润表!F44</f>
        <v>#DIV/0!</v>
      </c>
      <c r="O44" s="28" t="e">
        <f>利润表!F44/资产表!C44</f>
        <v>#DIV/0!</v>
      </c>
      <c r="P44" s="32" t="e">
        <f>资产表!C44/负债表!C44</f>
        <v>#DIV/0!</v>
      </c>
      <c r="Q44" s="3"/>
      <c r="R44" s="3"/>
      <c r="S44" s="3"/>
      <c r="T44" s="3"/>
      <c r="U44" s="28" t="e">
        <f>负债表!E44/资产表!C44</f>
        <v>#DIV/0!</v>
      </c>
      <c r="V44" s="3"/>
      <c r="W44" s="28">
        <f>(利润表!C44-利润表!C45)/利润表!C45</f>
        <v>-1</v>
      </c>
      <c r="X44" s="28">
        <f>(利润表!F44-利润表!F45)/利润表!F45</f>
        <v>-1</v>
      </c>
      <c r="Y44" s="3"/>
      <c r="Z44" s="3"/>
      <c r="AA44" s="3"/>
      <c r="AB44" s="28">
        <f>(资产表!C44-资产表!C45)/资产表!C45</f>
        <v>-1</v>
      </c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>
      <c r="A45" s="2" t="s">
        <v>41</v>
      </c>
      <c r="B45" s="1">
        <v>2023</v>
      </c>
      <c r="C45" s="3"/>
      <c r="D45" s="3"/>
      <c r="E45" s="3"/>
      <c r="F45" s="3"/>
      <c r="G45" s="3"/>
      <c r="H45" s="28">
        <f>利润表!C45/负债表!C45</f>
        <v>0.369163169797385</v>
      </c>
      <c r="I45" s="28">
        <f>利润表!C45/资产表!C45</f>
        <v>0.236714277016543</v>
      </c>
      <c r="J45" s="3"/>
      <c r="K45" s="3"/>
      <c r="L45" s="3"/>
      <c r="M45" s="3"/>
      <c r="N45" s="31">
        <f>利润表!C45/利润表!F45</f>
        <v>0.326921714157534</v>
      </c>
      <c r="O45" s="28">
        <f>利润表!F45/资产表!C45</f>
        <v>0.724070218543137</v>
      </c>
      <c r="P45" s="32">
        <f>资产表!C45/负债表!C45</f>
        <v>1.55953064787717</v>
      </c>
      <c r="Q45" s="3"/>
      <c r="R45" s="3"/>
      <c r="S45" s="3"/>
      <c r="T45" s="3"/>
      <c r="U45" s="28">
        <f>负债表!E45/资产表!C45</f>
        <v>0.358781437632407</v>
      </c>
      <c r="V45" s="3"/>
      <c r="W45" s="28">
        <f>(利润表!C45-利润表!C46)/利润表!C46</f>
        <v>0.289313151001406</v>
      </c>
      <c r="X45" s="31">
        <f>(利润表!F45-利润表!F46)/利润表!F46</f>
        <v>0.218000026670265</v>
      </c>
      <c r="Y45" s="3"/>
      <c r="Z45" s="3"/>
      <c r="AA45" s="3"/>
      <c r="AB45" s="28">
        <f>(资产表!C45-资产表!C46)/资产表!C46</f>
        <v>0.201829878926294</v>
      </c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>
      <c r="A46" s="2"/>
      <c r="B46" s="1">
        <v>2022</v>
      </c>
      <c r="C46" s="3"/>
      <c r="D46" s="3"/>
      <c r="E46" s="3"/>
      <c r="F46" s="3"/>
      <c r="G46" s="3"/>
      <c r="H46" s="28">
        <f>利润表!C46/负债表!C46</f>
        <v>0.372300670666541</v>
      </c>
      <c r="I46" s="28">
        <f>利润表!C46/资产表!C46</f>
        <v>0.220652593720892</v>
      </c>
      <c r="J46" s="3"/>
      <c r="K46" s="3"/>
      <c r="L46" s="3"/>
      <c r="M46" s="3"/>
      <c r="N46" s="31">
        <f>利润表!C46/利润表!F46</f>
        <v>0.30883936633524</v>
      </c>
      <c r="O46" s="28">
        <f>利润表!F46/资产表!C46</f>
        <v>0.714457474573944</v>
      </c>
      <c r="P46" s="32">
        <f>资产表!C46/负债表!C46</f>
        <v>1.68727076527127</v>
      </c>
      <c r="Q46" s="3"/>
      <c r="R46" s="3"/>
      <c r="S46" s="3"/>
      <c r="T46" s="3"/>
      <c r="U46" s="28">
        <f>负债表!E46/资产表!C46</f>
        <v>0.407326897032305</v>
      </c>
      <c r="V46" s="3"/>
      <c r="W46" s="28">
        <f>(利润表!C46-利润表!C47)/利润表!C47</f>
        <v>0.523609949006698</v>
      </c>
      <c r="X46" s="31">
        <f>(利润表!F46-利润表!F47)/利润表!F47</f>
        <v>0.312597203685503</v>
      </c>
      <c r="Y46" s="3"/>
      <c r="Z46" s="3"/>
      <c r="AA46" s="3"/>
      <c r="AB46" s="28">
        <f>(资产表!C46-资产表!C47)/资产表!C47</f>
        <v>0.224874522332363</v>
      </c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>
      <c r="A47" s="2"/>
      <c r="B47" s="1">
        <v>2021</v>
      </c>
      <c r="C47" s="3"/>
      <c r="D47" s="3"/>
      <c r="E47" s="3"/>
      <c r="F47" s="3"/>
      <c r="G47" s="3"/>
      <c r="H47" s="28">
        <f>利润表!C47/负债表!C47</f>
        <v>0.340905488740679</v>
      </c>
      <c r="I47" s="28">
        <f>利润表!C47/资产表!C47</f>
        <v>0.177389062411594</v>
      </c>
      <c r="J47" s="3"/>
      <c r="K47" s="3"/>
      <c r="L47" s="3"/>
      <c r="M47" s="3"/>
      <c r="N47" s="31">
        <f>利润表!C47/利润表!F47</f>
        <v>0.266066580166349</v>
      </c>
      <c r="O47" s="28">
        <f>利润表!F47/资产表!C47</f>
        <v>0.666709296224605</v>
      </c>
      <c r="P47" s="32">
        <f>资产表!C47/负债表!C47</f>
        <v>1.92179542586272</v>
      </c>
      <c r="Q47" s="3"/>
      <c r="R47" s="3"/>
      <c r="S47" s="3"/>
      <c r="T47" s="3"/>
      <c r="U47" s="28">
        <f>负债表!E47/资产表!C47</f>
        <v>0.479653252087909</v>
      </c>
      <c r="V47" s="3"/>
      <c r="W47" s="28">
        <f>(利润表!C47-利润表!C48)/利润表!C48</f>
        <v>0.725628042574894</v>
      </c>
      <c r="X47" s="31">
        <f>(利润表!F47-利润表!F48)/利润表!F48</f>
        <v>0.42753858770074</v>
      </c>
      <c r="Y47" s="3"/>
      <c r="Z47" s="3"/>
      <c r="AA47" s="3"/>
      <c r="AB47" s="28">
        <f>(资产表!C47-资产表!C48)/资产表!C48</f>
        <v>0.514498626683954</v>
      </c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>
      <c r="A48" s="2"/>
      <c r="B48" s="1">
        <v>2020</v>
      </c>
      <c r="C48" s="3"/>
      <c r="D48" s="3"/>
      <c r="E48" s="3"/>
      <c r="F48" s="3"/>
      <c r="G48" s="3"/>
      <c r="H48" s="28">
        <f>利润表!C48/负债表!C48</f>
        <v>0.305936716501727</v>
      </c>
      <c r="I48" s="28">
        <f>利润表!C48/资产表!C48</f>
        <v>0.15568563142393</v>
      </c>
      <c r="J48" s="3"/>
      <c r="K48" s="3"/>
      <c r="L48" s="3"/>
      <c r="M48" s="3"/>
      <c r="N48" s="31">
        <f>利润表!C48/利润表!F48</f>
        <v>0.220105550393286</v>
      </c>
      <c r="O48" s="28">
        <f>利润表!F48/资产表!C48</f>
        <v>0.707322605657832</v>
      </c>
      <c r="P48" s="32">
        <f>资产表!C48/负债表!C48</f>
        <v>1.96509282008604</v>
      </c>
      <c r="Q48" s="3"/>
      <c r="R48" s="3"/>
      <c r="S48" s="3"/>
      <c r="T48" s="3"/>
      <c r="U48" s="28">
        <f>负债表!E48/资产表!C48</f>
        <v>0.491118185472676</v>
      </c>
      <c r="V48" s="3"/>
      <c r="W48" s="28">
        <f>(利润表!C48-利润表!C49)/利润表!C49</f>
        <v>0.563909576317521</v>
      </c>
      <c r="X48" s="31">
        <f>(利润表!F48-利润表!F49)/利润表!F49</f>
        <v>0.176346905712911</v>
      </c>
      <c r="Y48" s="3"/>
      <c r="Z48" s="3"/>
      <c r="AA48" s="3"/>
      <c r="AB48" s="28">
        <f>(资产表!C48-资产表!C49)/资产表!C49</f>
        <v>0.182936808049187</v>
      </c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>
      <c r="A49" s="2"/>
      <c r="B49" s="1">
        <v>2019</v>
      </c>
      <c r="C49" s="3"/>
      <c r="D49" s="3"/>
      <c r="E49" s="3"/>
      <c r="F49" s="3"/>
      <c r="G49" s="3"/>
      <c r="H49" s="28">
        <f>利润表!C49/负债表!C49</f>
        <v>0.258234624543239</v>
      </c>
      <c r="I49" s="28">
        <f>利润表!C49/资产表!C49</f>
        <v>0.117760174043691</v>
      </c>
      <c r="J49" s="3"/>
      <c r="K49" s="3"/>
      <c r="L49" s="3"/>
      <c r="M49" s="3"/>
      <c r="N49" s="31">
        <f>利润表!C49/利润表!F49</f>
        <v>0.165559752978206</v>
      </c>
      <c r="O49" s="28">
        <f>利润表!F49/资产表!C49</f>
        <v>0.711285031085984</v>
      </c>
      <c r="P49" s="32">
        <f>资产表!C49/负债表!C49</f>
        <v>2.19288589406661</v>
      </c>
      <c r="Q49" s="3"/>
      <c r="R49" s="3"/>
      <c r="S49" s="3"/>
      <c r="T49" s="3"/>
      <c r="U49" s="28">
        <f>负债表!E49/资产表!C49</f>
        <v>0.543979920384483</v>
      </c>
      <c r="V49" s="3"/>
      <c r="W49" s="28">
        <f>(利润表!C49-利润表!C50)/利润表!C50</f>
        <v>0.306486578622018</v>
      </c>
      <c r="X49" s="31">
        <f>(利润表!F49-利润表!F50)/利润表!F50</f>
        <v>0.259229033878544</v>
      </c>
      <c r="Y49" s="3"/>
      <c r="Z49" s="3"/>
      <c r="AA49" s="3"/>
      <c r="AB49" s="28">
        <f>(资产表!C49-资产表!C50)/资产表!C50</f>
        <v>0.350058036285452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>
      <c r="A50" s="2"/>
      <c r="B50" s="1">
        <v>2018</v>
      </c>
      <c r="C50" s="3"/>
      <c r="D50" s="3"/>
      <c r="E50" s="3"/>
      <c r="F50" s="3"/>
      <c r="G50" s="3"/>
      <c r="H50" s="28">
        <f>利润表!C50/负债表!C50</f>
        <v>0.228983630844935</v>
      </c>
      <c r="I50" s="28">
        <f>利润表!C50/资产表!C50</f>
        <v>0.12168748758961</v>
      </c>
      <c r="J50" s="3"/>
      <c r="K50" s="3"/>
      <c r="L50" s="3"/>
      <c r="M50" s="3"/>
      <c r="N50" s="28">
        <f>利润表!C50/利润表!F50</f>
        <v>0.159571212749696</v>
      </c>
      <c r="O50" s="28">
        <f>利润表!F50/资产表!C50</f>
        <v>0.762590479151707</v>
      </c>
      <c r="P50" s="32">
        <f>资产表!C50/负债表!C50</f>
        <v>1.88173521683002</v>
      </c>
      <c r="Q50" s="3"/>
      <c r="R50" s="3"/>
      <c r="S50" s="3"/>
      <c r="T50" s="3"/>
      <c r="U50" s="28">
        <f>负债表!E50/资产表!C50</f>
        <v>0.468575604550462</v>
      </c>
      <c r="V50" s="3"/>
      <c r="W50" s="28">
        <f>(利润表!C50-利润表!C51)/利润表!C51</f>
        <v>0.582384433461486</v>
      </c>
      <c r="X50" s="31">
        <f>(利润表!F50-利润表!F51)/利润表!F51</f>
        <v>0.484618838308892</v>
      </c>
      <c r="Y50" s="3"/>
      <c r="Z50" s="3"/>
      <c r="AA50" s="3"/>
      <c r="AB50" s="28">
        <f>(资产表!C50-资产表!C51)/资产表!C51</f>
        <v>0.303109328989478</v>
      </c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>
      <c r="A51" s="2"/>
      <c r="B51" s="1">
        <v>2017</v>
      </c>
      <c r="C51" s="3"/>
      <c r="D51" s="3"/>
      <c r="E51" s="3"/>
      <c r="F51" s="3"/>
      <c r="G51" s="3"/>
      <c r="H51" s="28">
        <f>利润表!C51/负债表!C51</f>
        <v>0.170537035021997</v>
      </c>
      <c r="I51" s="28">
        <f>利润表!C51/资产表!C51</f>
        <v>0.100210857074999</v>
      </c>
      <c r="J51" s="3"/>
      <c r="K51" s="3"/>
      <c r="L51" s="3"/>
      <c r="M51" s="3"/>
      <c r="N51" s="28">
        <f>利润表!C51/利润表!F51</f>
        <v>0.149712309784145</v>
      </c>
      <c r="O51" s="28">
        <f>利润表!F51/资产表!C51</f>
        <v>0.669356161958109</v>
      </c>
      <c r="P51" s="32">
        <f>资产表!C51/负债表!C51</f>
        <v>1.70178202242463</v>
      </c>
      <c r="Q51" s="3"/>
      <c r="R51" s="3"/>
      <c r="S51" s="3"/>
      <c r="T51" s="3"/>
      <c r="U51" s="28">
        <f>负债表!E51/资产表!C51</f>
        <v>0.412380676947544</v>
      </c>
      <c r="V51" s="3"/>
      <c r="W51" s="28">
        <f>(利润表!C51-利润表!C52)/利润表!C52</f>
        <v>0.573867878895163</v>
      </c>
      <c r="X51" s="31">
        <f>(利润表!F51-利润表!F52)/利润表!F52</f>
        <v>0.444161389342512</v>
      </c>
      <c r="Y51" s="3"/>
      <c r="Z51" s="3"/>
      <c r="AA51" s="3"/>
      <c r="AB51" s="28">
        <f>(资产表!C51-资产表!C52)/资产表!C52</f>
        <v>0.281424034033858</v>
      </c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>
      <c r="A52" s="2"/>
      <c r="B52" s="1">
        <v>2016</v>
      </c>
      <c r="C52" s="3"/>
      <c r="D52" s="3"/>
      <c r="E52" s="3"/>
      <c r="F52" s="3"/>
      <c r="G52" s="3"/>
      <c r="H52" s="28">
        <f>利润表!C52/负债表!C52</f>
        <v>0.125102646584911</v>
      </c>
      <c r="I52" s="28">
        <f>利润表!C52/资产表!C52</f>
        <v>0.0815904577817418</v>
      </c>
      <c r="J52" s="3"/>
      <c r="K52" s="3"/>
      <c r="L52" s="3"/>
      <c r="M52" s="3"/>
      <c r="N52" s="28">
        <f>利润表!C52/利润表!F52</f>
        <v>0.137374134257905</v>
      </c>
      <c r="O52" s="28">
        <f>利润表!F52/资产表!C52</f>
        <v>0.593928822354322</v>
      </c>
      <c r="P52" s="32">
        <f>资产表!C52/负债表!C52</f>
        <v>1.53329997142027</v>
      </c>
      <c r="Q52" s="3"/>
      <c r="R52" s="3"/>
      <c r="S52" s="3"/>
      <c r="T52" s="3"/>
      <c r="U52" s="28">
        <f>负债表!E52/资产表!C52</f>
        <v>0.347811896798173</v>
      </c>
      <c r="V52" s="3"/>
      <c r="W52" s="28">
        <f>(利润表!C52-利润表!C53)/利润表!C53</f>
        <v>0.162356028782436</v>
      </c>
      <c r="X52" s="28">
        <f>(利润表!F52-利润表!F53)/利润表!F53</f>
        <v>0.0669458504447295</v>
      </c>
      <c r="Y52" s="3"/>
      <c r="Z52" s="3"/>
      <c r="AA52" s="3"/>
      <c r="AB52" s="28">
        <f>(资产表!C52-资产表!C53)/资产表!C53</f>
        <v>0.105865436324975</v>
      </c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>
      <c r="A53" s="2"/>
      <c r="B53" s="1">
        <v>2015</v>
      </c>
      <c r="C53" s="3"/>
      <c r="D53" s="3"/>
      <c r="E53" s="3"/>
      <c r="F53" s="3"/>
      <c r="G53" s="3"/>
      <c r="H53" s="28">
        <f>利润表!C53/负债表!C53</f>
        <v>0.1158117068789</v>
      </c>
      <c r="I53" s="28">
        <f>利润表!C53/资产表!C53</f>
        <v>0.0776251552540868</v>
      </c>
      <c r="J53" s="3"/>
      <c r="K53" s="3"/>
      <c r="L53" s="3"/>
      <c r="M53" s="3"/>
      <c r="N53" s="28">
        <f>利润表!C53/利润表!F53</f>
        <v>0.126097993106674</v>
      </c>
      <c r="O53" s="28">
        <f>利润表!F53/资产表!C53</f>
        <v>0.615593899170298</v>
      </c>
      <c r="P53" s="32">
        <f>资产表!C53/负债表!C53</f>
        <v>1.49193526891919</v>
      </c>
      <c r="Q53" s="3"/>
      <c r="R53" s="3"/>
      <c r="S53" s="3"/>
      <c r="T53" s="3"/>
      <c r="U53" s="28">
        <f>负债表!E53/资产表!C53</f>
        <v>0.329729633159998</v>
      </c>
      <c r="V53" s="3"/>
      <c r="W53" s="28">
        <f>(利润表!C53-利润表!C54)/利润表!C54</f>
        <v>0.463361745109723</v>
      </c>
      <c r="X53" s="28">
        <f>(利润表!F53-利润表!F54)/利润表!F54</f>
        <v>0.0542613459330883</v>
      </c>
      <c r="Y53" s="3"/>
      <c r="Z53" s="3"/>
      <c r="AA53" s="3"/>
      <c r="AB53" s="28">
        <f>(资产表!C53-资产表!C54)/资产表!C54</f>
        <v>0.159092404293051</v>
      </c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>
      <c r="A54" s="2"/>
      <c r="B54" s="1">
        <v>2014</v>
      </c>
      <c r="C54" s="3"/>
      <c r="D54" s="3"/>
      <c r="E54" s="3"/>
      <c r="F54" s="3"/>
      <c r="G54" s="3"/>
      <c r="H54" s="28">
        <f>利润表!C54/负债表!C54</f>
        <v>0.0903924048296305</v>
      </c>
      <c r="I54" s="28">
        <f>利润表!C54/资产表!C54</f>
        <v>0.0614849528066176</v>
      </c>
      <c r="J54" s="3"/>
      <c r="K54" s="3"/>
      <c r="L54" s="3"/>
      <c r="M54" s="3"/>
      <c r="N54" s="28">
        <f>利润表!C54/利润表!F54</f>
        <v>0.0908457805299096</v>
      </c>
      <c r="O54" s="28">
        <f>利润表!F54/资产表!C54</f>
        <v>0.676805818035485</v>
      </c>
      <c r="P54" s="32">
        <f>资产表!C54/负债表!C54</f>
        <v>1.4701549030042</v>
      </c>
      <c r="Q54" s="3"/>
      <c r="R54" s="3"/>
      <c r="S54" s="3"/>
      <c r="T54" s="3"/>
      <c r="U54" s="28">
        <f>负债表!E54/资产表!C54</f>
        <v>0.31979956808868</v>
      </c>
      <c r="V54" s="3"/>
      <c r="W54" s="28">
        <f>(利润表!C54-利润表!C55)/利润表!C55</f>
        <v>-0.629582457540657</v>
      </c>
      <c r="X54" s="28">
        <f>(利润表!F54-利润表!F55)/利润表!F55</f>
        <v>-0.356671802807498</v>
      </c>
      <c r="Y54" s="3"/>
      <c r="Z54" s="3"/>
      <c r="AA54" s="3"/>
      <c r="AB54" s="28">
        <f>(资产表!C54-资产表!C55)/资产表!C55</f>
        <v>-0.00525947992694809</v>
      </c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>
      <c r="A55" s="2"/>
      <c r="B55" s="1">
        <v>2013</v>
      </c>
      <c r="C55" s="3"/>
      <c r="D55" s="3"/>
      <c r="E55" s="3"/>
      <c r="F55" s="3"/>
      <c r="G55" s="3"/>
      <c r="H55" s="28">
        <f>利润表!C55/负债表!C55</f>
        <v>0.247776439819849</v>
      </c>
      <c r="I55" s="28">
        <f>利润表!C55/资产表!C55</f>
        <v>0.165115219774546</v>
      </c>
      <c r="J55" s="3"/>
      <c r="K55" s="3"/>
      <c r="L55" s="3"/>
      <c r="M55" s="3"/>
      <c r="N55" s="31">
        <f>利润表!C55/利润表!F55</f>
        <v>0.157777765660942</v>
      </c>
      <c r="O55" s="28">
        <f>利润表!F55/资产表!C55</f>
        <v>1.04650499443231</v>
      </c>
      <c r="P55" s="32">
        <f>资产表!C55/负债表!C55</f>
        <v>1.50062750216589</v>
      </c>
      <c r="Q55" s="3"/>
      <c r="R55" s="3"/>
      <c r="S55" s="3"/>
      <c r="T55" s="3"/>
      <c r="U55" s="28">
        <f>负债表!E55/资产表!C55</f>
        <v>0.3336121065643</v>
      </c>
      <c r="V55" s="3"/>
      <c r="W55" s="28">
        <f>(利润表!C55-利润表!C56)/利润表!C56</f>
        <v>-0.276415032275028</v>
      </c>
      <c r="X55" s="28">
        <f>(利润表!F55-利润表!F56)/利润表!F56</f>
        <v>-0.0604380661429168</v>
      </c>
      <c r="Y55" s="3"/>
      <c r="Z55" s="3"/>
      <c r="AA55" s="3"/>
      <c r="AB55" s="28">
        <f>(资产表!C55-资产表!C56)/资产表!C56</f>
        <v>-0.0483397774395283</v>
      </c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>
      <c r="A56" s="2"/>
      <c r="B56" s="1">
        <v>2012</v>
      </c>
      <c r="C56" s="3"/>
      <c r="D56" s="3"/>
      <c r="E56" s="3"/>
      <c r="F56" s="3"/>
      <c r="G56" s="3"/>
      <c r="H56" s="28">
        <f>利润表!C56/负债表!C56</f>
        <v>0.366195259287293</v>
      </c>
      <c r="I56" s="28">
        <f>利润表!C56/资产表!C56</f>
        <v>0.217159827535957</v>
      </c>
      <c r="J56" s="3"/>
      <c r="K56" s="3"/>
      <c r="L56" s="3"/>
      <c r="M56" s="3"/>
      <c r="N56" s="31">
        <f>利润表!C56/利润表!F56</f>
        <v>0.204871562064277</v>
      </c>
      <c r="O56" s="28">
        <f>利润表!F56/资产表!C56</f>
        <v>1.05998033767041</v>
      </c>
      <c r="P56" s="32">
        <f>资产表!C56/负债表!C56</f>
        <v>1.6862937470636</v>
      </c>
      <c r="Q56" s="3"/>
      <c r="R56" s="3"/>
      <c r="S56" s="3"/>
      <c r="T56" s="3"/>
      <c r="U56" s="28">
        <f>负债表!E56/资产表!C56</f>
        <v>0.406983509402596</v>
      </c>
      <c r="V56" s="3"/>
      <c r="W56" s="28" t="e">
        <f>(利润表!C56-利润表!C57)/利润表!C57</f>
        <v>#DIV/0!</v>
      </c>
      <c r="X56" s="28" t="e">
        <f>(利润表!F56-利润表!F57)/利润表!F57</f>
        <v>#DIV/0!</v>
      </c>
      <c r="Y56" s="3"/>
      <c r="Z56" s="3"/>
      <c r="AA56" s="3"/>
      <c r="AB56" s="28" t="e">
        <f>(资产表!C56-资产表!C57)/资产表!C57</f>
        <v>#DIV/0!</v>
      </c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>
      <c r="A57" s="2"/>
      <c r="B57" s="1">
        <v>2011</v>
      </c>
      <c r="C57" s="3"/>
      <c r="D57" s="3"/>
      <c r="E57" s="3"/>
      <c r="F57" s="3"/>
      <c r="G57" s="3"/>
      <c r="H57" s="28" t="e">
        <f>利润表!C57/负债表!C57</f>
        <v>#DIV/0!</v>
      </c>
      <c r="I57" s="28" t="e">
        <f>利润表!C57/资产表!C57</f>
        <v>#DIV/0!</v>
      </c>
      <c r="J57" s="3"/>
      <c r="K57" s="3"/>
      <c r="L57" s="3"/>
      <c r="M57" s="3"/>
      <c r="N57" s="28" t="e">
        <f>利润表!C57/利润表!F57</f>
        <v>#DIV/0!</v>
      </c>
      <c r="O57" s="28" t="e">
        <f>利润表!F57/资产表!C57</f>
        <v>#DIV/0!</v>
      </c>
      <c r="P57" s="32" t="e">
        <f>资产表!C57/负债表!C57</f>
        <v>#DIV/0!</v>
      </c>
      <c r="Q57" s="3"/>
      <c r="R57" s="3"/>
      <c r="S57" s="3"/>
      <c r="T57" s="3"/>
      <c r="U57" s="28" t="e">
        <f>负债表!E57/资产表!C57</f>
        <v>#DIV/0!</v>
      </c>
      <c r="V57" s="3"/>
      <c r="W57" s="28" t="e">
        <f>(利润表!C57-利润表!C58)/利润表!C58</f>
        <v>#DIV/0!</v>
      </c>
      <c r="X57" s="28" t="e">
        <f>(利润表!F57-利润表!F58)/利润表!F58</f>
        <v>#DIV/0!</v>
      </c>
      <c r="Y57" s="3"/>
      <c r="Z57" s="3"/>
      <c r="AA57" s="3"/>
      <c r="AB57" s="28" t="e">
        <f>(资产表!C57-资产表!C58)/资产表!C58</f>
        <v>#DIV/0!</v>
      </c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>
      <c r="A58" s="2"/>
      <c r="B58" s="1">
        <v>2010</v>
      </c>
      <c r="C58" s="3"/>
      <c r="D58" s="3"/>
      <c r="E58" s="3"/>
      <c r="F58" s="3"/>
      <c r="G58" s="3"/>
      <c r="H58" s="28" t="e">
        <f>利润表!C58/负债表!C58</f>
        <v>#DIV/0!</v>
      </c>
      <c r="I58" s="28" t="e">
        <f>利润表!C58/资产表!C58</f>
        <v>#DIV/0!</v>
      </c>
      <c r="J58" s="3"/>
      <c r="K58" s="3"/>
      <c r="L58" s="3"/>
      <c r="M58" s="3"/>
      <c r="N58" s="28" t="e">
        <f>利润表!C58/利润表!F58</f>
        <v>#DIV/0!</v>
      </c>
      <c r="O58" s="28" t="e">
        <f>利润表!F58/资产表!C58</f>
        <v>#DIV/0!</v>
      </c>
      <c r="P58" s="32" t="e">
        <f>资产表!C58/负债表!C58</f>
        <v>#DIV/0!</v>
      </c>
      <c r="Q58" s="3"/>
      <c r="R58" s="3"/>
      <c r="S58" s="3"/>
      <c r="T58" s="3"/>
      <c r="U58" s="28" t="e">
        <f>负债表!E58/资产表!C58</f>
        <v>#DIV/0!</v>
      </c>
      <c r="V58" s="3"/>
      <c r="W58" s="28">
        <f>(利润表!C58-利润表!C59)/利润表!C59</f>
        <v>-1</v>
      </c>
      <c r="X58" s="28">
        <f>(利润表!F58-利润表!F59)/利润表!F59</f>
        <v>-1</v>
      </c>
      <c r="Y58" s="3"/>
      <c r="Z58" s="3"/>
      <c r="AA58" s="3"/>
      <c r="AB58" s="28">
        <f>(资产表!C58-资产表!C59)/资产表!C59</f>
        <v>-1</v>
      </c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>
      <c r="A59" s="2" t="s">
        <v>42</v>
      </c>
      <c r="B59" s="1">
        <v>2023</v>
      </c>
      <c r="C59" s="3"/>
      <c r="D59" s="3"/>
      <c r="E59" s="3"/>
      <c r="F59" s="3"/>
      <c r="G59" s="3"/>
      <c r="H59" s="28">
        <f>利润表!C59/负债表!C59</f>
        <v>0.19242951422712</v>
      </c>
      <c r="I59" s="28">
        <f>利润表!C59/资产表!C59</f>
        <v>0.143510556902113</v>
      </c>
      <c r="J59" s="3"/>
      <c r="K59" s="3"/>
      <c r="L59" s="3"/>
      <c r="M59" s="3"/>
      <c r="N59" s="31">
        <f>利润表!C59/利润表!F59</f>
        <v>0.302356038184358</v>
      </c>
      <c r="O59" s="28">
        <f>利润表!F59/资产表!C59</f>
        <v>0.474640949007968</v>
      </c>
      <c r="P59" s="32">
        <f>资产表!C59/负债表!C59</f>
        <v>1.3408735801811</v>
      </c>
      <c r="Q59" s="3"/>
      <c r="R59" s="3"/>
      <c r="S59" s="3"/>
      <c r="T59" s="3"/>
      <c r="U59" s="28">
        <f>负债表!E59/资产表!C59</f>
        <v>0.254217537894262</v>
      </c>
      <c r="V59" s="3"/>
      <c r="W59" s="28">
        <f>(利润表!C59-利润表!C60)/利润表!C60</f>
        <v>0.0680394234979092</v>
      </c>
      <c r="X59" s="28">
        <f>(利润表!F59-利润表!F60)/利润表!F60</f>
        <v>0.1003617931805</v>
      </c>
      <c r="Y59" s="3"/>
      <c r="Z59" s="3"/>
      <c r="AA59" s="3"/>
      <c r="AB59" s="28">
        <f>(资产表!C59-资产表!C60)/资产表!C60</f>
        <v>0.0267675033155385</v>
      </c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>
      <c r="A60" s="2"/>
      <c r="B60" s="1">
        <v>2022</v>
      </c>
      <c r="C60" s="3"/>
      <c r="D60" s="3"/>
      <c r="E60" s="3"/>
      <c r="F60" s="3"/>
      <c r="G60" s="3"/>
      <c r="H60" s="28">
        <f>利润表!C60/负债表!C60</f>
        <v>0.197327181165233</v>
      </c>
      <c r="I60" s="28">
        <f>利润表!C60/资产表!C60</f>
        <v>0.13796492242507</v>
      </c>
      <c r="J60" s="3"/>
      <c r="K60" s="3"/>
      <c r="L60" s="3"/>
      <c r="M60" s="3"/>
      <c r="N60" s="31">
        <f>利润表!C60/利润表!F60</f>
        <v>0.311506321803994</v>
      </c>
      <c r="O60" s="28">
        <f>利润表!F60/资产表!C60</f>
        <v>0.442896059463859</v>
      </c>
      <c r="P60" s="32">
        <f>资产表!C60/负债表!C60</f>
        <v>1.43027066370732</v>
      </c>
      <c r="Q60" s="3"/>
      <c r="R60" s="3"/>
      <c r="S60" s="3"/>
      <c r="T60" s="3"/>
      <c r="U60" s="28">
        <f>负债表!E60/资产表!C60</f>
        <v>0.300831636014992</v>
      </c>
      <c r="V60" s="3"/>
      <c r="W60" s="28">
        <f>(利润表!C60-利润表!C61)/利润表!C61</f>
        <v>0.249102517045295</v>
      </c>
      <c r="X60" s="31">
        <f>(利润表!F60-利润表!F61)/利润表!F61</f>
        <v>0.18756152102376</v>
      </c>
      <c r="Y60" s="3"/>
      <c r="Z60" s="3"/>
      <c r="AA60" s="3"/>
      <c r="AB60" s="28">
        <f>(资产表!C60-资产表!C61)/资产表!C61</f>
        <v>0.00256819735894039</v>
      </c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>
      <c r="A61" s="2"/>
      <c r="B61" s="1">
        <v>2021</v>
      </c>
      <c r="C61" s="3"/>
      <c r="D61" s="3"/>
      <c r="E61" s="3"/>
      <c r="F61" s="3"/>
      <c r="G61" s="3"/>
      <c r="H61" s="28">
        <f>利润表!C61/负债表!C61</f>
        <v>0.176729078077889</v>
      </c>
      <c r="I61" s="28">
        <f>利润表!C61/资产表!C61</f>
        <v>0.110734901008491</v>
      </c>
      <c r="J61" s="3"/>
      <c r="K61" s="3"/>
      <c r="L61" s="3"/>
      <c r="M61" s="3"/>
      <c r="N61" s="31">
        <f>利润表!C61/利润表!F61</f>
        <v>0.296158975169732</v>
      </c>
      <c r="O61" s="28">
        <f>利润表!F61/资产表!C61</f>
        <v>0.373903579808877</v>
      </c>
      <c r="P61" s="32">
        <f>资产表!C61/负债表!C61</f>
        <v>1.59596546769241</v>
      </c>
      <c r="Q61" s="3"/>
      <c r="R61" s="3"/>
      <c r="S61" s="3"/>
      <c r="T61" s="3"/>
      <c r="U61" s="28">
        <f>负债表!E61/资产表!C61</f>
        <v>0.373420026784231</v>
      </c>
      <c r="V61" s="3"/>
      <c r="W61" s="28">
        <f>(利润表!C61-利润表!C62)/利润表!C62</f>
        <v>0.00340194947473163</v>
      </c>
      <c r="X61" s="31">
        <f>(利润表!F61-利润表!F62)/利润表!F62</f>
        <v>0.201370398380697</v>
      </c>
      <c r="Y61" s="3"/>
      <c r="Z61" s="3"/>
      <c r="AA61" s="3"/>
      <c r="AB61" s="28">
        <f>(资产表!C61-资产表!C62)/资产表!C62</f>
        <v>0.258648828905509</v>
      </c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>
      <c r="A62" s="2"/>
      <c r="B62" s="1">
        <v>2020</v>
      </c>
      <c r="C62" s="3"/>
      <c r="D62" s="3"/>
      <c r="E62" s="3"/>
      <c r="F62" s="3"/>
      <c r="G62" s="3"/>
      <c r="H62" s="28">
        <f>利润表!C62/负债表!C62</f>
        <v>0.194496909516072</v>
      </c>
      <c r="I62" s="28">
        <f>利润表!C62/资产表!C62</f>
        <v>0.138903809730753</v>
      </c>
      <c r="J62" s="3"/>
      <c r="K62" s="3"/>
      <c r="L62" s="3"/>
      <c r="M62" s="3"/>
      <c r="N62" s="31">
        <f>利润表!C62/利润表!F62</f>
        <v>0.35459032760494</v>
      </c>
      <c r="O62" s="28">
        <f>利润表!F62/资产表!C62</f>
        <v>0.391730396790491</v>
      </c>
      <c r="P62" s="32">
        <f>资产表!C62/负债表!C62</f>
        <v>1.40022732200851</v>
      </c>
      <c r="Q62" s="3"/>
      <c r="R62" s="3"/>
      <c r="S62" s="3"/>
      <c r="T62" s="3"/>
      <c r="U62" s="28">
        <f>负债表!E62/资产表!C62</f>
        <v>0.285830247501823</v>
      </c>
      <c r="V62" s="3"/>
      <c r="W62" s="28">
        <f>(利润表!C62-利润表!C63)/利润表!C63</f>
        <v>0.013464485121417</v>
      </c>
      <c r="X62" s="28">
        <f>(利润表!F62-利润表!F63)/利润表!F63</f>
        <v>-0.0875803851726146</v>
      </c>
      <c r="Y62" s="3"/>
      <c r="Z62" s="3"/>
      <c r="AA62" s="3"/>
      <c r="AB62" s="28">
        <f>(资产表!C62-资产表!C63)/资产表!C63</f>
        <v>0.00769284771312499</v>
      </c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>
      <c r="A63" s="2"/>
      <c r="B63" s="1">
        <v>2019</v>
      </c>
      <c r="C63" s="3"/>
      <c r="D63" s="3"/>
      <c r="E63" s="3"/>
      <c r="F63" s="3"/>
      <c r="G63" s="3"/>
      <c r="H63" s="28">
        <f>利润表!C63/负债表!C63</f>
        <v>0.202315939086574</v>
      </c>
      <c r="I63" s="28">
        <f>利润表!C63/资产表!C63</f>
        <v>0.138112758405161</v>
      </c>
      <c r="J63" s="3"/>
      <c r="K63" s="3"/>
      <c r="L63" s="3"/>
      <c r="M63" s="3"/>
      <c r="N63" s="31">
        <f>利润表!C63/利润表!F63</f>
        <v>0.319236810844985</v>
      </c>
      <c r="O63" s="28">
        <f>利润表!F63/资产表!C63</f>
        <v>0.432634187892028</v>
      </c>
      <c r="P63" s="32">
        <f>资产表!C63/负债表!C63</f>
        <v>1.46486060681715</v>
      </c>
      <c r="Q63" s="3"/>
      <c r="R63" s="3"/>
      <c r="S63" s="3"/>
      <c r="T63" s="3"/>
      <c r="U63" s="28">
        <f>负债表!E63/资产表!C63</f>
        <v>0.317341189089111</v>
      </c>
      <c r="V63" s="3"/>
      <c r="W63" s="28">
        <f>(利润表!C63-利润表!C64)/利润表!C64</f>
        <v>-0.0902464497255761</v>
      </c>
      <c r="X63" s="28">
        <f>(利润表!F63-利润表!F64)/利润表!F64</f>
        <v>-0.042770429568816</v>
      </c>
      <c r="Y63" s="3"/>
      <c r="Z63" s="3"/>
      <c r="AA63" s="3"/>
      <c r="AB63" s="28">
        <f>(资产表!C63-资产表!C64)/资产表!C64</f>
        <v>0.0785103755466824</v>
      </c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>
      <c r="A64" s="2"/>
      <c r="B64" s="1">
        <v>2018</v>
      </c>
      <c r="C64" s="3"/>
      <c r="D64" s="3"/>
      <c r="E64" s="3"/>
      <c r="F64" s="3"/>
      <c r="G64" s="3"/>
      <c r="H64" s="28">
        <f>利润表!C64/负债表!C64</f>
        <v>0.241347390219512</v>
      </c>
      <c r="I64" s="28">
        <f>利润表!C64/资产表!C64</f>
        <v>0.163732301885941</v>
      </c>
      <c r="J64" s="3"/>
      <c r="K64" s="3"/>
      <c r="L64" s="3"/>
      <c r="M64" s="3"/>
      <c r="N64" s="31">
        <f>利润表!C64/利润表!F64</f>
        <v>0.335896370196948</v>
      </c>
      <c r="O64" s="28">
        <f>利润表!F64/资产表!C64</f>
        <v>0.487448857485237</v>
      </c>
      <c r="P64" s="32">
        <f>资产表!C64/负债表!C64</f>
        <v>1.47403650617237</v>
      </c>
      <c r="Q64" s="3"/>
      <c r="R64" s="3"/>
      <c r="S64" s="3"/>
      <c r="T64" s="3"/>
      <c r="U64" s="28">
        <f>负债表!E64/资产表!C64</f>
        <v>0.321590750424018</v>
      </c>
      <c r="V64" s="3"/>
      <c r="W64" s="28">
        <f>(利润表!C64-利润表!C65)/利润表!C65</f>
        <v>0.22453322378933</v>
      </c>
      <c r="X64" s="31">
        <f>(利润表!F64-利润表!F65)/利润表!F65</f>
        <v>0.212966766636826</v>
      </c>
      <c r="Y64" s="3"/>
      <c r="Z64" s="3"/>
      <c r="AA64" s="3"/>
      <c r="AB64" s="28">
        <f>(资产表!C64-资产表!C65)/资产表!C65</f>
        <v>0.145767409589407</v>
      </c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>
      <c r="A65" s="2"/>
      <c r="B65" s="1">
        <v>2017</v>
      </c>
      <c r="C65" s="3"/>
      <c r="D65" s="3"/>
      <c r="E65" s="3"/>
      <c r="F65" s="3"/>
      <c r="G65" s="3"/>
      <c r="H65" s="28">
        <f>利润表!C65/负债表!C65</f>
        <v>0.224688909058926</v>
      </c>
      <c r="I65" s="28">
        <f>利润表!C65/资产表!C65</f>
        <v>0.153200527150613</v>
      </c>
      <c r="J65" s="3"/>
      <c r="K65" s="3"/>
      <c r="L65" s="3"/>
      <c r="M65" s="3"/>
      <c r="N65" s="31">
        <f>利润表!C65/利润表!F65</f>
        <v>0.332723625760058</v>
      </c>
      <c r="O65" s="28">
        <f>利润表!F65/资产表!C65</f>
        <v>0.460443789648688</v>
      </c>
      <c r="P65" s="32">
        <f>资产表!C65/负债表!C65</f>
        <v>1.46663274100899</v>
      </c>
      <c r="Q65" s="3"/>
      <c r="R65" s="3"/>
      <c r="S65" s="3"/>
      <c r="T65" s="3"/>
      <c r="U65" s="28">
        <f>负债表!E65/资产表!C65</f>
        <v>0.318166046591844</v>
      </c>
      <c r="V65" s="3"/>
      <c r="W65" s="28">
        <f>(利润表!C65-利润表!C66)/利润表!C66</f>
        <v>0.137288124989449</v>
      </c>
      <c r="X65" s="31">
        <f>(利润表!F65-利润表!F66)/利润表!F66</f>
        <v>0.159158189556336</v>
      </c>
      <c r="Y65" s="3"/>
      <c r="Z65" s="3"/>
      <c r="AA65" s="3"/>
      <c r="AB65" s="28">
        <f>(资产表!C65-资产表!C66)/资产表!C66</f>
        <v>0.114783818871759</v>
      </c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>
      <c r="A66" s="2"/>
      <c r="B66" s="1">
        <v>2016</v>
      </c>
      <c r="C66" s="3"/>
      <c r="D66" s="3"/>
      <c r="E66" s="3"/>
      <c r="F66" s="3"/>
      <c r="G66" s="3"/>
      <c r="H66" s="28">
        <f>利润表!C66/负债表!C66</f>
        <v>0.22380351168691</v>
      </c>
      <c r="I66" s="28">
        <f>利润表!C66/资产表!C66</f>
        <v>0.150169042441827</v>
      </c>
      <c r="J66" s="3"/>
      <c r="K66" s="3"/>
      <c r="L66" s="3"/>
      <c r="M66" s="3"/>
      <c r="N66" s="31">
        <f>利润表!C66/利润表!F66</f>
        <v>0.339121905156819</v>
      </c>
      <c r="O66" s="28">
        <f>利润表!F66/资产表!C66</f>
        <v>0.44281728829161</v>
      </c>
      <c r="P66" s="32">
        <f>资产表!C66/负债表!C66</f>
        <v>1.4903438688011</v>
      </c>
      <c r="Q66" s="3"/>
      <c r="R66" s="3"/>
      <c r="S66" s="3"/>
      <c r="T66" s="3"/>
      <c r="U66" s="28">
        <f>负债表!E66/资产表!C66</f>
        <v>0.329013913544367</v>
      </c>
      <c r="V66" s="3"/>
      <c r="W66" s="28">
        <f>(利润表!C66-利润表!C67)/利润表!C67</f>
        <v>0.0861076160138536</v>
      </c>
      <c r="X66" s="28">
        <f>(利润表!F66-利润表!F67)/利润表!F67</f>
        <v>0.0704357239188713</v>
      </c>
      <c r="Y66" s="3"/>
      <c r="Z66" s="3"/>
      <c r="AA66" s="3"/>
      <c r="AB66" s="28">
        <f>(资产表!C66-资产表!C67)/资产表!C67</f>
        <v>0.146003969879062</v>
      </c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>
      <c r="A67" s="2"/>
      <c r="B67" s="1">
        <v>2015</v>
      </c>
      <c r="C67" s="3"/>
      <c r="D67" s="3"/>
      <c r="E67" s="3"/>
      <c r="F67" s="3"/>
      <c r="G67" s="3"/>
      <c r="H67" s="28">
        <f>利润表!C67/负债表!C67</f>
        <v>0.233863958805572</v>
      </c>
      <c r="I67" s="28">
        <f>利润表!C67/资产表!C67</f>
        <v>0.158450522078906</v>
      </c>
      <c r="J67" s="3"/>
      <c r="K67" s="3"/>
      <c r="L67" s="3"/>
      <c r="M67" s="3"/>
      <c r="N67" s="31">
        <f>利润表!C67/利润表!F67</f>
        <v>0.334228576147519</v>
      </c>
      <c r="O67" s="28">
        <f>利润表!F67/资产表!C67</f>
        <v>0.474078320607065</v>
      </c>
      <c r="P67" s="32">
        <f>资产表!C67/负债表!C67</f>
        <v>1.47594312557147</v>
      </c>
      <c r="Q67" s="3"/>
      <c r="R67" s="3"/>
      <c r="S67" s="3"/>
      <c r="T67" s="3"/>
      <c r="U67" s="28">
        <f>负债表!E67/资产表!C67</f>
        <v>0.32246711768598</v>
      </c>
      <c r="V67" s="3"/>
      <c r="W67" s="28">
        <f>(利润表!C67-利润表!C68)/利润表!C68</f>
        <v>0.190280380510875</v>
      </c>
      <c r="X67" s="28">
        <f>(利润表!F67-利润表!F68)/利润表!F68</f>
        <v>0.0940709630060783</v>
      </c>
      <c r="Y67" s="3"/>
      <c r="Z67" s="3"/>
      <c r="AA67" s="3"/>
      <c r="AB67" s="28">
        <f>(资产表!C67-资产表!C68)/资产表!C68</f>
        <v>0.177433996273591</v>
      </c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>
      <c r="A68" s="2"/>
      <c r="B68" s="1">
        <v>2014</v>
      </c>
      <c r="C68" s="3"/>
      <c r="D68" s="3"/>
      <c r="E68" s="3"/>
      <c r="F68" s="3"/>
      <c r="G68" s="3"/>
      <c r="H68" s="28">
        <f>利润表!C68/负债表!C68</f>
        <v>0.228469425749616</v>
      </c>
      <c r="I68" s="28">
        <f>利润表!C68/资产表!C68</f>
        <v>0.156740407115615</v>
      </c>
      <c r="J68" s="3"/>
      <c r="K68" s="3"/>
      <c r="L68" s="3"/>
      <c r="M68" s="3"/>
      <c r="N68" s="31">
        <f>利润表!C68/利润表!F68</f>
        <v>0.307213145874856</v>
      </c>
      <c r="O68" s="28">
        <f>利润表!F68/资产表!C68</f>
        <v>0.510200846611764</v>
      </c>
      <c r="P68" s="32">
        <f>资产表!C68/负债表!C68</f>
        <v>1.45762940108413</v>
      </c>
      <c r="Q68" s="3"/>
      <c r="R68" s="3"/>
      <c r="S68" s="3"/>
      <c r="T68" s="3"/>
      <c r="U68" s="28">
        <f>负债表!E68/资产表!C68</f>
        <v>0.31395456262323</v>
      </c>
      <c r="V68" s="3"/>
      <c r="W68" s="28">
        <f>(利润表!C68-利润表!C69)/利润表!C69</f>
        <v>-0.098873948211695</v>
      </c>
      <c r="X68" s="28">
        <f>(利润表!F68-利润表!F69)/利润表!F69</f>
        <v>-0.0233905076622166</v>
      </c>
      <c r="Y68" s="3"/>
      <c r="Z68" s="3"/>
      <c r="AA68" s="3"/>
      <c r="AB68" s="28">
        <f>(资产表!C68-资产表!C69)/资产表!C69</f>
        <v>0.01911090370721</v>
      </c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>
      <c r="A69" s="2"/>
      <c r="B69" s="1">
        <v>2013</v>
      </c>
      <c r="C69" s="3"/>
      <c r="D69" s="3"/>
      <c r="E69" s="3"/>
      <c r="F69" s="3"/>
      <c r="G69" s="3"/>
      <c r="H69" s="28">
        <f>利润表!C69/负债表!C69</f>
        <v>0.287529278165699</v>
      </c>
      <c r="I69" s="28">
        <f>利润表!C69/资产表!C69</f>
        <v>0.177262501318246</v>
      </c>
      <c r="J69" s="3"/>
      <c r="K69" s="3"/>
      <c r="L69" s="3"/>
      <c r="M69" s="3"/>
      <c r="N69" s="31">
        <f>利润表!C69/利润表!F69</f>
        <v>0.332947065326683</v>
      </c>
      <c r="O69" s="28">
        <f>利润表!F69/资产表!C69</f>
        <v>0.532404456379031</v>
      </c>
      <c r="P69" s="32">
        <f>资产表!C69/负债表!C69</f>
        <v>1.6220535986316</v>
      </c>
      <c r="Q69" s="3"/>
      <c r="R69" s="3"/>
      <c r="S69" s="3"/>
      <c r="T69" s="3"/>
      <c r="U69" s="28">
        <f>负债表!E69/资产表!C69</f>
        <v>0.383497560842857</v>
      </c>
      <c r="V69" s="3"/>
      <c r="W69" s="28">
        <f>(利润表!C69-利润表!C70)/利润表!C70</f>
        <v>-0.187223648584222</v>
      </c>
      <c r="X69" s="28">
        <f>(利润表!F69-利润表!F70)/利润表!F70</f>
        <v>-0.130098072689138</v>
      </c>
      <c r="Y69" s="3"/>
      <c r="Z69" s="3"/>
      <c r="AA69" s="3"/>
      <c r="AB69" s="28">
        <f>(资产表!C69-资产表!C70)/资产表!C70</f>
        <v>0.192780962011347</v>
      </c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>
      <c r="A70" s="2"/>
      <c r="B70" s="1">
        <v>2012</v>
      </c>
      <c r="C70" s="3"/>
      <c r="D70" s="3"/>
      <c r="E70" s="3"/>
      <c r="F70" s="3"/>
      <c r="G70" s="3"/>
      <c r="H70" s="28">
        <f>利润表!C70/负债表!C70</f>
        <v>0.418360189153127</v>
      </c>
      <c r="I70" s="28">
        <f>利润表!C70/资产表!C70</f>
        <v>0.260139626949794</v>
      </c>
      <c r="J70" s="3"/>
      <c r="K70" s="3"/>
      <c r="L70" s="3"/>
      <c r="M70" s="3"/>
      <c r="N70" s="31">
        <f>利润表!C70/利润表!F70</f>
        <v>0.356348081874758</v>
      </c>
      <c r="O70" s="28">
        <f>利润表!F70/资产表!C70</f>
        <v>0.730015510624308</v>
      </c>
      <c r="P70" s="32">
        <f>资产表!C70/负债表!C70</f>
        <v>1.60821399668521</v>
      </c>
      <c r="Q70" s="3"/>
      <c r="R70" s="3"/>
      <c r="S70" s="3"/>
      <c r="T70" s="3"/>
      <c r="U70" s="28">
        <f>负债表!E70/资产表!C70</f>
        <v>0.378192204482012</v>
      </c>
      <c r="V70" s="3"/>
      <c r="W70" s="28" t="e">
        <f>(利润表!C70-利润表!C71)/利润表!C71</f>
        <v>#DIV/0!</v>
      </c>
      <c r="X70" s="28" t="e">
        <f>(利润表!F70-利润表!F71)/利润表!F71</f>
        <v>#DIV/0!</v>
      </c>
      <c r="Y70" s="3"/>
      <c r="Z70" s="3"/>
      <c r="AA70" s="3"/>
      <c r="AB70" s="28" t="e">
        <f>(资产表!C70-资产表!C71)/资产表!C71</f>
        <v>#DIV/0!</v>
      </c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>
      <c r="A71" s="2"/>
      <c r="B71" s="1">
        <v>2011</v>
      </c>
      <c r="C71" s="3"/>
      <c r="D71" s="3"/>
      <c r="E71" s="3"/>
      <c r="F71" s="3"/>
      <c r="G71" s="3"/>
      <c r="H71" s="28" t="e">
        <f>利润表!C71/负债表!C71</f>
        <v>#DIV/0!</v>
      </c>
      <c r="I71" s="28" t="e">
        <f>利润表!C71/资产表!C71</f>
        <v>#DIV/0!</v>
      </c>
      <c r="J71" s="3"/>
      <c r="K71" s="3"/>
      <c r="L71" s="3"/>
      <c r="M71" s="3"/>
      <c r="N71" s="28" t="e">
        <f>利润表!C71/利润表!F71</f>
        <v>#DIV/0!</v>
      </c>
      <c r="O71" s="28" t="e">
        <f>利润表!F71/资产表!C71</f>
        <v>#DIV/0!</v>
      </c>
      <c r="P71" s="32" t="e">
        <f>资产表!C71/负债表!C71</f>
        <v>#DIV/0!</v>
      </c>
      <c r="Q71" s="3"/>
      <c r="R71" s="3"/>
      <c r="S71" s="3"/>
      <c r="T71" s="3"/>
      <c r="U71" s="28" t="e">
        <f>负债表!E71/资产表!C71</f>
        <v>#DIV/0!</v>
      </c>
      <c r="V71" s="3"/>
      <c r="W71" s="28" t="e">
        <f>(利润表!C71-利润表!C72)/利润表!C72</f>
        <v>#DIV/0!</v>
      </c>
      <c r="X71" s="28" t="e">
        <f>(利润表!F71-利润表!F72)/利润表!F72</f>
        <v>#DIV/0!</v>
      </c>
      <c r="Y71" s="3"/>
      <c r="Z71" s="3"/>
      <c r="AA71" s="3"/>
      <c r="AB71" s="28" t="e">
        <f>(资产表!C71-资产表!C72)/资产表!C72</f>
        <v>#DIV/0!</v>
      </c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>
      <c r="A72" s="2"/>
      <c r="B72" s="1">
        <v>2010</v>
      </c>
      <c r="C72" s="3"/>
      <c r="D72" s="3"/>
      <c r="E72" s="3"/>
      <c r="F72" s="3"/>
      <c r="G72" s="3"/>
      <c r="H72" s="28" t="e">
        <f>利润表!C72/负债表!C72</f>
        <v>#DIV/0!</v>
      </c>
      <c r="I72" s="28" t="e">
        <f>利润表!C72/资产表!C72</f>
        <v>#DIV/0!</v>
      </c>
      <c r="J72" s="3"/>
      <c r="K72" s="3"/>
      <c r="L72" s="3"/>
      <c r="M72" s="3"/>
      <c r="N72" s="28" t="e">
        <f>利润表!C72/利润表!F72</f>
        <v>#DIV/0!</v>
      </c>
      <c r="O72" s="28" t="e">
        <f>利润表!F72/资产表!C72</f>
        <v>#DIV/0!</v>
      </c>
      <c r="P72" s="32" t="e">
        <f>资产表!C72/负债表!C72</f>
        <v>#DIV/0!</v>
      </c>
      <c r="Q72" s="3"/>
      <c r="R72" s="3"/>
      <c r="S72" s="3"/>
      <c r="T72" s="3"/>
      <c r="U72" s="28" t="e">
        <f>负债表!E72/资产表!C72</f>
        <v>#DIV/0!</v>
      </c>
      <c r="V72" s="3"/>
      <c r="W72" s="28">
        <f>(利润表!C72-利润表!C73)/利润表!C73</f>
        <v>-1</v>
      </c>
      <c r="X72" s="28">
        <f>(利润表!F72-利润表!F73)/利润表!F73</f>
        <v>-1</v>
      </c>
      <c r="Y72" s="3"/>
      <c r="Z72" s="3"/>
      <c r="AA72" s="3"/>
      <c r="AB72" s="28">
        <f>(资产表!C72-资产表!C73)/资产表!C73</f>
        <v>-1</v>
      </c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>
      <c r="A73" s="2" t="s">
        <v>43</v>
      </c>
      <c r="B73" s="1">
        <v>2023</v>
      </c>
      <c r="C73" s="3"/>
      <c r="D73" s="3"/>
      <c r="E73" s="3"/>
      <c r="F73" s="3"/>
      <c r="G73" s="3"/>
      <c r="H73" s="28">
        <f>利润表!C73/负债表!C73</f>
        <v>0.204742935921404</v>
      </c>
      <c r="I73" s="28">
        <f>利润表!C73/资产表!C73</f>
        <v>0.129560883835415</v>
      </c>
      <c r="J73" s="3"/>
      <c r="K73" s="3"/>
      <c r="L73" s="3"/>
      <c r="M73" s="3"/>
      <c r="N73" s="28">
        <f>利润表!C73/利润表!F73</f>
        <v>0.226585924707485</v>
      </c>
      <c r="O73" s="28">
        <f>利润表!F73/资产表!C73</f>
        <v>0.571795816543655</v>
      </c>
      <c r="P73" s="32">
        <f>资产表!C73/负债表!C73</f>
        <v>1.58028356908628</v>
      </c>
      <c r="Q73" s="3"/>
      <c r="R73" s="3"/>
      <c r="S73" s="3"/>
      <c r="T73" s="3"/>
      <c r="U73" s="28">
        <f>负债表!E73/资产表!C73</f>
        <v>0.367202178417765</v>
      </c>
      <c r="V73" s="3"/>
      <c r="W73" s="28">
        <f>(利润表!C73-利润表!C74)/利润表!C74</f>
        <v>0.460054958959235</v>
      </c>
      <c r="X73" s="31">
        <f>(利润表!F73-利润表!F74)/利润表!F74</f>
        <v>0.211825695253266</v>
      </c>
      <c r="Y73" s="3"/>
      <c r="Z73" s="3"/>
      <c r="AA73" s="3"/>
      <c r="AB73" s="28">
        <f>(资产表!C73-资产表!C74)/资产表!C74</f>
        <v>0.189027142219482</v>
      </c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>
      <c r="A74" s="2"/>
      <c r="B74" s="1">
        <v>2022</v>
      </c>
      <c r="C74" s="3"/>
      <c r="D74" s="3"/>
      <c r="E74" s="3"/>
      <c r="F74" s="3"/>
      <c r="G74" s="3"/>
      <c r="H74" s="28">
        <f>利润表!C74/负债表!C74</f>
        <v>0.162580484584195</v>
      </c>
      <c r="I74" s="28">
        <f>利润表!C74/资产表!C74</f>
        <v>0.105510690885271</v>
      </c>
      <c r="J74" s="3"/>
      <c r="K74" s="3"/>
      <c r="L74" s="3"/>
      <c r="M74" s="3"/>
      <c r="N74" s="28">
        <f>利润表!C74/利润表!F74</f>
        <v>0.188063226016493</v>
      </c>
      <c r="O74" s="28">
        <f>利润表!F74/资产表!C74</f>
        <v>0.561038397139999</v>
      </c>
      <c r="P74" s="32">
        <f>资产表!C74/负债表!C74</f>
        <v>1.54089110041921</v>
      </c>
      <c r="Q74" s="3"/>
      <c r="R74" s="3"/>
      <c r="S74" s="3"/>
      <c r="T74" s="3"/>
      <c r="U74" s="28">
        <f>负债表!E74/资产表!C74</f>
        <v>0.351024871434493</v>
      </c>
      <c r="V74" s="3"/>
      <c r="W74" s="28">
        <f>(利润表!C74-利润表!C75)/利润表!C75</f>
        <v>0.367836883172769</v>
      </c>
      <c r="X74" s="31">
        <f>(利润表!F74-利润表!F75)/利润表!F75</f>
        <v>0.259491557647016</v>
      </c>
      <c r="Y74" s="3"/>
      <c r="Z74" s="3"/>
      <c r="AA74" s="3"/>
      <c r="AB74" s="28">
        <f>(资产表!C74-资产表!C75)/资产表!C75</f>
        <v>0.17199311442378</v>
      </c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>
      <c r="A75" s="2"/>
      <c r="B75" s="1">
        <v>2021</v>
      </c>
      <c r="C75" s="3"/>
      <c r="D75" s="3"/>
      <c r="E75" s="3"/>
      <c r="F75" s="3"/>
      <c r="G75" s="3"/>
      <c r="H75" s="28">
        <f>利润表!C75/负债表!C75</f>
        <v>0.133189181146763</v>
      </c>
      <c r="I75" s="28">
        <f>利润表!C75/资产表!C75</f>
        <v>0.0904039105370534</v>
      </c>
      <c r="J75" s="3"/>
      <c r="K75" s="3"/>
      <c r="L75" s="3"/>
      <c r="M75" s="3"/>
      <c r="N75" s="28">
        <f>利润表!C75/利润表!F75</f>
        <v>0.173166880046557</v>
      </c>
      <c r="O75" s="28">
        <f>利润表!F75/资产表!C75</f>
        <v>0.522062362691686</v>
      </c>
      <c r="P75" s="32">
        <f>资产表!C75/负债表!C75</f>
        <v>1.47326791900416</v>
      </c>
      <c r="Q75" s="3"/>
      <c r="R75" s="3"/>
      <c r="S75" s="3"/>
      <c r="T75" s="3"/>
      <c r="U75" s="28">
        <f>负债表!E75/资产表!C75</f>
        <v>0.321236832010882</v>
      </c>
      <c r="V75" s="3"/>
      <c r="W75" s="28">
        <f>(利润表!C75-利润表!C76)/利润表!C76</f>
        <v>0.239040138753917</v>
      </c>
      <c r="X75" s="31">
        <f>(利润表!F75-利润表!F76)/利润表!F76</f>
        <v>0.289325987188896</v>
      </c>
      <c r="Y75" s="3"/>
      <c r="Z75" s="3"/>
      <c r="AA75" s="3"/>
      <c r="AB75" s="28">
        <f>(资产表!C75-资产表!C76)/资产表!C76</f>
        <v>0.673715210686205</v>
      </c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>
      <c r="A76" s="2"/>
      <c r="B76" s="1">
        <v>2020</v>
      </c>
      <c r="C76" s="3"/>
      <c r="D76" s="3"/>
      <c r="E76" s="3"/>
      <c r="F76" s="3"/>
      <c r="G76" s="3"/>
      <c r="H76" s="28">
        <f>利润表!C76/负债表!C76</f>
        <v>0.177490930553571</v>
      </c>
      <c r="I76" s="28">
        <f>利润表!C76/资产表!C76</f>
        <v>0.122119046380169</v>
      </c>
      <c r="J76" s="3"/>
      <c r="K76" s="3"/>
      <c r="L76" s="3"/>
      <c r="M76" s="3"/>
      <c r="N76" s="28">
        <f>利润表!C76/利润表!F76</f>
        <v>0.180194774633359</v>
      </c>
      <c r="O76" s="28">
        <f>利润表!F76/资产表!C76</f>
        <v>0.677705813770926</v>
      </c>
      <c r="P76" s="32">
        <f>资产表!C76/负债表!C76</f>
        <v>1.45342545503527</v>
      </c>
      <c r="Q76" s="3"/>
      <c r="R76" s="3"/>
      <c r="S76" s="3"/>
      <c r="T76" s="3"/>
      <c r="U76" s="28">
        <f>负债表!E76/资产表!C76</f>
        <v>0.311970217299014</v>
      </c>
      <c r="V76" s="3"/>
      <c r="W76" s="28">
        <f>(利润表!C76-利润表!C77)/利润表!C77</f>
        <v>-0.115827545902309</v>
      </c>
      <c r="X76" s="28">
        <f>(利润表!F76-利润表!F77)/利润表!F77</f>
        <v>-0.0119897773271122</v>
      </c>
      <c r="Y76" s="3"/>
      <c r="Z76" s="3"/>
      <c r="AA76" s="3"/>
      <c r="AB76" s="28">
        <f>(资产表!C76-资产表!C77)/资产表!C77</f>
        <v>0.0948237436768754</v>
      </c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>
      <c r="A77" s="2"/>
      <c r="B77" s="1">
        <v>2019</v>
      </c>
      <c r="C77" s="3"/>
      <c r="D77" s="3"/>
      <c r="E77" s="3"/>
      <c r="F77" s="3"/>
      <c r="G77" s="3"/>
      <c r="H77" s="28">
        <f>利润表!C77/负债表!C77</f>
        <v>0.222380548661829</v>
      </c>
      <c r="I77" s="28">
        <f>利润表!C77/资产表!C77</f>
        <v>0.151213522783435</v>
      </c>
      <c r="J77" s="3"/>
      <c r="K77" s="3"/>
      <c r="L77" s="3"/>
      <c r="M77" s="3"/>
      <c r="N77" s="28">
        <f>利润表!C77/利润表!F77</f>
        <v>0.201356962190914</v>
      </c>
      <c r="O77" s="28">
        <f>利润表!F77/资产表!C77</f>
        <v>0.750972408096147</v>
      </c>
      <c r="P77" s="32">
        <f>资产表!C77/负债表!C77</f>
        <v>1.47063929580106</v>
      </c>
      <c r="Q77" s="3"/>
      <c r="R77" s="3"/>
      <c r="S77" s="3"/>
      <c r="T77" s="3"/>
      <c r="U77" s="28">
        <f>负债表!E77/资产表!C77</f>
        <v>0.320023609558661</v>
      </c>
      <c r="V77" s="3"/>
      <c r="W77" s="28">
        <f>(利润表!C77-利润表!C78)/利润表!C78</f>
        <v>0.237310398528312</v>
      </c>
      <c r="X77" s="31">
        <f>(利润表!F77-利润表!F78)/利润表!F78</f>
        <v>0.199262408873273</v>
      </c>
      <c r="Y77" s="3"/>
      <c r="Z77" s="3"/>
      <c r="AA77" s="3"/>
      <c r="AB77" s="28">
        <f>(资产表!C77-资产表!C78)/资产表!C78</f>
        <v>0.108823077518918</v>
      </c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>
      <c r="A78" s="2"/>
      <c r="B78" s="1">
        <v>2018</v>
      </c>
      <c r="C78" s="3"/>
      <c r="D78" s="3"/>
      <c r="E78" s="3"/>
      <c r="F78" s="3"/>
      <c r="G78" s="3"/>
      <c r="H78" s="28">
        <f>利润表!C78/负债表!C78</f>
        <v>0.211118854044602</v>
      </c>
      <c r="I78" s="28">
        <f>利润表!C78/资产表!C78</f>
        <v>0.135510898392704</v>
      </c>
      <c r="J78" s="3"/>
      <c r="K78" s="3"/>
      <c r="L78" s="3"/>
      <c r="M78" s="3"/>
      <c r="N78" s="28">
        <f>利润表!C78/利润表!F78</f>
        <v>0.195165122517116</v>
      </c>
      <c r="O78" s="28">
        <f>利润表!F78/资产表!C78</f>
        <v>0.694339729583698</v>
      </c>
      <c r="P78" s="32">
        <f>资产表!C78/负债表!C78</f>
        <v>1.55794741639739</v>
      </c>
      <c r="Q78" s="3"/>
      <c r="R78" s="3"/>
      <c r="S78" s="3"/>
      <c r="T78" s="3"/>
      <c r="U78" s="28">
        <f>负债表!E78/资产表!C78</f>
        <v>0.358129812678527</v>
      </c>
      <c r="V78" s="3"/>
      <c r="W78" s="28">
        <f>(利润表!C78-利润表!C79)/利润表!C79</f>
        <v>0.475730531980351</v>
      </c>
      <c r="X78" s="31">
        <f>(利润表!F78-利润表!F79)/利润表!F79</f>
        <v>0.246517674817344</v>
      </c>
      <c r="Y78" s="3"/>
      <c r="Z78" s="3"/>
      <c r="AA78" s="3"/>
      <c r="AB78" s="28">
        <f>(资产表!C78-资产表!C79)/资产表!C79</f>
        <v>0.232157819443583</v>
      </c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>
      <c r="A79" s="2"/>
      <c r="B79" s="1">
        <v>2017</v>
      </c>
      <c r="C79" s="3"/>
      <c r="D79" s="3"/>
      <c r="E79" s="3"/>
      <c r="F79" s="3"/>
      <c r="G79" s="3"/>
      <c r="H79" s="28">
        <f>利润表!C79/负债表!C79</f>
        <v>0.167915595221713</v>
      </c>
      <c r="I79" s="28">
        <f>利润表!C79/资产表!C79</f>
        <v>0.113144513483996</v>
      </c>
      <c r="J79" s="3"/>
      <c r="K79" s="3"/>
      <c r="L79" s="3"/>
      <c r="M79" s="3"/>
      <c r="N79" s="28">
        <f>利润表!C79/利润表!F79</f>
        <v>0.164851759486885</v>
      </c>
      <c r="O79" s="28">
        <f>利润表!F79/资产表!C79</f>
        <v>0.686340951629315</v>
      </c>
      <c r="P79" s="32">
        <f>资产表!C79/负债表!C79</f>
        <v>1.4840807569999</v>
      </c>
      <c r="Q79" s="3"/>
      <c r="R79" s="3"/>
      <c r="S79" s="3"/>
      <c r="T79" s="3"/>
      <c r="U79" s="28">
        <f>负债表!E79/资产表!C79</f>
        <v>0.326182220688906</v>
      </c>
      <c r="V79" s="3"/>
      <c r="W79" s="28">
        <f>(利润表!C79-利润表!C80)/利润表!C80</f>
        <v>0.38464201773247</v>
      </c>
      <c r="X79" s="31">
        <f>(利润表!F79-利润表!F80)/利润表!F80</f>
        <v>0.158078557144085</v>
      </c>
      <c r="Y79" s="3"/>
      <c r="Z79" s="3"/>
      <c r="AA79" s="3"/>
      <c r="AB79" s="28">
        <f>(资产表!C79-资产表!C80)/资产表!C80</f>
        <v>0.162159306041945</v>
      </c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>
      <c r="A80" s="2"/>
      <c r="B80" s="1">
        <v>2016</v>
      </c>
      <c r="C80" s="3"/>
      <c r="D80" s="3"/>
      <c r="E80" s="3"/>
      <c r="F80" s="3"/>
      <c r="G80" s="3"/>
      <c r="H80" s="28">
        <f>利润表!C80/负债表!C80</f>
        <v>0.139651176696203</v>
      </c>
      <c r="I80" s="28">
        <f>利润表!C80/资产表!C80</f>
        <v>0.0949645811618145</v>
      </c>
      <c r="J80" s="3"/>
      <c r="K80" s="3"/>
      <c r="L80" s="3"/>
      <c r="M80" s="3"/>
      <c r="N80" s="28">
        <f>利润表!C80/利润表!F80</f>
        <v>0.137877722418013</v>
      </c>
      <c r="O80" s="28">
        <f>利润表!F80/资产表!C80</f>
        <v>0.688759427530315</v>
      </c>
      <c r="P80" s="32">
        <f>资产表!C80/负债表!C80</f>
        <v>1.47056065522202</v>
      </c>
      <c r="Q80" s="3"/>
      <c r="R80" s="3"/>
      <c r="S80" s="3"/>
      <c r="T80" s="3"/>
      <c r="U80" s="28">
        <f>负债表!E80/资产表!C80</f>
        <v>0.319987246735483</v>
      </c>
      <c r="V80" s="3"/>
      <c r="W80" s="28">
        <f>(利润表!C80-利润表!C81)/利润表!C81</f>
        <v>0.159383931282052</v>
      </c>
      <c r="X80" s="28">
        <f>(利润表!F80-利润表!F81)/利润表!F81</f>
        <v>0.145378328759282</v>
      </c>
      <c r="Y80" s="3"/>
      <c r="Z80" s="3"/>
      <c r="AA80" s="3"/>
      <c r="AB80" s="28">
        <f>(资产表!C80-资产表!C81)/资产表!C81</f>
        <v>0.21620849108507</v>
      </c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>
      <c r="A81" s="2"/>
      <c r="B81" s="1">
        <v>2015</v>
      </c>
      <c r="C81" s="3"/>
      <c r="D81" s="3"/>
      <c r="E81" s="3"/>
      <c r="F81" s="3"/>
      <c r="G81" s="3"/>
      <c r="H81" s="28">
        <f>利润表!C81/负债表!C81</f>
        <v>0.14803880414358</v>
      </c>
      <c r="I81" s="28">
        <f>利润表!C81/资产表!C81</f>
        <v>0.0996190535723738</v>
      </c>
      <c r="J81" s="3"/>
      <c r="K81" s="3"/>
      <c r="L81" s="3"/>
      <c r="M81" s="3"/>
      <c r="N81" s="28">
        <f>利润表!C81/利润表!F81</f>
        <v>0.136212130438663</v>
      </c>
      <c r="O81" s="28">
        <f>利润表!F81/资产表!C81</f>
        <v>0.731352290369125</v>
      </c>
      <c r="P81" s="32">
        <f>资产表!C81/负债表!C81</f>
        <v>1.48604909236594</v>
      </c>
      <c r="Q81" s="3"/>
      <c r="R81" s="3"/>
      <c r="S81" s="3"/>
      <c r="T81" s="3"/>
      <c r="U81" s="28">
        <f>负债表!E81/资产表!C81</f>
        <v>0.327074721059249</v>
      </c>
      <c r="V81" s="3"/>
      <c r="W81" s="28">
        <f>(利润表!C81-利润表!C82)/利润表!C82</f>
        <v>0.198539641612275</v>
      </c>
      <c r="X81" s="28">
        <f>(利润表!F81-利润表!F82)/利润表!F82</f>
        <v>0.129558002441727</v>
      </c>
      <c r="Y81" s="3"/>
      <c r="Z81" s="3"/>
      <c r="AA81" s="3"/>
      <c r="AB81" s="28">
        <f>(资产表!C81-资产表!C82)/资产表!C82</f>
        <v>0.120001137468736</v>
      </c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1">
        <v>2014</v>
      </c>
      <c r="C82" s="3"/>
      <c r="D82" s="3"/>
      <c r="E82" s="3"/>
      <c r="F82" s="3"/>
      <c r="G82" s="3"/>
      <c r="H82" s="28">
        <f>利润表!C82/负债表!C82</f>
        <v>0.142797083842302</v>
      </c>
      <c r="I82" s="28">
        <f>利润表!C82/资产表!C82</f>
        <v>0.0930911664836793</v>
      </c>
      <c r="J82" s="3"/>
      <c r="K82" s="3"/>
      <c r="L82" s="3"/>
      <c r="M82" s="3"/>
      <c r="N82" s="28">
        <f>利润表!C82/利润表!F82</f>
        <v>0.128372476491187</v>
      </c>
      <c r="O82" s="28">
        <f>利润表!F82/资产表!C82</f>
        <v>0.725164529252266</v>
      </c>
      <c r="P82" s="32">
        <f>资产表!C82/负债表!C82</f>
        <v>1.53394880777799</v>
      </c>
      <c r="Q82" s="3"/>
      <c r="R82" s="3"/>
      <c r="S82" s="3"/>
      <c r="T82" s="3"/>
      <c r="U82" s="28">
        <f>负债表!E82/资产表!C82</f>
        <v>0.348087762166878</v>
      </c>
      <c r="V82" s="3"/>
      <c r="W82" s="28">
        <f>(利润表!C82-利润表!C83)/利润表!C83</f>
        <v>-0.0401331690735832</v>
      </c>
      <c r="X82" s="28">
        <f>(利润表!F82-利润表!F83)/利润表!F83</f>
        <v>0.0153430992756848</v>
      </c>
      <c r="Y82" s="3"/>
      <c r="Z82" s="3"/>
      <c r="AA82" s="3"/>
      <c r="AB82" s="28">
        <f>(资产表!C82-资产表!C83)/资产表!C83</f>
        <v>0.102559792855429</v>
      </c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>
      <c r="A83" s="2"/>
      <c r="B83" s="1">
        <v>2013</v>
      </c>
      <c r="C83" s="3"/>
      <c r="D83" s="3"/>
      <c r="E83" s="3"/>
      <c r="F83" s="3"/>
      <c r="G83" s="3"/>
      <c r="H83" s="28">
        <f>利润表!C83/负债表!C83</f>
        <v>0.166188998850275</v>
      </c>
      <c r="I83" s="28">
        <f>利润表!C83/资产表!C83</f>
        <v>0.106930017714909</v>
      </c>
      <c r="J83" s="3"/>
      <c r="K83" s="3"/>
      <c r="L83" s="3"/>
      <c r="M83" s="3"/>
      <c r="N83" s="28">
        <f>利润表!C83/利润表!F83</f>
        <v>0.13579186606173</v>
      </c>
      <c r="O83" s="28">
        <f>利润表!F83/资产表!C83</f>
        <v>0.787455249096437</v>
      </c>
      <c r="P83" s="32">
        <f>资产表!C83/负债表!C83</f>
        <v>1.55418471259734</v>
      </c>
      <c r="Q83" s="3"/>
      <c r="R83" s="3"/>
      <c r="S83" s="3"/>
      <c r="T83" s="3"/>
      <c r="U83" s="28">
        <f>负债表!E83/资产表!C83</f>
        <v>0.356575835616857</v>
      </c>
      <c r="V83" s="3"/>
      <c r="W83" s="28">
        <f>(利润表!C83-利润表!C84)/利润表!C84</f>
        <v>-0.142758958097053</v>
      </c>
      <c r="X83" s="28">
        <f>(利润表!F83-利润表!F84)/利润表!F84</f>
        <v>0.0913779132954827</v>
      </c>
      <c r="Y83" s="3"/>
      <c r="Z83" s="3"/>
      <c r="AA83" s="3"/>
      <c r="AB83" s="28">
        <f>(资产表!C83-资产表!C84)/资产表!C84</f>
        <v>0.0958543467552244</v>
      </c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>
      <c r="A84" s="2"/>
      <c r="B84" s="1">
        <v>2012</v>
      </c>
      <c r="C84" s="3"/>
      <c r="D84" s="3"/>
      <c r="E84" s="3"/>
      <c r="F84" s="3"/>
      <c r="G84" s="3"/>
      <c r="H84" s="28">
        <f>利润表!C84/负债表!C84</f>
        <v>0.214958329777675</v>
      </c>
      <c r="I84" s="28">
        <f>利润表!C84/资产表!C84</f>
        <v>0.136694020682182</v>
      </c>
      <c r="J84" s="3"/>
      <c r="K84" s="3"/>
      <c r="L84" s="3"/>
      <c r="M84" s="3"/>
      <c r="N84" s="28">
        <f>利润表!C84/利润表!F84</f>
        <v>0.172880480729163</v>
      </c>
      <c r="O84" s="28">
        <f>利润表!F84/资产表!C84</f>
        <v>0.790685102827361</v>
      </c>
      <c r="P84" s="32">
        <f>资产表!C84/负债表!C84</f>
        <v>1.5725510794467</v>
      </c>
      <c r="Q84" s="3"/>
      <c r="R84" s="3"/>
      <c r="S84" s="3"/>
      <c r="T84" s="3"/>
      <c r="U84" s="28">
        <f>负债表!E84/资产表!C84</f>
        <v>0.364090608521379</v>
      </c>
      <c r="V84" s="3"/>
      <c r="W84" s="28" t="e">
        <f>(利润表!C84-利润表!C85)/利润表!C85</f>
        <v>#DIV/0!</v>
      </c>
      <c r="X84" s="28" t="e">
        <f>(利润表!F84-利润表!F85)/利润表!F85</f>
        <v>#DIV/0!</v>
      </c>
      <c r="Y84" s="3"/>
      <c r="Z84" s="3"/>
      <c r="AA84" s="3"/>
      <c r="AB84" s="28" t="e">
        <f>(资产表!C84-资产表!C85)/资产表!C85</f>
        <v>#DIV/0!</v>
      </c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>
      <c r="A85" s="2"/>
      <c r="B85" s="1">
        <v>2011</v>
      </c>
      <c r="C85" s="3"/>
      <c r="D85" s="3"/>
      <c r="E85" s="3"/>
      <c r="F85" s="3"/>
      <c r="G85" s="3"/>
      <c r="H85" s="28" t="e">
        <f>利润表!C85/负债表!C85</f>
        <v>#DIV/0!</v>
      </c>
      <c r="I85" s="28" t="e">
        <f>利润表!C85/资产表!C85</f>
        <v>#DIV/0!</v>
      </c>
      <c r="J85" s="3"/>
      <c r="K85" s="3"/>
      <c r="L85" s="3"/>
      <c r="M85" s="3"/>
      <c r="N85" s="28" t="e">
        <f>利润表!C85/利润表!F85</f>
        <v>#DIV/0!</v>
      </c>
      <c r="O85" s="28" t="e">
        <f>利润表!F85/资产表!C85</f>
        <v>#DIV/0!</v>
      </c>
      <c r="P85" s="32" t="e">
        <f>资产表!C85/负债表!C85</f>
        <v>#DIV/0!</v>
      </c>
      <c r="Q85" s="3"/>
      <c r="R85" s="3"/>
      <c r="S85" s="3"/>
      <c r="T85" s="3"/>
      <c r="U85" s="28" t="e">
        <f>负债表!E85/资产表!C85</f>
        <v>#DIV/0!</v>
      </c>
      <c r="V85" s="3"/>
      <c r="W85" s="28" t="e">
        <f>(利润表!C85-利润表!C86)/利润表!C86</f>
        <v>#DIV/0!</v>
      </c>
      <c r="X85" s="28" t="e">
        <f>(利润表!F85-利润表!F86)/利润表!F86</f>
        <v>#DIV/0!</v>
      </c>
      <c r="Y85" s="3"/>
      <c r="Z85" s="3"/>
      <c r="AA85" s="3"/>
      <c r="AB85" s="28" t="e">
        <f>(资产表!C85-资产表!C86)/资产表!C86</f>
        <v>#DIV/0!</v>
      </c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>
      <c r="A86" s="2"/>
      <c r="B86" s="1">
        <v>2010</v>
      </c>
      <c r="C86" s="3"/>
      <c r="D86" s="3"/>
      <c r="E86" s="3"/>
      <c r="F86" s="3"/>
      <c r="G86" s="3"/>
      <c r="H86" s="28" t="e">
        <f>利润表!C86/负债表!C86</f>
        <v>#DIV/0!</v>
      </c>
      <c r="I86" s="28" t="e">
        <f>利润表!C86/资产表!C86</f>
        <v>#DIV/0!</v>
      </c>
      <c r="J86" s="3"/>
      <c r="K86" s="3"/>
      <c r="L86" s="3"/>
      <c r="M86" s="3"/>
      <c r="N86" s="28" t="e">
        <f>利润表!C86/利润表!F86</f>
        <v>#DIV/0!</v>
      </c>
      <c r="O86" s="28" t="e">
        <f>利润表!F86/资产表!C86</f>
        <v>#DIV/0!</v>
      </c>
      <c r="P86" s="32" t="e">
        <f>资产表!C86/负债表!C86</f>
        <v>#DIV/0!</v>
      </c>
      <c r="Q86" s="3"/>
      <c r="R86" s="3"/>
      <c r="S86" s="3"/>
      <c r="T86" s="3"/>
      <c r="U86" s="28" t="e">
        <f>负债表!E86/资产表!C86</f>
        <v>#DIV/0!</v>
      </c>
      <c r="V86" s="3"/>
      <c r="W86" s="28">
        <f>(利润表!C86-利润表!C87)/利润表!C87</f>
        <v>-1</v>
      </c>
      <c r="X86" s="28">
        <f>(利润表!F86-利润表!F87)/利润表!F87</f>
        <v>-1</v>
      </c>
      <c r="Y86" s="3"/>
      <c r="Z86" s="3"/>
      <c r="AA86" s="3"/>
      <c r="AB86" s="28">
        <f>(资产表!C86-资产表!C87)/资产表!C87</f>
        <v>-1</v>
      </c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>
      <c r="A87" s="2" t="s">
        <v>44</v>
      </c>
      <c r="B87" s="1">
        <v>2023</v>
      </c>
      <c r="C87" s="3"/>
      <c r="D87" s="3"/>
      <c r="E87" s="3"/>
      <c r="F87" s="3"/>
      <c r="G87" s="3"/>
      <c r="H87" s="28">
        <f>利润表!C87/负债表!C87</f>
        <v>0.236026660843542</v>
      </c>
      <c r="I87" s="28">
        <f>利润表!C87/资产表!C87</f>
        <v>0.144981465129384</v>
      </c>
      <c r="J87" s="3"/>
      <c r="K87" s="3"/>
      <c r="L87" s="3"/>
      <c r="M87" s="3"/>
      <c r="N87" s="31">
        <f>利润表!C87/利润表!F87</f>
        <v>0.310561289176245</v>
      </c>
      <c r="O87" s="28">
        <f>利润表!F87/资产表!C87</f>
        <v>0.466836885929804</v>
      </c>
      <c r="P87" s="32">
        <f>资产表!C87/负债表!C87</f>
        <v>1.62797817385076</v>
      </c>
      <c r="Q87" s="3"/>
      <c r="R87" s="3"/>
      <c r="S87" s="3"/>
      <c r="T87" s="3"/>
      <c r="U87" s="28">
        <f>负债表!E87/资产表!C87</f>
        <v>0.385741150549558</v>
      </c>
      <c r="V87" s="3"/>
      <c r="W87" s="28">
        <f>(利润表!C87-利润表!C88)/利润表!C88</f>
        <v>0.253019185666578</v>
      </c>
      <c r="X87" s="31">
        <f>(利润表!F87-利润表!F88)/利润表!F88</f>
        <v>0.280718413866351</v>
      </c>
      <c r="Y87" s="3"/>
      <c r="Z87" s="3"/>
      <c r="AA87" s="3"/>
      <c r="AB87" s="28">
        <f>(资产表!C87-资产表!C88)/资产表!C88</f>
        <v>0.189561782077297</v>
      </c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>
      <c r="A88" s="2"/>
      <c r="B88" s="1">
        <v>2022</v>
      </c>
      <c r="C88" s="3"/>
      <c r="D88" s="3"/>
      <c r="E88" s="3"/>
      <c r="F88" s="3"/>
      <c r="G88" s="3"/>
      <c r="H88" s="28">
        <f>利润表!C88/负债表!C88</f>
        <v>0.226195178498538</v>
      </c>
      <c r="I88" s="28">
        <f>利润表!C88/资产表!C88</f>
        <v>0.137639081667963</v>
      </c>
      <c r="J88" s="3"/>
      <c r="K88" s="3"/>
      <c r="L88" s="3"/>
      <c r="M88" s="3"/>
      <c r="N88" s="31">
        <f>利润表!C88/利润表!F88</f>
        <v>0.317426553585051</v>
      </c>
      <c r="O88" s="28">
        <f>利润表!F88/资产表!C88</f>
        <v>0.433609224286538</v>
      </c>
      <c r="P88" s="32">
        <f>资产表!C88/负债表!C88</f>
        <v>1.64339354605842</v>
      </c>
      <c r="Q88" s="3"/>
      <c r="R88" s="3"/>
      <c r="S88" s="3"/>
      <c r="T88" s="3"/>
      <c r="U88" s="28">
        <f>负债表!E88/资产表!C88</f>
        <v>0.391503025919482</v>
      </c>
      <c r="V88" s="3"/>
      <c r="W88" s="28">
        <f>(利润表!C88-利润表!C89)/利润表!C89</f>
        <v>0.233431000113624</v>
      </c>
      <c r="X88" s="31">
        <f>(利润表!F88-利润表!F89)/利润表!F89</f>
        <v>0.230913868433971</v>
      </c>
      <c r="Y88" s="3"/>
      <c r="Z88" s="3"/>
      <c r="AA88" s="3"/>
      <c r="AB88" s="28">
        <f>(资产表!C88-资产表!C89)/资产表!C89</f>
        <v>0.259809659914156</v>
      </c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>
      <c r="A89" s="2"/>
      <c r="B89" s="1">
        <v>2021</v>
      </c>
      <c r="C89" s="3"/>
      <c r="D89" s="3"/>
      <c r="E89" s="3"/>
      <c r="F89" s="3"/>
      <c r="G89" s="3"/>
      <c r="H89" s="28">
        <f>利润表!C89/负债表!C89</f>
        <v>0.218254325487568</v>
      </c>
      <c r="I89" s="28">
        <f>利润表!C89/资产表!C89</f>
        <v>0.140582687358304</v>
      </c>
      <c r="J89" s="3"/>
      <c r="K89" s="3"/>
      <c r="L89" s="3"/>
      <c r="M89" s="3"/>
      <c r="N89" s="31">
        <f>利润表!C89/利润表!F89</f>
        <v>0.31677876345012</v>
      </c>
      <c r="O89" s="28">
        <f>利润表!F89/资产表!C89</f>
        <v>0.443788231973574</v>
      </c>
      <c r="P89" s="32">
        <f>资产表!C89/负债表!C89</f>
        <v>1.55249788995214</v>
      </c>
      <c r="Q89" s="3"/>
      <c r="R89" s="3"/>
      <c r="S89" s="3"/>
      <c r="T89" s="3"/>
      <c r="U89" s="28">
        <f>负债表!E89/资产表!C89</f>
        <v>0.355876741300545</v>
      </c>
      <c r="V89" s="3"/>
      <c r="W89" s="28">
        <f>(利润表!C89-利润表!C90)/利润表!C90</f>
        <v>0.294988707460834</v>
      </c>
      <c r="X89" s="31">
        <f>(利润表!F89-利润表!F90)/利润表!F90</f>
        <v>0.251230757205179</v>
      </c>
      <c r="Y89" s="3"/>
      <c r="Z89" s="3"/>
      <c r="AA89" s="3"/>
      <c r="AB89" s="28">
        <f>(资产表!C89-资产表!C90)/资产表!C90</f>
        <v>0.21792026666125</v>
      </c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>
      <c r="A90" s="2"/>
      <c r="B90" s="1">
        <v>2020</v>
      </c>
      <c r="C90" s="3"/>
      <c r="D90" s="3"/>
      <c r="E90" s="3"/>
      <c r="F90" s="3"/>
      <c r="G90" s="3"/>
      <c r="H90" s="28">
        <f>利润表!C90/负债表!C90</f>
        <v>0.189529853839587</v>
      </c>
      <c r="I90" s="28">
        <f>利润表!C90/资产表!C90</f>
        <v>0.132216214001665</v>
      </c>
      <c r="J90" s="3"/>
      <c r="K90" s="3"/>
      <c r="L90" s="3"/>
      <c r="M90" s="3"/>
      <c r="N90" s="31">
        <f>利润表!C90/利润表!F90</f>
        <v>0.30607474009205</v>
      </c>
      <c r="O90" s="28">
        <f>利润表!F90/资产表!C90</f>
        <v>0.431973621743178</v>
      </c>
      <c r="P90" s="32">
        <f>资产表!C90/负债表!C90</f>
        <v>1.43348420063822</v>
      </c>
      <c r="Q90" s="3"/>
      <c r="R90" s="3"/>
      <c r="S90" s="3"/>
      <c r="T90" s="3"/>
      <c r="U90" s="28">
        <f>负债表!E90/资产表!C90</f>
        <v>0.302399008266167</v>
      </c>
      <c r="V90" s="3"/>
      <c r="W90" s="28">
        <f>(利润表!C90-利润表!C91)/利润表!C91</f>
        <v>0.0746245355607719</v>
      </c>
      <c r="X90" s="28">
        <f>(利润表!F90-利润表!F91)/利润表!F91</f>
        <v>0.0512319183843403</v>
      </c>
      <c r="Y90" s="3"/>
      <c r="Z90" s="3"/>
      <c r="AA90" s="3"/>
      <c r="AB90" s="28">
        <f>(资产表!C90-资产表!C91)/资产表!C91</f>
        <v>0.177773313213547</v>
      </c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>
      <c r="A91" s="2"/>
      <c r="B91" s="1">
        <v>2019</v>
      </c>
      <c r="C91" s="3"/>
      <c r="D91" s="3"/>
      <c r="E91" s="3"/>
      <c r="F91" s="3"/>
      <c r="G91" s="3"/>
      <c r="H91" s="28">
        <f>利润表!C91/负债表!C91</f>
        <v>0.202337467318138</v>
      </c>
      <c r="I91" s="28">
        <f>利润表!C91/资产表!C91</f>
        <v>0.144907103153039</v>
      </c>
      <c r="J91" s="3"/>
      <c r="K91" s="3"/>
      <c r="L91" s="3"/>
      <c r="M91" s="3"/>
      <c r="N91" s="31">
        <f>利润表!C91/利润表!F91</f>
        <v>0.299412050952337</v>
      </c>
      <c r="O91" s="28">
        <f>利润表!F91/资产表!C91</f>
        <v>0.483972180452104</v>
      </c>
      <c r="P91" s="32">
        <f>资产表!C91/负债表!C91</f>
        <v>1.39632538995998</v>
      </c>
      <c r="Q91" s="3"/>
      <c r="R91" s="3"/>
      <c r="S91" s="3"/>
      <c r="T91" s="3"/>
      <c r="U91" s="28">
        <f>负债表!E91/资产表!C91</f>
        <v>0.28383455089314</v>
      </c>
      <c r="V91" s="3"/>
      <c r="W91" s="28">
        <f>(利润表!C91-利润表!C92)/利润表!C92</f>
        <v>0.267128182466572</v>
      </c>
      <c r="X91" s="31">
        <f>(利润表!F91-利润表!F92)/利润表!F92</f>
        <v>0.303486045234577</v>
      </c>
      <c r="Y91" s="3"/>
      <c r="Z91" s="3"/>
      <c r="AA91" s="3"/>
      <c r="AB91" s="28">
        <f>(资产表!C91-资产表!C92)/资产表!C92</f>
        <v>0.171717019686674</v>
      </c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>
      <c r="A92" s="2"/>
      <c r="B92" s="1">
        <v>2018</v>
      </c>
      <c r="C92" s="3"/>
      <c r="D92" s="3"/>
      <c r="E92" s="3"/>
      <c r="F92" s="3"/>
      <c r="G92" s="3"/>
      <c r="H92" s="28">
        <f>利润表!C92/负债表!C92</f>
        <v>0.18835998189779</v>
      </c>
      <c r="I92" s="28">
        <f>利润表!C92/资产表!C92</f>
        <v>0.133996008760059</v>
      </c>
      <c r="J92" s="3"/>
      <c r="K92" s="3"/>
      <c r="L92" s="3"/>
      <c r="M92" s="3"/>
      <c r="N92" s="31">
        <f>利润表!C92/利润表!F92</f>
        <v>0.30800311727873</v>
      </c>
      <c r="O92" s="28">
        <f>利润表!F92/资产表!C92</f>
        <v>0.435047573362052</v>
      </c>
      <c r="P92" s="32">
        <f>资产表!C92/负债表!C92</f>
        <v>1.40571337639674</v>
      </c>
      <c r="Q92" s="3"/>
      <c r="R92" s="3"/>
      <c r="S92" s="3"/>
      <c r="T92" s="3"/>
      <c r="U92" s="28">
        <f>负债表!E92/资产表!C92</f>
        <v>0.288617426005226</v>
      </c>
      <c r="V92" s="3"/>
      <c r="W92" s="28">
        <f>(利润表!C92-利润表!C93)/利润表!C93</f>
        <v>0.284451744492297</v>
      </c>
      <c r="X92" s="31">
        <f>(利润表!F92-利润表!F93)/利润表!F93</f>
        <v>0.26550475154011</v>
      </c>
      <c r="Y92" s="3"/>
      <c r="Z92" s="3"/>
      <c r="AA92" s="3"/>
      <c r="AB92" s="28">
        <f>(资产表!C92-资产表!C93)/资产表!C93</f>
        <v>0.188893221111251</v>
      </c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>
      <c r="A93" s="2"/>
      <c r="B93" s="1">
        <v>2017</v>
      </c>
      <c r="C93" s="3"/>
      <c r="D93" s="3"/>
      <c r="E93" s="3"/>
      <c r="F93" s="3"/>
      <c r="G93" s="3"/>
      <c r="H93" s="28">
        <f>利润表!C93/负债表!C93</f>
        <v>0.169703989779134</v>
      </c>
      <c r="I93" s="28">
        <f>利润表!C93/资产表!C93</f>
        <v>0.124027194601824</v>
      </c>
      <c r="J93" s="3"/>
      <c r="K93" s="3"/>
      <c r="L93" s="3"/>
      <c r="M93" s="3"/>
      <c r="N93" s="31">
        <f>利润表!C93/利润表!F93</f>
        <v>0.303459752440499</v>
      </c>
      <c r="O93" s="28">
        <f>利润表!F93/资产表!C93</f>
        <v>0.40871052455677</v>
      </c>
      <c r="P93" s="32">
        <f>资产表!C93/负债表!C93</f>
        <v>1.3682804833565</v>
      </c>
      <c r="Q93" s="3"/>
      <c r="R93" s="3"/>
      <c r="S93" s="3"/>
      <c r="T93" s="3"/>
      <c r="U93" s="28">
        <f>负债表!E93/资产表!C93</f>
        <v>0.269155694198806</v>
      </c>
      <c r="V93" s="3"/>
      <c r="W93" s="28">
        <f>(利润表!C93-利润表!C94)/利润表!C94</f>
        <v>0.182089175078657</v>
      </c>
      <c r="X93" s="31">
        <f>(利润表!F93-利润表!F94)/利润表!F94</f>
        <v>0.155745150471322</v>
      </c>
      <c r="Y93" s="3"/>
      <c r="Z93" s="3"/>
      <c r="AA93" s="3"/>
      <c r="AB93" s="28">
        <f>(资产表!C93-资产表!C94)/资产表!C94</f>
        <v>0.153589341322904</v>
      </c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>
      <c r="A94" s="2"/>
      <c r="B94" s="1">
        <v>2016</v>
      </c>
      <c r="C94" s="3"/>
      <c r="D94" s="3"/>
      <c r="E94" s="3"/>
      <c r="F94" s="3"/>
      <c r="G94" s="3"/>
      <c r="H94" s="28">
        <f>利润表!C94/负债表!C94</f>
        <v>0.161196709584112</v>
      </c>
      <c r="I94" s="28">
        <f>利润表!C94/资产表!C94</f>
        <v>0.121036934220572</v>
      </c>
      <c r="J94" s="3"/>
      <c r="K94" s="3"/>
      <c r="L94" s="3"/>
      <c r="M94" s="3"/>
      <c r="N94" s="31">
        <f>利润表!C94/利润表!F94</f>
        <v>0.296696852183759</v>
      </c>
      <c r="O94" s="28">
        <f>利润表!F94/资产表!C94</f>
        <v>0.407948157621867</v>
      </c>
      <c r="P94" s="32">
        <f>资产表!C94/负债表!C94</f>
        <v>1.3317976915241</v>
      </c>
      <c r="Q94" s="3"/>
      <c r="R94" s="3"/>
      <c r="S94" s="3"/>
      <c r="T94" s="3"/>
      <c r="U94" s="28">
        <f>负债表!E94/资产表!C94</f>
        <v>0.249135205471332</v>
      </c>
      <c r="V94" s="3"/>
      <c r="W94" s="28">
        <f>(利润表!C94-利润表!C95)/利润表!C95</f>
        <v>0.105982177057501</v>
      </c>
      <c r="X94" s="28">
        <f>(利润表!F94-利润表!F95)/利润表!F95</f>
        <v>0.0533868256042307</v>
      </c>
      <c r="Y94" s="3"/>
      <c r="Z94" s="3"/>
      <c r="AA94" s="3"/>
      <c r="AB94" s="28">
        <f>(资产表!C94-资产表!C95)/资产表!C95</f>
        <v>0.154541302154634</v>
      </c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>
      <c r="A95" s="2"/>
      <c r="B95" s="1">
        <v>2015</v>
      </c>
      <c r="C95" s="3"/>
      <c r="D95" s="3"/>
      <c r="E95" s="3"/>
      <c r="F95" s="3"/>
      <c r="G95" s="3"/>
      <c r="H95" s="28">
        <f>利润表!C95/负债表!C95</f>
        <v>0.169536285765986</v>
      </c>
      <c r="I95" s="28">
        <f>利润表!C95/资产表!C95</f>
        <v>0.126351167805988</v>
      </c>
      <c r="J95" s="3"/>
      <c r="K95" s="3"/>
      <c r="L95" s="3"/>
      <c r="M95" s="3"/>
      <c r="N95" s="31">
        <f>利润表!C95/利润表!F95</f>
        <v>0.282587334381943</v>
      </c>
      <c r="O95" s="28">
        <f>利润表!F95/资产表!C95</f>
        <v>0.447122543840597</v>
      </c>
      <c r="P95" s="32">
        <f>资产表!C95/负债表!C95</f>
        <v>1.34178645682412</v>
      </c>
      <c r="Q95" s="3"/>
      <c r="R95" s="3"/>
      <c r="S95" s="3"/>
      <c r="T95" s="3"/>
      <c r="U95" s="28">
        <f>负债表!E95/资产表!C95</f>
        <v>0.254724926672085</v>
      </c>
      <c r="V95" s="3"/>
      <c r="W95" s="28">
        <f>(利润表!C95-利润表!C96)/利润表!C96</f>
        <v>0.0613796745044118</v>
      </c>
      <c r="X95" s="28">
        <f>(利润表!F95-利润表!F96)/利润表!F96</f>
        <v>0.0104934390548937</v>
      </c>
      <c r="Y95" s="3"/>
      <c r="Z95" s="3"/>
      <c r="AA95" s="3"/>
      <c r="AB95" s="28">
        <f>(资产表!C95-资产表!C96)/资产表!C96</f>
        <v>0.205000005006113</v>
      </c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>
      <c r="A96" s="2"/>
      <c r="B96" s="1">
        <v>2014</v>
      </c>
      <c r="C96" s="3"/>
      <c r="D96" s="3"/>
      <c r="E96" s="3"/>
      <c r="F96" s="3"/>
      <c r="G96" s="3"/>
      <c r="H96" s="28">
        <f>利润表!C96/负债表!C96</f>
        <v>0.181463150554875</v>
      </c>
      <c r="I96" s="28">
        <f>利润表!C96/资产表!C96</f>
        <v>0.143448345107828</v>
      </c>
      <c r="J96" s="3"/>
      <c r="K96" s="3"/>
      <c r="L96" s="3"/>
      <c r="M96" s="3"/>
      <c r="N96" s="31">
        <f>利润表!C96/利润表!F96</f>
        <v>0.26903911410052</v>
      </c>
      <c r="O96" s="28">
        <f>利润表!F96/资产表!C96</f>
        <v>0.53318769498413</v>
      </c>
      <c r="P96" s="32">
        <f>资产表!C96/负债表!C96</f>
        <v>1.26500692927807</v>
      </c>
      <c r="Q96" s="3"/>
      <c r="R96" s="3"/>
      <c r="S96" s="3"/>
      <c r="T96" s="3"/>
      <c r="U96" s="28">
        <f>负债表!E96/资产表!C96</f>
        <v>0.209490496174048</v>
      </c>
      <c r="V96" s="3"/>
      <c r="W96" s="28">
        <f>(利润表!C96-利润表!C97)/利润表!C97</f>
        <v>-0.0523620227553095</v>
      </c>
      <c r="X96" s="28">
        <f>(利润表!F96-利润表!F97)/利润表!F97</f>
        <v>-0.0459898547561153</v>
      </c>
      <c r="Y96" s="3"/>
      <c r="Z96" s="3"/>
      <c r="AA96" s="3"/>
      <c r="AB96" s="28">
        <f>(资产表!C96-资产表!C97)/资产表!C97</f>
        <v>0.337013485873607</v>
      </c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>
      <c r="A97" s="2"/>
      <c r="B97" s="1">
        <v>2013</v>
      </c>
      <c r="C97" s="3"/>
      <c r="D97" s="3"/>
      <c r="E97" s="3"/>
      <c r="F97" s="3"/>
      <c r="G97" s="3"/>
      <c r="H97" s="28">
        <f>利润表!C97/负债表!C97</f>
        <v>0.29650837309406</v>
      </c>
      <c r="I97" s="28">
        <f>利润表!C97/资产表!C97</f>
        <v>0.202389917395528</v>
      </c>
      <c r="J97" s="3"/>
      <c r="K97" s="3"/>
      <c r="L97" s="3"/>
      <c r="M97" s="3"/>
      <c r="N97" s="31">
        <f>利润表!C97/利润表!F97</f>
        <v>0.270848204148164</v>
      </c>
      <c r="O97" s="28">
        <f>利润表!F97/资产表!C97</f>
        <v>0.747244819407453</v>
      </c>
      <c r="P97" s="32">
        <f>资产表!C97/负债表!C97</f>
        <v>1.46503529874266</v>
      </c>
      <c r="Q97" s="3"/>
      <c r="R97" s="3"/>
      <c r="S97" s="3"/>
      <c r="T97" s="3"/>
      <c r="U97" s="28">
        <f>负债表!E97/资产表!C97</f>
        <v>0.317422589845972</v>
      </c>
      <c r="V97" s="3"/>
      <c r="W97" s="28">
        <f>(利润表!C97-利润表!C98)/利润表!C98</f>
        <v>0.00682509852623398</v>
      </c>
      <c r="X97" s="28">
        <f>(利润表!F97-利润表!F98)/利润表!F98</f>
        <v>-0.0302014295191294</v>
      </c>
      <c r="Y97" s="3"/>
      <c r="Z97" s="3"/>
      <c r="AA97" s="3"/>
      <c r="AB97" s="28">
        <f>(资产表!C97-资产表!C98)/资产表!C98</f>
        <v>0.133483128868517</v>
      </c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>
      <c r="A98" s="2"/>
      <c r="B98" s="1">
        <v>2012</v>
      </c>
      <c r="C98" s="3"/>
      <c r="D98" s="3"/>
      <c r="E98" s="3"/>
      <c r="F98" s="3"/>
      <c r="G98" s="3"/>
      <c r="H98" s="28">
        <f>利润表!C98/负债表!C98</f>
        <v>0.37223650564571</v>
      </c>
      <c r="I98" s="28">
        <f>利润表!C98/资产表!C98</f>
        <v>0.227850455016191</v>
      </c>
      <c r="J98" s="3"/>
      <c r="K98" s="3"/>
      <c r="L98" s="3"/>
      <c r="M98" s="3"/>
      <c r="N98" s="31">
        <f>利润表!C98/利润表!F98</f>
        <v>0.260887617506444</v>
      </c>
      <c r="O98" s="28">
        <f>利润表!F98/资产表!C98</f>
        <v>0.873366306894816</v>
      </c>
      <c r="P98" s="32">
        <f>资产表!C98/负债表!C98</f>
        <v>1.63368778710255</v>
      </c>
      <c r="Q98" s="3"/>
      <c r="R98" s="3"/>
      <c r="S98" s="3"/>
      <c r="T98" s="3"/>
      <c r="U98" s="28">
        <f>负债表!E98/资产表!C98</f>
        <v>0.38788793801687</v>
      </c>
      <c r="V98" s="3"/>
      <c r="W98" s="28" t="e">
        <f>(利润表!C98-利润表!C99)/利润表!C99</f>
        <v>#DIV/0!</v>
      </c>
      <c r="X98" s="28" t="e">
        <f>(利润表!F98-利润表!F99)/利润表!F99</f>
        <v>#DIV/0!</v>
      </c>
      <c r="Y98" s="3"/>
      <c r="Z98" s="3"/>
      <c r="AA98" s="3"/>
      <c r="AB98" s="28" t="e">
        <f>(资产表!C98-资产表!C99)/资产表!C99</f>
        <v>#DIV/0!</v>
      </c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>
      <c r="A99" s="2"/>
      <c r="B99" s="1">
        <v>2011</v>
      </c>
      <c r="C99" s="3"/>
      <c r="D99" s="3"/>
      <c r="E99" s="3"/>
      <c r="F99" s="3"/>
      <c r="G99" s="3"/>
      <c r="H99" s="28" t="e">
        <f>利润表!C99/负债表!C99</f>
        <v>#DIV/0!</v>
      </c>
      <c r="I99" s="28" t="e">
        <f>利润表!C99/资产表!C99</f>
        <v>#DIV/0!</v>
      </c>
      <c r="J99" s="3"/>
      <c r="K99" s="3"/>
      <c r="L99" s="3"/>
      <c r="M99" s="3"/>
      <c r="N99" s="28" t="e">
        <f>利润表!C99/利润表!F99</f>
        <v>#DIV/0!</v>
      </c>
      <c r="O99" s="28" t="e">
        <f>利润表!F99/资产表!C99</f>
        <v>#DIV/0!</v>
      </c>
      <c r="P99" s="32" t="e">
        <f>资产表!C99/负债表!C99</f>
        <v>#DIV/0!</v>
      </c>
      <c r="Q99" s="3"/>
      <c r="R99" s="3"/>
      <c r="S99" s="3"/>
      <c r="T99" s="3"/>
      <c r="U99" s="28" t="e">
        <f>负债表!E99/资产表!C99</f>
        <v>#DIV/0!</v>
      </c>
      <c r="V99" s="3"/>
      <c r="W99" s="28" t="e">
        <f>(利润表!C99-利润表!C100)/利润表!C100</f>
        <v>#DIV/0!</v>
      </c>
      <c r="X99" s="28" t="e">
        <f>(利润表!F99-利润表!F100)/利润表!F100</f>
        <v>#DIV/0!</v>
      </c>
      <c r="Y99" s="3"/>
      <c r="Z99" s="3"/>
      <c r="AA99" s="3"/>
      <c r="AB99" s="28" t="e">
        <f>(资产表!C99-资产表!C100)/资产表!C100</f>
        <v>#DIV/0!</v>
      </c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>
      <c r="A100" s="2"/>
      <c r="B100" s="1">
        <v>2010</v>
      </c>
      <c r="C100" s="3"/>
      <c r="D100" s="3"/>
      <c r="E100" s="3"/>
      <c r="F100" s="3"/>
      <c r="G100" s="3"/>
      <c r="H100" s="28" t="e">
        <f>利润表!C100/负债表!C100</f>
        <v>#DIV/0!</v>
      </c>
      <c r="I100" s="28" t="e">
        <f>利润表!C100/资产表!C100</f>
        <v>#DIV/0!</v>
      </c>
      <c r="J100" s="3"/>
      <c r="K100" s="3"/>
      <c r="L100" s="3"/>
      <c r="M100" s="3"/>
      <c r="N100" s="28" t="e">
        <f>利润表!C100/利润表!F100</f>
        <v>#DIV/0!</v>
      </c>
      <c r="O100" s="28" t="e">
        <f>利润表!F100/资产表!C100</f>
        <v>#DIV/0!</v>
      </c>
      <c r="P100" s="32" t="e">
        <f>资产表!C100/负债表!C100</f>
        <v>#DIV/0!</v>
      </c>
      <c r="Q100" s="3"/>
      <c r="R100" s="3"/>
      <c r="S100" s="3"/>
      <c r="T100" s="3"/>
      <c r="U100" s="28" t="e">
        <f>负债表!E100/资产表!C100</f>
        <v>#DIV/0!</v>
      </c>
      <c r="V100" s="3"/>
      <c r="W100" s="28">
        <f>(利润表!C100-利润表!C101)/利润表!C101</f>
        <v>-1</v>
      </c>
      <c r="X100" s="28">
        <f>(利润表!F100-利润表!F101)/利润表!F101</f>
        <v>-1</v>
      </c>
      <c r="Y100" s="3"/>
      <c r="Z100" s="3"/>
      <c r="AA100" s="3"/>
      <c r="AB100" s="28">
        <f>(资产表!C100-资产表!C101)/资产表!C101</f>
        <v>-1</v>
      </c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>
      <c r="A101" s="2" t="s">
        <v>45</v>
      </c>
      <c r="B101" s="1">
        <v>2023</v>
      </c>
      <c r="C101" s="3"/>
      <c r="D101" s="3"/>
      <c r="E101" s="3"/>
      <c r="F101" s="3"/>
      <c r="G101" s="3"/>
      <c r="H101" s="28">
        <f>利润表!C101/负债表!C101</f>
        <v>0.273078825157749</v>
      </c>
      <c r="I101" s="28">
        <f>利润表!C101/资产表!C101</f>
        <v>0.195727625741602</v>
      </c>
      <c r="J101" s="3"/>
      <c r="K101" s="3"/>
      <c r="L101" s="3"/>
      <c r="M101" s="3"/>
      <c r="N101" s="31">
        <f>利润表!C101/利润表!F101</f>
        <v>0.340443884527293</v>
      </c>
      <c r="O101" s="28">
        <f>利润表!F101/资产表!C101</f>
        <v>0.574918906278402</v>
      </c>
      <c r="P101" s="32">
        <f>资产表!C101/负债表!C101</f>
        <v>1.39519816951269</v>
      </c>
      <c r="Q101" s="3"/>
      <c r="R101" s="3"/>
      <c r="S101" s="3"/>
      <c r="T101" s="3"/>
      <c r="U101" s="28">
        <f>负债表!E101/资产表!C101</f>
        <v>0.283255940373492</v>
      </c>
      <c r="V101" s="3"/>
      <c r="W101" s="28">
        <f>(利润表!C101-利润表!C102)/利润表!C102</f>
        <v>0.341719781466606</v>
      </c>
      <c r="X101" s="31">
        <f>(利润表!F101-利润表!F102)/利润表!F102</f>
        <v>0.220657305637385</v>
      </c>
      <c r="Y101" s="3"/>
      <c r="Z101" s="3"/>
      <c r="AA101" s="3"/>
      <c r="AB101" s="28">
        <f>(资产表!C101-资产表!C102)/资产表!C102</f>
        <v>0.161877144598619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>
      <c r="A102" s="2"/>
      <c r="B102" s="1">
        <v>2022</v>
      </c>
      <c r="C102" s="3"/>
      <c r="D102" s="3"/>
      <c r="E102" s="3"/>
      <c r="F102" s="3"/>
      <c r="G102" s="3"/>
      <c r="H102" s="28">
        <f>利润表!C102/负债表!C102</f>
        <v>0.244776840066828</v>
      </c>
      <c r="I102" s="28">
        <f>利润表!C102/资产表!C102</f>
        <v>0.169492511071977</v>
      </c>
      <c r="J102" s="3"/>
      <c r="K102" s="3"/>
      <c r="L102" s="3"/>
      <c r="M102" s="3"/>
      <c r="N102" s="31">
        <f>利润表!C102/利润表!F102</f>
        <v>0.309725861202974</v>
      </c>
      <c r="O102" s="28">
        <f>利润表!F102/资产表!C102</f>
        <v>0.547233964944577</v>
      </c>
      <c r="P102" s="32">
        <f>资产表!C102/负债表!C102</f>
        <v>1.44417495804803</v>
      </c>
      <c r="Q102" s="3"/>
      <c r="R102" s="3"/>
      <c r="S102" s="3"/>
      <c r="T102" s="3"/>
      <c r="U102" s="28">
        <f>负债表!E102/资产表!C102</f>
        <v>0.307563121471363</v>
      </c>
      <c r="V102" s="3"/>
      <c r="W102" s="28">
        <f>(利润表!C102-利润表!C103)/利润表!C103</f>
        <v>0.229679479460308</v>
      </c>
      <c r="X102" s="31">
        <f>(利润表!F102-利润表!F103)/利润表!F103</f>
        <v>0.195886339296174</v>
      </c>
      <c r="Y102" s="3"/>
      <c r="Z102" s="3"/>
      <c r="AA102" s="3"/>
      <c r="AB102" s="28">
        <f>(资产表!C102-资产表!C103)/资产表!C103</f>
        <v>0.151666015264891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>
      <c r="A103" s="2"/>
      <c r="B103" s="1">
        <v>2021</v>
      </c>
      <c r="C103" s="3"/>
      <c r="D103" s="3"/>
      <c r="E103" s="3"/>
      <c r="F103" s="3"/>
      <c r="G103" s="3"/>
      <c r="H103" s="28">
        <f>利润表!C103/负债表!C103</f>
        <v>0.231621707222019</v>
      </c>
      <c r="I103" s="28">
        <f>利润表!C103/资产表!C103</f>
        <v>0.158739548072458</v>
      </c>
      <c r="J103" s="3"/>
      <c r="K103" s="3"/>
      <c r="L103" s="3"/>
      <c r="M103" s="3"/>
      <c r="N103" s="31">
        <f>利润表!C103/利润表!F103</f>
        <v>0.301214204616916</v>
      </c>
      <c r="O103" s="28">
        <f>利润表!F103/资产表!C103</f>
        <v>0.52699887866956</v>
      </c>
      <c r="P103" s="32">
        <f>资产表!C103/负债表!C103</f>
        <v>1.45913044376499</v>
      </c>
      <c r="Q103" s="3"/>
      <c r="R103" s="3"/>
      <c r="S103" s="3"/>
      <c r="T103" s="3"/>
      <c r="U103" s="28">
        <f>负债表!E103/资产表!C103</f>
        <v>0.314660314111666</v>
      </c>
      <c r="V103" s="3"/>
      <c r="W103" s="28">
        <f>(利润表!C103-利润表!C104)/利润表!C104</f>
        <v>0.454445327062379</v>
      </c>
      <c r="X103" s="31">
        <f>(利润表!F103-利润表!F104)/利润表!F104</f>
        <v>0.333566091312526</v>
      </c>
      <c r="Y103" s="3"/>
      <c r="Z103" s="3"/>
      <c r="AA103" s="3"/>
      <c r="AB103" s="28">
        <f>(资产表!C103-资产表!C104)/资产表!C104</f>
        <v>0.183448870372344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>
      <c r="A104" s="2"/>
      <c r="B104" s="1">
        <v>2020</v>
      </c>
      <c r="C104" s="3"/>
      <c r="D104" s="3"/>
      <c r="E104" s="3"/>
      <c r="F104" s="3"/>
      <c r="G104" s="3"/>
      <c r="H104" s="28">
        <f>利润表!C104/负债表!C104</f>
        <v>0.184705787584932</v>
      </c>
      <c r="I104" s="28">
        <f>利润表!C104/资产表!C104</f>
        <v>0.129162736717782</v>
      </c>
      <c r="J104" s="3"/>
      <c r="K104" s="3"/>
      <c r="L104" s="3"/>
      <c r="M104" s="3"/>
      <c r="N104" s="31">
        <f>利润表!C104/利润表!F104</f>
        <v>0.276180233127157</v>
      </c>
      <c r="O104" s="28">
        <f>利润表!F104/资产表!C104</f>
        <v>0.467675529328394</v>
      </c>
      <c r="P104" s="32">
        <f>资产表!C104/负债表!C104</f>
        <v>1.43002380004157</v>
      </c>
      <c r="Q104" s="3"/>
      <c r="R104" s="3"/>
      <c r="S104" s="3"/>
      <c r="T104" s="3"/>
      <c r="U104" s="28">
        <f>负债表!E104/资产表!C104</f>
        <v>0.300710939236865</v>
      </c>
      <c r="V104" s="3"/>
      <c r="W104" s="28">
        <f>(利润表!C104-利润表!C105)/利润表!C105</f>
        <v>0.0246564588357884</v>
      </c>
      <c r="X104" s="28">
        <f>(利润表!F104-利润表!F105)/利润表!F105</f>
        <v>-0.0860307828983023</v>
      </c>
      <c r="Y104" s="3"/>
      <c r="Z104" s="3"/>
      <c r="AA104" s="3"/>
      <c r="AB104" s="28">
        <f>(资产表!C104-资产表!C105)/资产表!C105</f>
        <v>0.0591846157865117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>
      <c r="A105" s="2"/>
      <c r="B105" s="1">
        <v>2019</v>
      </c>
      <c r="C105" s="3"/>
      <c r="D105" s="3"/>
      <c r="E105" s="3"/>
      <c r="F105" s="3"/>
      <c r="G105" s="3"/>
      <c r="H105" s="28">
        <f>利润表!C105/负债表!C105</f>
        <v>0.19529132023382</v>
      </c>
      <c r="I105" s="28">
        <f>利润表!C105/资产表!C105</f>
        <v>0.133515172314239</v>
      </c>
      <c r="J105" s="3"/>
      <c r="K105" s="3"/>
      <c r="L105" s="3"/>
      <c r="M105" s="3"/>
      <c r="N105" s="31">
        <f>利润表!C105/利润表!F105</f>
        <v>0.246346206353875</v>
      </c>
      <c r="O105" s="28">
        <f>利润表!F105/资产表!C105</f>
        <v>0.541981848595816</v>
      </c>
      <c r="P105" s="32">
        <f>资产表!C105/负债表!C105</f>
        <v>1.46269009618012</v>
      </c>
      <c r="Q105" s="3"/>
      <c r="R105" s="3"/>
      <c r="S105" s="3"/>
      <c r="T105" s="3"/>
      <c r="U105" s="28">
        <f>负债表!E105/资产表!C105</f>
        <v>0.316328180103532</v>
      </c>
      <c r="V105" s="3"/>
      <c r="W105" s="28">
        <f>(利润表!C105-利润表!C106)/利润表!C106</f>
        <v>0.194881591306056</v>
      </c>
      <c r="X105" s="28">
        <f>(利润表!F105-利润表!F106)/利润表!F106</f>
        <v>0.0826022215050335</v>
      </c>
      <c r="Y105" s="3"/>
      <c r="Z105" s="3"/>
      <c r="AA105" s="3"/>
      <c r="AB105" s="28">
        <f>(资产表!C105-资产表!C106)/资产表!C106</f>
        <v>0.0852582801287776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>
      <c r="A106" s="2"/>
      <c r="B106" s="1">
        <v>2018</v>
      </c>
      <c r="C106" s="3"/>
      <c r="D106" s="3"/>
      <c r="E106" s="3"/>
      <c r="F106" s="3"/>
      <c r="G106" s="3"/>
      <c r="H106" s="28">
        <f>利润表!C106/负债表!C106</f>
        <v>0.179192085430563</v>
      </c>
      <c r="I106" s="28">
        <f>利润表!C106/资产表!C106</f>
        <v>0.12126594579005</v>
      </c>
      <c r="J106" s="3"/>
      <c r="K106" s="3"/>
      <c r="L106" s="3"/>
      <c r="M106" s="3"/>
      <c r="N106" s="31">
        <f>利润表!C106/利润表!F106</f>
        <v>0.223197806542934</v>
      </c>
      <c r="O106" s="28">
        <f>利润表!F106/资产表!C106</f>
        <v>0.54331154803138</v>
      </c>
      <c r="P106" s="32">
        <f>资产表!C106/负债表!C106</f>
        <v>1.47767853755746</v>
      </c>
      <c r="Q106" s="3"/>
      <c r="R106" s="3"/>
      <c r="S106" s="3"/>
      <c r="T106" s="3"/>
      <c r="U106" s="28">
        <f>负债表!E106/资产表!C106</f>
        <v>0.323262824367093</v>
      </c>
      <c r="V106" s="3"/>
      <c r="W106" s="28">
        <f>(利润表!C106-利润表!C107)/利润表!C107</f>
        <v>0.168093239244431</v>
      </c>
      <c r="X106" s="28">
        <f>(利润表!F106-利润表!F107)/利润表!F107</f>
        <v>0.111656173121805</v>
      </c>
      <c r="Y106" s="3"/>
      <c r="Z106" s="3"/>
      <c r="AA106" s="3"/>
      <c r="AB106" s="28">
        <f>(资产表!C106-资产表!C107)/资产表!C107</f>
        <v>0.0901739420822744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>
      <c r="A107" s="2"/>
      <c r="B107" s="1">
        <v>2017</v>
      </c>
      <c r="C107" s="3"/>
      <c r="D107" s="3"/>
      <c r="E107" s="3"/>
      <c r="F107" s="3"/>
      <c r="G107" s="3"/>
      <c r="H107" s="28">
        <f>利润表!C107/负债表!C107</f>
        <v>0.161565306939019</v>
      </c>
      <c r="I107" s="28">
        <f>利润表!C107/资产表!C107</f>
        <v>0.113176730864213</v>
      </c>
      <c r="J107" s="3"/>
      <c r="K107" s="3"/>
      <c r="L107" s="3"/>
      <c r="M107" s="3"/>
      <c r="N107" s="31">
        <f>利润表!C107/利润表!F107</f>
        <v>0.212413881987017</v>
      </c>
      <c r="O107" s="28">
        <f>利润表!F107/资产表!C107</f>
        <v>0.532812308713094</v>
      </c>
      <c r="P107" s="32">
        <f>资产表!C107/负债表!C107</f>
        <v>1.42754880535347</v>
      </c>
      <c r="Q107" s="3"/>
      <c r="R107" s="3"/>
      <c r="S107" s="3"/>
      <c r="T107" s="3"/>
      <c r="U107" s="28">
        <f>负债表!E107/资产表!C107</f>
        <v>0.29949855567117</v>
      </c>
      <c r="V107" s="3"/>
      <c r="W107" s="28">
        <f>(利润表!C107-利润表!C108)/利润表!C108</f>
        <v>-0.0239687534624027</v>
      </c>
      <c r="X107" s="28">
        <f>(利润表!F107-利润表!F108)/利润表!F108</f>
        <v>0.0329296630852672</v>
      </c>
      <c r="Y107" s="3"/>
      <c r="Z107" s="3"/>
      <c r="AA107" s="3"/>
      <c r="AB107" s="28">
        <f>(资产表!C107-资产表!C108)/资产表!C108</f>
        <v>0.0423845622375388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>
      <c r="A108" s="2"/>
      <c r="B108" s="1">
        <v>2016</v>
      </c>
      <c r="C108" s="3"/>
      <c r="D108" s="3"/>
      <c r="E108" s="3"/>
      <c r="F108" s="3"/>
      <c r="G108" s="3"/>
      <c r="H108" s="28">
        <f>利润表!C108/负债表!C108</f>
        <v>0.173474503262936</v>
      </c>
      <c r="I108" s="28">
        <f>利润表!C108/资产表!C108</f>
        <v>0.120870799450194</v>
      </c>
      <c r="J108" s="3"/>
      <c r="K108" s="3"/>
      <c r="L108" s="3"/>
      <c r="M108" s="3"/>
      <c r="N108" s="31">
        <f>利润表!C108/利润表!F108</f>
        <v>0.224796696144534</v>
      </c>
      <c r="O108" s="28">
        <f>利润表!F108/资产表!C108</f>
        <v>0.537689394565121</v>
      </c>
      <c r="P108" s="32">
        <f>资产表!C108/负债表!C108</f>
        <v>1.4352060551599</v>
      </c>
      <c r="Q108" s="3"/>
      <c r="R108" s="3"/>
      <c r="S108" s="3"/>
      <c r="T108" s="3"/>
      <c r="U108" s="28">
        <f>负债表!E108/资产表!C108</f>
        <v>0.303235938557555</v>
      </c>
      <c r="V108" s="3"/>
      <c r="W108" s="28">
        <f>(利润表!C108-利润表!C109)/利润表!C109</f>
        <v>0.287721897464115</v>
      </c>
      <c r="X108" s="28">
        <f>(利润表!F108-利润表!F109)/利润表!F109</f>
        <v>0.0381049285635344</v>
      </c>
      <c r="Y108" s="3"/>
      <c r="Z108" s="3"/>
      <c r="AA108" s="3"/>
      <c r="AB108" s="28">
        <f>(资产表!C108-资产表!C109)/资产表!C109</f>
        <v>0.0766075678075611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>
      <c r="A109" s="2"/>
      <c r="B109" s="1">
        <v>2015</v>
      </c>
      <c r="C109" s="3"/>
      <c r="D109" s="3"/>
      <c r="E109" s="3"/>
      <c r="F109" s="3"/>
      <c r="G109" s="3"/>
      <c r="H109" s="28">
        <f>利润表!C109/负债表!C109</f>
        <v>0.145188653081494</v>
      </c>
      <c r="I109" s="28">
        <f>利润表!C109/资产表!C109</f>
        <v>0.101054752327573</v>
      </c>
      <c r="J109" s="3"/>
      <c r="K109" s="3"/>
      <c r="L109" s="3"/>
      <c r="M109" s="3"/>
      <c r="N109" s="28">
        <f>利润表!C109/利润表!F109</f>
        <v>0.181221239346785</v>
      </c>
      <c r="O109" s="28">
        <f>利润表!F109/资产表!C109</f>
        <v>0.557631945857047</v>
      </c>
      <c r="P109" s="32">
        <f>资产表!C109/负债表!C109</f>
        <v>1.43673256069005</v>
      </c>
      <c r="Q109" s="3"/>
      <c r="R109" s="3"/>
      <c r="S109" s="3"/>
      <c r="T109" s="3"/>
      <c r="U109" s="28">
        <f>负债表!E109/资产表!C109</f>
        <v>0.303976239308096</v>
      </c>
      <c r="V109" s="3"/>
      <c r="W109" s="28">
        <f>(利润表!C109-利润表!C110)/利润表!C110</f>
        <v>0.0901080671022056</v>
      </c>
      <c r="X109" s="28">
        <f>(利润表!F109-利润表!F110)/利润表!F110</f>
        <v>-0.0108653813121028</v>
      </c>
      <c r="Y109" s="3"/>
      <c r="Z109" s="3"/>
      <c r="AA109" s="3"/>
      <c r="AB109" s="28">
        <f>(资产表!C109-资产表!C110)/资产表!C110</f>
        <v>0.350909292735895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>
      <c r="A110" s="2"/>
      <c r="B110" s="1">
        <v>2014</v>
      </c>
      <c r="C110" s="3"/>
      <c r="D110" s="3"/>
      <c r="E110" s="3"/>
      <c r="F110" s="3"/>
      <c r="G110" s="3"/>
      <c r="H110" s="28">
        <f>利润表!C110/负债表!C110</f>
        <v>0.190351810156957</v>
      </c>
      <c r="I110" s="28">
        <f>利润表!C110/资产表!C110</f>
        <v>0.12523144091332</v>
      </c>
      <c r="J110" s="3"/>
      <c r="K110" s="3"/>
      <c r="L110" s="3"/>
      <c r="M110" s="3"/>
      <c r="N110" s="28">
        <f>利润表!C110/利润表!F110</f>
        <v>0.164435258199611</v>
      </c>
      <c r="O110" s="28">
        <f>利润表!F110/资产表!C110</f>
        <v>0.761585089989027</v>
      </c>
      <c r="P110" s="32">
        <f>资产表!C110/负债表!C110</f>
        <v>1.52000015945445</v>
      </c>
      <c r="Q110" s="3"/>
      <c r="R110" s="3"/>
      <c r="S110" s="3"/>
      <c r="T110" s="3"/>
      <c r="U110" s="28">
        <f>负债表!E110/资产表!C110</f>
        <v>0.342105332173836</v>
      </c>
      <c r="V110" s="3"/>
      <c r="W110" s="28">
        <f>(利润表!C110-利润表!C111)/利润表!C111</f>
        <v>0.152300321863494</v>
      </c>
      <c r="X110" s="28">
        <f>(利润表!F110-利润表!F111)/利润表!F111</f>
        <v>-0.128427406293617</v>
      </c>
      <c r="Y110" s="3"/>
      <c r="Z110" s="3"/>
      <c r="AA110" s="3"/>
      <c r="AB110" s="28">
        <f>(资产表!C110-资产表!C111)/资产表!C111</f>
        <v>0.147228718558658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>
      <c r="A111" s="2"/>
      <c r="B111" s="1">
        <v>2013</v>
      </c>
      <c r="C111" s="3"/>
      <c r="D111" s="3"/>
      <c r="E111" s="3"/>
      <c r="F111" s="3"/>
      <c r="G111" s="3"/>
      <c r="H111" s="28">
        <f>利润表!C111/负债表!C111</f>
        <v>0.190138911167683</v>
      </c>
      <c r="I111" s="28">
        <f>利润表!C111/资产表!C111</f>
        <v>0.124680261522362</v>
      </c>
      <c r="J111" s="3"/>
      <c r="K111" s="3"/>
      <c r="L111" s="3"/>
      <c r="M111" s="3"/>
      <c r="N111" s="28">
        <f>利润表!C111/利润表!F111</f>
        <v>0.124374923591136</v>
      </c>
      <c r="O111" s="28">
        <f>利润表!F111/资产表!C111</f>
        <v>1.00245497984971</v>
      </c>
      <c r="P111" s="32">
        <f>资产表!C111/负债表!C111</f>
        <v>1.52501212979555</v>
      </c>
      <c r="Q111" s="3"/>
      <c r="R111" s="3"/>
      <c r="S111" s="3"/>
      <c r="T111" s="3"/>
      <c r="U111" s="28">
        <f>负债表!E111/资产表!C111</f>
        <v>0.344267510754774</v>
      </c>
      <c r="V111" s="3"/>
      <c r="W111" s="28">
        <f>(利润表!C111-利润表!C112)/利润表!C112</f>
        <v>-0.0937830440978379</v>
      </c>
      <c r="X111" s="28">
        <f>(利润表!F111-利润表!F112)/利润表!F112</f>
        <v>0.0123447684728175</v>
      </c>
      <c r="Y111" s="3"/>
      <c r="Z111" s="3"/>
      <c r="AA111" s="3"/>
      <c r="AB111" s="28">
        <f>(资产表!C111-资产表!C112)/资产表!C112</f>
        <v>-0.0037702126443348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>
      <c r="A112" s="2"/>
      <c r="B112" s="1">
        <v>2012</v>
      </c>
      <c r="C112" s="3"/>
      <c r="D112" s="3"/>
      <c r="E112" s="3"/>
      <c r="F112" s="3"/>
      <c r="G112" s="3"/>
      <c r="H112" s="28">
        <f>利润表!C112/负债表!C112</f>
        <v>0.235506213056064</v>
      </c>
      <c r="I112" s="28">
        <f>利润表!C112/资产表!C112</f>
        <v>0.137064518176243</v>
      </c>
      <c r="J112" s="3"/>
      <c r="K112" s="3"/>
      <c r="L112" s="3"/>
      <c r="M112" s="3"/>
      <c r="N112" s="28">
        <f>利润表!C112/利润表!F112</f>
        <v>0.138940573122853</v>
      </c>
      <c r="O112" s="28">
        <f>利润表!F112/资产表!C112</f>
        <v>0.98649742904867</v>
      </c>
      <c r="P112" s="32">
        <f>资产表!C112/负债表!C112</f>
        <v>1.71821428470088</v>
      </c>
      <c r="Q112" s="3"/>
      <c r="R112" s="3"/>
      <c r="S112" s="3"/>
      <c r="T112" s="3"/>
      <c r="U112" s="28">
        <f>负债表!E112/资产表!C112</f>
        <v>0.418000415370726</v>
      </c>
      <c r="V112" s="3"/>
      <c r="W112" s="28" t="e">
        <f>(利润表!C112-利润表!C113)/利润表!C113</f>
        <v>#DIV/0!</v>
      </c>
      <c r="X112" s="28" t="e">
        <f>(利润表!F112-利润表!F113)/利润表!F113</f>
        <v>#DIV/0!</v>
      </c>
      <c r="Y112" s="3"/>
      <c r="Z112" s="3"/>
      <c r="AA112" s="3"/>
      <c r="AB112" s="28" t="e">
        <f>(资产表!C112-资产表!C113)/资产表!C113</f>
        <v>#DIV/0!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>
      <c r="A113" s="2"/>
      <c r="B113" s="1">
        <v>2011</v>
      </c>
      <c r="C113" s="3"/>
      <c r="D113" s="3"/>
      <c r="E113" s="3"/>
      <c r="F113" s="3"/>
      <c r="G113" s="3"/>
      <c r="H113" s="28" t="e">
        <f>利润表!C113/负债表!C113</f>
        <v>#DIV/0!</v>
      </c>
      <c r="I113" s="28" t="e">
        <f>利润表!C113/资产表!C113</f>
        <v>#DIV/0!</v>
      </c>
      <c r="J113" s="3"/>
      <c r="K113" s="3"/>
      <c r="L113" s="3"/>
      <c r="M113" s="3"/>
      <c r="N113" s="28" t="e">
        <f>利润表!C113/利润表!F113</f>
        <v>#DIV/0!</v>
      </c>
      <c r="O113" s="28" t="e">
        <f>利润表!F113/资产表!C113</f>
        <v>#DIV/0!</v>
      </c>
      <c r="P113" s="32" t="e">
        <f>资产表!C113/负债表!C113</f>
        <v>#DIV/0!</v>
      </c>
      <c r="Q113" s="3"/>
      <c r="R113" s="3"/>
      <c r="S113" s="3"/>
      <c r="T113" s="3"/>
      <c r="U113" s="28" t="e">
        <f>负债表!E113/资产表!C113</f>
        <v>#DIV/0!</v>
      </c>
      <c r="V113" s="3"/>
      <c r="W113" s="28" t="e">
        <f>(利润表!C113-利润表!C114)/利润表!C114</f>
        <v>#DIV/0!</v>
      </c>
      <c r="X113" s="28" t="e">
        <f>(利润表!F113-利润表!F114)/利润表!F114</f>
        <v>#DIV/0!</v>
      </c>
      <c r="Y113" s="3"/>
      <c r="Z113" s="3"/>
      <c r="AA113" s="3"/>
      <c r="AB113" s="28" t="e">
        <f>(资产表!C113-资产表!C114)/资产表!C114</f>
        <v>#DIV/0!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>
      <c r="A114" s="2"/>
      <c r="B114" s="1">
        <v>2010</v>
      </c>
      <c r="C114" s="3"/>
      <c r="D114" s="3"/>
      <c r="E114" s="3"/>
      <c r="F114" s="3"/>
      <c r="G114" s="3"/>
      <c r="H114" s="28" t="e">
        <f>利润表!C114/负债表!C114</f>
        <v>#DIV/0!</v>
      </c>
      <c r="I114" s="28" t="e">
        <f>利润表!C114/资产表!C114</f>
        <v>#DIV/0!</v>
      </c>
      <c r="J114" s="3"/>
      <c r="K114" s="3"/>
      <c r="L114" s="3"/>
      <c r="M114" s="3"/>
      <c r="N114" s="28" t="e">
        <f>利润表!C114/利润表!F114</f>
        <v>#DIV/0!</v>
      </c>
      <c r="O114" s="28" t="e">
        <f>利润表!F114/资产表!C114</f>
        <v>#DIV/0!</v>
      </c>
      <c r="P114" s="32" t="e">
        <f>资产表!C114/负债表!C114</f>
        <v>#DIV/0!</v>
      </c>
      <c r="Q114" s="3"/>
      <c r="R114" s="3"/>
      <c r="S114" s="3"/>
      <c r="T114" s="3"/>
      <c r="U114" s="28" t="e">
        <f>负债表!E114/资产表!C114</f>
        <v>#DIV/0!</v>
      </c>
      <c r="V114" s="3"/>
      <c r="W114" s="28">
        <f>(利润表!C114-利润表!C115)/利润表!C115</f>
        <v>-1</v>
      </c>
      <c r="X114" s="28">
        <f>(利润表!F114-利润表!F115)/利润表!F115</f>
        <v>-1</v>
      </c>
      <c r="Y114" s="3"/>
      <c r="Z114" s="3"/>
      <c r="AA114" s="3"/>
      <c r="AB114" s="28">
        <f>(资产表!C114-资产表!C115)/资产表!C115</f>
        <v>-1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>
      <c r="A115" s="36" t="s">
        <v>46</v>
      </c>
      <c r="B115" s="1">
        <v>2023</v>
      </c>
      <c r="C115" s="3"/>
      <c r="D115" s="3"/>
      <c r="E115" s="3"/>
      <c r="F115" s="3"/>
      <c r="G115" s="3"/>
      <c r="H115" s="28">
        <f>利润表!C115/负债表!C115</f>
        <v>0.234155206158503</v>
      </c>
      <c r="I115" s="28">
        <f>利润表!C115/资产表!C115</f>
        <v>0.159267756061427</v>
      </c>
      <c r="J115" s="3"/>
      <c r="K115" s="3"/>
      <c r="L115" s="3"/>
      <c r="M115" s="3"/>
      <c r="N115" s="31">
        <f>利润表!C115/利润表!F115</f>
        <v>0.250150431475032</v>
      </c>
      <c r="O115" s="28">
        <f>利润表!F115/资产表!C115</f>
        <v>0.636687912638376</v>
      </c>
      <c r="P115" s="32">
        <f>资产表!C115/负债表!C115</f>
        <v>1.47019843783191</v>
      </c>
      <c r="Q115" s="3"/>
      <c r="R115" s="3"/>
      <c r="S115" s="3"/>
      <c r="T115" s="3"/>
      <c r="U115" s="28">
        <f>负债表!E115/资产表!C115</f>
        <v>0.31981970986536</v>
      </c>
      <c r="V115" s="3"/>
      <c r="W115" s="28">
        <f>(利润表!C115-利润表!C116)/利润表!C116</f>
        <v>0.0509435954142324</v>
      </c>
      <c r="X115" s="31">
        <f>(利润表!F115-利润表!F116)/利润表!F116</f>
        <v>0.169338071711484</v>
      </c>
      <c r="Y115" s="3"/>
      <c r="Z115" s="3"/>
      <c r="AA115" s="3"/>
      <c r="AB115" s="28">
        <f>(资产表!C115-资产表!C116)/资产表!C116</f>
        <v>0.135112888863102</v>
      </c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>
      <c r="A116" s="37"/>
      <c r="B116" s="1">
        <v>2022</v>
      </c>
      <c r="C116" s="3"/>
      <c r="D116" s="3"/>
      <c r="E116" s="3"/>
      <c r="F116" s="3"/>
      <c r="G116" s="3"/>
      <c r="H116" s="28">
        <f>利润表!C116/负债表!C116</f>
        <v>0.25780402653252</v>
      </c>
      <c r="I116" s="28">
        <f>利润表!C116/资产表!C116</f>
        <v>0.172023392572627</v>
      </c>
      <c r="J116" s="3"/>
      <c r="K116" s="3"/>
      <c r="L116" s="3"/>
      <c r="M116" s="3"/>
      <c r="N116" s="31">
        <f>利润表!C116/利润表!F116</f>
        <v>0.278331229625616</v>
      </c>
      <c r="O116" s="28">
        <f>利润表!F116/资产表!C116</f>
        <v>0.618052788413344</v>
      </c>
      <c r="P116" s="32">
        <f>资产表!C116/负债表!C116</f>
        <v>1.49865679706135</v>
      </c>
      <c r="Q116" s="3"/>
      <c r="R116" s="3"/>
      <c r="S116" s="3"/>
      <c r="T116" s="3"/>
      <c r="U116" s="28">
        <f>负债表!E116/资产表!C116</f>
        <v>0.332735819194324</v>
      </c>
      <c r="V116" s="3"/>
      <c r="W116" s="28">
        <f>(利润表!C116-利润表!C117)/利润表!C117</f>
        <v>0.353057254094053</v>
      </c>
      <c r="X116" s="31">
        <f>(利润表!F116-利润表!F117)/利润表!F117</f>
        <v>0.218595471215753</v>
      </c>
      <c r="Y116" s="3"/>
      <c r="Z116" s="3"/>
      <c r="AA116" s="3"/>
      <c r="AB116" s="28">
        <f>(资产表!C116-资产表!C117)/资产表!C117</f>
        <v>0.210579379548485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>
      <c r="A117" s="37"/>
      <c r="B117" s="1">
        <v>2021</v>
      </c>
      <c r="C117" s="3"/>
      <c r="D117" s="3"/>
      <c r="E117" s="3"/>
      <c r="F117" s="3"/>
      <c r="G117" s="3"/>
      <c r="H117" s="28">
        <f>利润表!C117/负债表!C117</f>
        <v>0.249304213142054</v>
      </c>
      <c r="I117" s="28">
        <f>利润表!C117/资产表!C117</f>
        <v>0.153909209102781</v>
      </c>
      <c r="J117" s="3"/>
      <c r="K117" s="3"/>
      <c r="L117" s="3"/>
      <c r="M117" s="3"/>
      <c r="N117" s="31">
        <f>利润表!C117/利润表!F117</f>
        <v>0.250671710227653</v>
      </c>
      <c r="O117" s="28">
        <f>利润表!F117/资产表!C117</f>
        <v>0.613987150616259</v>
      </c>
      <c r="P117" s="32">
        <f>资产表!C117/负债表!C117</f>
        <v>1.61981349001389</v>
      </c>
      <c r="Q117" s="3"/>
      <c r="R117" s="3"/>
      <c r="S117" s="3"/>
      <c r="T117" s="3"/>
      <c r="U117" s="28">
        <f>负债表!E117/资产表!C117</f>
        <v>0.382644973532463</v>
      </c>
      <c r="V117" s="3"/>
      <c r="W117" s="28">
        <f>(利润表!C117-利润表!C118)/利润表!C118</f>
        <v>1.14348493142819</v>
      </c>
      <c r="X117" s="31">
        <f>(利润表!F117-利润表!F118)/利润表!F118</f>
        <v>0.837970899881585</v>
      </c>
      <c r="Y117" s="3"/>
      <c r="Z117" s="3"/>
      <c r="AA117" s="3"/>
      <c r="AB117" s="28">
        <f>(资产表!C117-资产表!C118)/资产表!C118</f>
        <v>0.254025867259848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>
      <c r="A118" s="37"/>
      <c r="B118" s="1">
        <v>2020</v>
      </c>
      <c r="C118" s="3"/>
      <c r="D118" s="3"/>
      <c r="E118" s="3"/>
      <c r="F118" s="3"/>
      <c r="G118" s="3"/>
      <c r="H118" s="28">
        <f>利润表!C118/负债表!C118</f>
        <v>0.153686531091147</v>
      </c>
      <c r="I118" s="28">
        <f>利润表!C118/资产表!C118</f>
        <v>0.090043147303953</v>
      </c>
      <c r="J118" s="3"/>
      <c r="K118" s="3"/>
      <c r="L118" s="3"/>
      <c r="M118" s="3"/>
      <c r="N118" s="31">
        <f>利润表!C118/利润表!F118</f>
        <v>0.214943105998415</v>
      </c>
      <c r="O118" s="28">
        <f>利润表!F118/资产表!C118</f>
        <v>0.41891619126699</v>
      </c>
      <c r="P118" s="32">
        <f>资产表!C118/负债表!C118</f>
        <v>1.70680985386213</v>
      </c>
      <c r="Q118" s="3"/>
      <c r="R118" s="3"/>
      <c r="S118" s="3"/>
      <c r="T118" s="3"/>
      <c r="U118" s="28">
        <f>负债表!E118/资产表!C118</f>
        <v>0.414111655298204</v>
      </c>
      <c r="V118" s="3"/>
      <c r="W118" s="28">
        <f>(利润表!C118-利润表!C119)/利润表!C119</f>
        <v>0.144168836088791</v>
      </c>
      <c r="X118" s="28">
        <f>(利润表!F118-利润表!F119)/利润表!F119</f>
        <v>0.0202054779832471</v>
      </c>
      <c r="Y118" s="3"/>
      <c r="Z118" s="3"/>
      <c r="AA118" s="3"/>
      <c r="AB118" s="28">
        <f>(资产表!C118-资产表!C119)/资产表!C119</f>
        <v>0.117278184631537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>
      <c r="A119" s="37"/>
      <c r="B119" s="1">
        <v>2019</v>
      </c>
      <c r="C119" s="3"/>
      <c r="D119" s="3"/>
      <c r="E119" s="3"/>
      <c r="F119" s="3"/>
      <c r="G119" s="3"/>
      <c r="H119" s="28">
        <f>利润表!C119/负债表!C119</f>
        <v>0.156741155199375</v>
      </c>
      <c r="I119" s="28">
        <f>利润表!C119/资产表!C119</f>
        <v>0.087926922133425</v>
      </c>
      <c r="J119" s="3"/>
      <c r="K119" s="3"/>
      <c r="L119" s="3"/>
      <c r="M119" s="3"/>
      <c r="N119" s="31">
        <f>利润表!C119/利润表!F119</f>
        <v>0.191655398467171</v>
      </c>
      <c r="O119" s="28">
        <f>利润表!F119/资产表!C119</f>
        <v>0.45877613068377</v>
      </c>
      <c r="P119" s="32">
        <f>资产表!C119/负债表!C119</f>
        <v>1.78262984073896</v>
      </c>
      <c r="Q119" s="3"/>
      <c r="R119" s="3"/>
      <c r="S119" s="3"/>
      <c r="T119" s="3"/>
      <c r="U119" s="28">
        <f>负债表!E119/资产表!C119</f>
        <v>0.43903104438919</v>
      </c>
      <c r="V119" s="3"/>
      <c r="W119" s="28">
        <f>(利润表!C119-利润表!C120)/利润表!C120</f>
        <v>0.486084566955513</v>
      </c>
      <c r="X119" s="31">
        <f>(利润表!F119-利润表!F120)/利润表!F120</f>
        <v>0.197903989379056</v>
      </c>
      <c r="Y119" s="3"/>
      <c r="Z119" s="3"/>
      <c r="AA119" s="3"/>
      <c r="AB119" s="28">
        <f>(资产表!C119-资产表!C120)/资产表!C120</f>
        <v>0.192911478327542</v>
      </c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>
      <c r="A120" s="37"/>
      <c r="B120" s="1">
        <v>2018</v>
      </c>
      <c r="C120" s="3"/>
      <c r="D120" s="3"/>
      <c r="E120" s="3"/>
      <c r="F120" s="3"/>
      <c r="G120" s="3"/>
      <c r="H120" s="28">
        <f>利润表!C120/负债表!C120</f>
        <v>0.125896563646581</v>
      </c>
      <c r="I120" s="28">
        <f>利润表!C120/资产表!C120</f>
        <v>0.07058079802407</v>
      </c>
      <c r="J120" s="3"/>
      <c r="K120" s="3"/>
      <c r="L120" s="3"/>
      <c r="M120" s="3"/>
      <c r="N120" s="31">
        <f>利润表!C120/利润表!F120</f>
        <v>0.15448970503758</v>
      </c>
      <c r="O120" s="28">
        <f>利润表!F120/资产表!C120</f>
        <v>0.456864086878159</v>
      </c>
      <c r="P120" s="32">
        <f>资产表!C120/负债表!C120</f>
        <v>1.78372258703631</v>
      </c>
      <c r="Q120" s="3"/>
      <c r="R120" s="3"/>
      <c r="S120" s="3"/>
      <c r="T120" s="3"/>
      <c r="U120" s="28">
        <f>负债表!E120/资产表!C120</f>
        <v>0.439374705871994</v>
      </c>
      <c r="V120" s="3"/>
      <c r="W120" s="28">
        <f>(利润表!C120-利润表!C121)/利润表!C121</f>
        <v>1.3805287135344</v>
      </c>
      <c r="X120" s="31">
        <f>(利润表!F120-利润表!F121)/利润表!F121</f>
        <v>0.350247620272823</v>
      </c>
      <c r="Y120" s="3"/>
      <c r="Z120" s="3"/>
      <c r="AA120" s="3"/>
      <c r="AB120" s="28">
        <f>(资产表!C120-资产表!C121)/资产表!C121</f>
        <v>0.0305210367032614</v>
      </c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>
      <c r="A121" s="37"/>
      <c r="B121" s="1">
        <v>2017</v>
      </c>
      <c r="C121" s="3"/>
      <c r="D121" s="3"/>
      <c r="E121" s="3"/>
      <c r="F121" s="3"/>
      <c r="G121" s="3"/>
      <c r="H121" s="28">
        <f>利润表!C121/负债表!C121</f>
        <v>0.0540787472425107</v>
      </c>
      <c r="I121" s="28">
        <f>利润表!C121/资产表!C121</f>
        <v>0.0305541356159983</v>
      </c>
      <c r="J121" s="3"/>
      <c r="K121" s="3"/>
      <c r="L121" s="3"/>
      <c r="M121" s="3"/>
      <c r="N121" s="28">
        <f>利润表!C121/利润表!F121</f>
        <v>0.0876273221984927</v>
      </c>
      <c r="O121" s="28">
        <f>利润表!F121/资产表!C121</f>
        <v>0.348682749277529</v>
      </c>
      <c r="P121" s="32">
        <f>资产表!C121/负债表!C121</f>
        <v>1.7699321598283</v>
      </c>
      <c r="Q121" s="3"/>
      <c r="R121" s="3"/>
      <c r="S121" s="3"/>
      <c r="T121" s="3"/>
      <c r="U121" s="28">
        <f>负债表!E121/资产表!C121</f>
        <v>0.435006593644239</v>
      </c>
      <c r="V121" s="3"/>
      <c r="W121" s="28">
        <f>(利润表!C121-利润表!C122)/利润表!C122</f>
        <v>0.790199284446773</v>
      </c>
      <c r="X121" s="28">
        <f>(利润表!F121-利润表!F122)/利润表!F122</f>
        <v>0.121004142862371</v>
      </c>
      <c r="Y121" s="3"/>
      <c r="Z121" s="3"/>
      <c r="AA121" s="3"/>
      <c r="AB121" s="28">
        <f>(资产表!C121-资产表!C122)/资产表!C122</f>
        <v>0.185076144107015</v>
      </c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>
      <c r="A122" s="37"/>
      <c r="B122" s="1">
        <v>2016</v>
      </c>
      <c r="C122" s="3"/>
      <c r="D122" s="3"/>
      <c r="E122" s="3"/>
      <c r="F122" s="3"/>
      <c r="G122" s="3"/>
      <c r="H122" s="28">
        <f>利润表!C122/负债表!C122</f>
        <v>0.0344894029588699</v>
      </c>
      <c r="I122" s="28">
        <f>利润表!C122/资产表!C122</f>
        <v>0.0202262270669602</v>
      </c>
      <c r="J122" s="3"/>
      <c r="K122" s="3"/>
      <c r="L122" s="3"/>
      <c r="M122" s="3"/>
      <c r="N122" s="28">
        <f>利润表!C122/利润表!F122</f>
        <v>0.0548713163198489</v>
      </c>
      <c r="O122" s="28">
        <f>利润表!F122/资产表!C122</f>
        <v>0.368612025799782</v>
      </c>
      <c r="P122" s="32">
        <f>资产表!C122/负债表!C122</f>
        <v>1.70518222922598</v>
      </c>
      <c r="Q122" s="3"/>
      <c r="R122" s="3"/>
      <c r="S122" s="3"/>
      <c r="T122" s="3"/>
      <c r="U122" s="28">
        <f>负债表!E122/资产表!C122</f>
        <v>0.413552415184432</v>
      </c>
      <c r="V122" s="3"/>
      <c r="W122" s="28">
        <f>(利润表!C122-利润表!C123)/利润表!C123</f>
        <v>10.2510632648807</v>
      </c>
      <c r="X122" s="31">
        <f>(利润表!F122-利润表!F123)/利润表!F123</f>
        <v>0.264197076871445</v>
      </c>
      <c r="Y122" s="3"/>
      <c r="Z122" s="3"/>
      <c r="AA122" s="3"/>
      <c r="AB122" s="28">
        <f>(资产表!C122-资产表!C123)/资产表!C123</f>
        <v>0.0541769512389552</v>
      </c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>
      <c r="A123" s="37"/>
      <c r="B123" s="1">
        <v>2015</v>
      </c>
      <c r="C123" s="3"/>
      <c r="D123" s="3"/>
      <c r="E123" s="3"/>
      <c r="F123" s="3"/>
      <c r="G123" s="3"/>
      <c r="H123" s="28">
        <f>利润表!C123/负债表!C123</f>
        <v>0.00317393292751726</v>
      </c>
      <c r="I123" s="28">
        <f>利润表!C123/资产表!C123</f>
        <v>0.00189511176699806</v>
      </c>
      <c r="J123" s="3"/>
      <c r="K123" s="3"/>
      <c r="L123" s="3"/>
      <c r="M123" s="3"/>
      <c r="N123" s="28">
        <f>利润表!C123/利润表!F123</f>
        <v>0.00616547574771612</v>
      </c>
      <c r="O123" s="28">
        <f>利润表!F123/资产表!C123</f>
        <v>0.307374782505643</v>
      </c>
      <c r="P123" s="32">
        <f>资产表!C123/负债表!C123</f>
        <v>1.6747998628835</v>
      </c>
      <c r="Q123" s="3"/>
      <c r="R123" s="3"/>
      <c r="S123" s="3"/>
      <c r="T123" s="3"/>
      <c r="U123" s="28">
        <f>负债表!E123/资产表!C123</f>
        <v>0.402913731866266</v>
      </c>
      <c r="V123" s="3"/>
      <c r="W123" s="28">
        <f>(利润表!C123-利润表!C124)/利润表!C124</f>
        <v>-0.467627553666034</v>
      </c>
      <c r="X123" s="28">
        <f>(利润表!F123-利润表!F124)/利润表!F124</f>
        <v>-0.199897265241801</v>
      </c>
      <c r="Y123" s="3"/>
      <c r="Z123" s="3"/>
      <c r="AA123" s="3"/>
      <c r="AB123" s="28">
        <f>(资产表!C123-资产表!C124)/资产表!C124</f>
        <v>0.022421373348618</v>
      </c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>
      <c r="A124" s="37"/>
      <c r="B124" s="1">
        <v>2014</v>
      </c>
      <c r="C124" s="3"/>
      <c r="D124" s="3"/>
      <c r="E124" s="3"/>
      <c r="F124" s="3"/>
      <c r="G124" s="3"/>
      <c r="H124" s="28">
        <f>利润表!C124/负债表!C124</f>
        <v>0.00596288007091743</v>
      </c>
      <c r="I124" s="28">
        <f>利润表!C124/资产表!C124</f>
        <v>0.00363956246948173</v>
      </c>
      <c r="J124" s="3"/>
      <c r="K124" s="3"/>
      <c r="L124" s="3"/>
      <c r="M124" s="3"/>
      <c r="N124" s="28">
        <f>利润表!C124/利润表!F124</f>
        <v>0.00926609564563838</v>
      </c>
      <c r="O124" s="28">
        <f>利润表!F124/资产表!C124</f>
        <v>0.392782743527464</v>
      </c>
      <c r="P124" s="32">
        <f>资产表!C124/负债表!C124</f>
        <v>1.63835079653587</v>
      </c>
      <c r="Q124" s="3"/>
      <c r="R124" s="3"/>
      <c r="S124" s="3"/>
      <c r="T124" s="3"/>
      <c r="U124" s="28">
        <f>负债表!E124/资产表!C124</f>
        <v>0.389630107230757</v>
      </c>
      <c r="V124" s="3"/>
      <c r="W124" s="28">
        <f>(利润表!C124-利润表!C125)/利润表!C125</f>
        <v>0.137177911068527</v>
      </c>
      <c r="X124" s="28">
        <f>(利润表!F124-利润表!F125)/利润表!F125</f>
        <v>0.0186040258560851</v>
      </c>
      <c r="Y124" s="3"/>
      <c r="Z124" s="3"/>
      <c r="AA124" s="3"/>
      <c r="AB124" s="28">
        <f>(资产表!C124-资产表!C125)/资产表!C125</f>
        <v>0.0795036341955597</v>
      </c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>
      <c r="A125" s="37"/>
      <c r="B125" s="1">
        <v>2013</v>
      </c>
      <c r="C125" s="3"/>
      <c r="D125" s="3"/>
      <c r="E125" s="3"/>
      <c r="F125" s="3"/>
      <c r="G125" s="3"/>
      <c r="H125" s="28">
        <f>利润表!C125/负债表!C125</f>
        <v>0.0052591367264245</v>
      </c>
      <c r="I125" s="28">
        <f>利润表!C125/资产表!C125</f>
        <v>0.00345497470048074</v>
      </c>
      <c r="J125" s="3"/>
      <c r="K125" s="3"/>
      <c r="L125" s="3"/>
      <c r="M125" s="3"/>
      <c r="N125" s="28">
        <f>利润表!C125/利润表!F125</f>
        <v>0.00829991704617803</v>
      </c>
      <c r="O125" s="28">
        <f>利润表!F125/资产表!C125</f>
        <v>0.416266172451891</v>
      </c>
      <c r="P125" s="32">
        <f>资产表!C125/负债表!C125</f>
        <v>1.52219254331811</v>
      </c>
      <c r="Q125" s="3"/>
      <c r="R125" s="3"/>
      <c r="S125" s="3"/>
      <c r="T125" s="3"/>
      <c r="U125" s="28">
        <f>负债表!E125/资产表!C125</f>
        <v>0.343052884873435</v>
      </c>
      <c r="V125" s="3"/>
      <c r="W125" s="28">
        <f>(利润表!C125-利润表!C126)/利润表!C126</f>
        <v>-0.968165604373281</v>
      </c>
      <c r="X125" s="28">
        <f>(利润表!F125-利润表!F126)/利润表!F126</f>
        <v>-0.276029805565034</v>
      </c>
      <c r="Y125" s="3"/>
      <c r="Z125" s="3"/>
      <c r="AA125" s="3"/>
      <c r="AB125" s="28">
        <f>(资产表!C125-资产表!C126)/资产表!C126</f>
        <v>-0.0160029584290918</v>
      </c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>
      <c r="A126" s="37"/>
      <c r="B126" s="1">
        <v>2012</v>
      </c>
      <c r="C126" s="3"/>
      <c r="D126" s="3"/>
      <c r="E126" s="3"/>
      <c r="F126" s="3"/>
      <c r="G126" s="3"/>
      <c r="H126" s="28">
        <f>利润表!C126/负债表!C126</f>
        <v>0.158170874670081</v>
      </c>
      <c r="I126" s="28">
        <f>利润表!C126/资产表!C126</f>
        <v>0.1067928200629</v>
      </c>
      <c r="J126" s="3"/>
      <c r="K126" s="3"/>
      <c r="L126" s="3"/>
      <c r="M126" s="3"/>
      <c r="N126" s="28">
        <f>利润表!C126/利润表!F126</f>
        <v>0.188754723921075</v>
      </c>
      <c r="O126" s="28">
        <f>利润表!F126/资产表!C126</f>
        <v>0.565775615277075</v>
      </c>
      <c r="P126" s="32">
        <f>资产表!C126/负债表!C126</f>
        <v>1.48110027038259</v>
      </c>
      <c r="Q126" s="3"/>
      <c r="R126" s="3"/>
      <c r="S126" s="3"/>
      <c r="T126" s="3"/>
      <c r="U126" s="28">
        <f>负债表!E126/资产表!C126</f>
        <v>0.324826265988267</v>
      </c>
      <c r="V126" s="3"/>
      <c r="W126" s="28" t="e">
        <f>(利润表!C126-利润表!C127)/利润表!C127</f>
        <v>#DIV/0!</v>
      </c>
      <c r="X126" s="28" t="e">
        <f>(利润表!F126-利润表!F127)/利润表!F127</f>
        <v>#DIV/0!</v>
      </c>
      <c r="Y126" s="3"/>
      <c r="Z126" s="3"/>
      <c r="AA126" s="3"/>
      <c r="AB126" s="28" t="e">
        <f>(资产表!C126-资产表!C127)/资产表!C127</f>
        <v>#DIV/0!</v>
      </c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>
      <c r="A127" s="37"/>
      <c r="B127" s="1">
        <v>2011</v>
      </c>
      <c r="C127" s="3"/>
      <c r="D127" s="3"/>
      <c r="E127" s="3"/>
      <c r="F127" s="3"/>
      <c r="G127" s="3"/>
      <c r="H127" s="28" t="e">
        <f>利润表!C127/负债表!C127</f>
        <v>#DIV/0!</v>
      </c>
      <c r="I127" s="28" t="e">
        <f>利润表!C127/资产表!C127</f>
        <v>#DIV/0!</v>
      </c>
      <c r="J127" s="3"/>
      <c r="K127" s="3"/>
      <c r="L127" s="3"/>
      <c r="M127" s="3"/>
      <c r="N127" s="28" t="e">
        <f>利润表!C127/利润表!F127</f>
        <v>#DIV/0!</v>
      </c>
      <c r="O127" s="28" t="e">
        <f>利润表!F127/资产表!C127</f>
        <v>#DIV/0!</v>
      </c>
      <c r="P127" s="32" t="e">
        <f>资产表!C127/负债表!C127</f>
        <v>#DIV/0!</v>
      </c>
      <c r="Q127" s="3"/>
      <c r="R127" s="3"/>
      <c r="S127" s="3"/>
      <c r="T127" s="3"/>
      <c r="U127" s="28" t="e">
        <f>负债表!E127/资产表!C127</f>
        <v>#DIV/0!</v>
      </c>
      <c r="V127" s="3"/>
      <c r="W127" s="28" t="e">
        <f>(利润表!C127-利润表!C128)/利润表!C128</f>
        <v>#DIV/0!</v>
      </c>
      <c r="X127" s="28" t="e">
        <f>(利润表!F127-利润表!F128)/利润表!F128</f>
        <v>#DIV/0!</v>
      </c>
      <c r="Y127" s="3"/>
      <c r="Z127" s="3"/>
      <c r="AA127" s="3"/>
      <c r="AB127" s="28" t="e">
        <f>(资产表!C127-资产表!C128)/资产表!C128</f>
        <v>#DIV/0!</v>
      </c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>
      <c r="A128" s="38"/>
      <c r="B128" s="1">
        <v>2010</v>
      </c>
      <c r="C128" s="3"/>
      <c r="D128" s="3"/>
      <c r="E128" s="3"/>
      <c r="F128" s="3"/>
      <c r="G128" s="3"/>
      <c r="H128" s="28" t="e">
        <f>利润表!C128/负债表!C128</f>
        <v>#DIV/0!</v>
      </c>
      <c r="I128" s="28" t="e">
        <f>利润表!C128/资产表!C128</f>
        <v>#DIV/0!</v>
      </c>
      <c r="J128" s="3"/>
      <c r="K128" s="3"/>
      <c r="L128" s="3"/>
      <c r="M128" s="3"/>
      <c r="N128" s="28" t="e">
        <f>利润表!C128/利润表!F128</f>
        <v>#DIV/0!</v>
      </c>
      <c r="O128" s="28" t="e">
        <f>利润表!F128/资产表!C128</f>
        <v>#DIV/0!</v>
      </c>
      <c r="P128" s="32" t="e">
        <f>资产表!C128/负债表!C128</f>
        <v>#DIV/0!</v>
      </c>
      <c r="Q128" s="3"/>
      <c r="R128" s="3"/>
      <c r="S128" s="3"/>
      <c r="T128" s="3"/>
      <c r="U128" s="28" t="e">
        <f>负债表!E128/资产表!C128</f>
        <v>#DIV/0!</v>
      </c>
      <c r="V128" s="3"/>
      <c r="W128" s="28">
        <f>(利润表!C128-利润表!C129)/利润表!C129</f>
        <v>-1</v>
      </c>
      <c r="X128" s="28">
        <f>(利润表!F128-利润表!F129)/利润表!F129</f>
        <v>-1</v>
      </c>
      <c r="Y128" s="3"/>
      <c r="Z128" s="3"/>
      <c r="AA128" s="3"/>
      <c r="AB128" s="28">
        <f>(资产表!C128-资产表!C129)/资产表!C129</f>
        <v>-1</v>
      </c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>
      <c r="A129" s="36" t="s">
        <v>47</v>
      </c>
      <c r="B129" s="1">
        <v>2023</v>
      </c>
      <c r="C129" s="3"/>
      <c r="D129" s="3"/>
      <c r="E129" s="3"/>
      <c r="F129" s="3"/>
      <c r="G129" s="3"/>
      <c r="H129" s="28">
        <f>利润表!C129/负债表!C129</f>
        <v>0.176550572277537</v>
      </c>
      <c r="I129" s="28">
        <f>利润表!C129/资产表!C129</f>
        <v>0.137344361123737</v>
      </c>
      <c r="J129" s="3"/>
      <c r="K129" s="3"/>
      <c r="L129" s="3"/>
      <c r="M129" s="3"/>
      <c r="N129" s="31">
        <f>利润表!C129/利润表!F129</f>
        <v>0.288709114673477</v>
      </c>
      <c r="O129" s="28">
        <f>利润表!F129/资产表!C129</f>
        <v>0.4757188261239</v>
      </c>
      <c r="P129" s="32">
        <f>资产表!C129/负债表!C129</f>
        <v>1.28545919783687</v>
      </c>
      <c r="Q129" s="3"/>
      <c r="R129" s="3"/>
      <c r="S129" s="3"/>
      <c r="T129" s="3"/>
      <c r="U129" s="28">
        <f>负债表!E129/资产表!C129</f>
        <v>0.222067879180633</v>
      </c>
      <c r="V129" s="3"/>
      <c r="W129" s="28">
        <f>(利润表!C129-利润表!C130)/利润表!C130</f>
        <v>0.110373840408391</v>
      </c>
      <c r="X129" s="31">
        <f>(利润表!F129-利润表!F130)/利润表!F130</f>
        <v>0.161009795546383</v>
      </c>
      <c r="Y129" s="3"/>
      <c r="Z129" s="3"/>
      <c r="AA129" s="3"/>
      <c r="AB129" s="28">
        <f>(资产表!C129-资产表!C130)/资产表!C130</f>
        <v>0.0890033410087448</v>
      </c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>
      <c r="A130" s="37"/>
      <c r="B130" s="1">
        <v>2022</v>
      </c>
      <c r="C130" s="3"/>
      <c r="D130" s="3"/>
      <c r="E130" s="3"/>
      <c r="F130" s="3"/>
      <c r="G130" s="3"/>
      <c r="H130" s="28">
        <f>利润表!C130/负债表!C130</f>
        <v>0.174091730590027</v>
      </c>
      <c r="I130" s="28">
        <f>利润表!C130/资产表!C130</f>
        <v>0.134701001310919</v>
      </c>
      <c r="J130" s="3"/>
      <c r="K130" s="3"/>
      <c r="L130" s="3"/>
      <c r="M130" s="3"/>
      <c r="N130" s="31">
        <f>利润表!C130/利润表!F130</f>
        <v>0.301875006417791</v>
      </c>
      <c r="O130" s="28">
        <f>利润表!F130/资产表!C130</f>
        <v>0.446214487609798</v>
      </c>
      <c r="P130" s="32">
        <f>资产表!C130/负债表!C130</f>
        <v>1.29243085720042</v>
      </c>
      <c r="Q130" s="3"/>
      <c r="R130" s="3"/>
      <c r="S130" s="3"/>
      <c r="T130" s="3"/>
      <c r="U130" s="28">
        <f>负债表!E130/资产表!C130</f>
        <v>0.226264217982127</v>
      </c>
      <c r="V130" s="3"/>
      <c r="W130" s="28">
        <f>(利润表!C130-利润表!C131)/利润表!C131</f>
        <v>-0.102443518459676</v>
      </c>
      <c r="X130" s="28">
        <f>(利润表!F130-利润表!F131)/利润表!F131</f>
        <v>0.0211797810326048</v>
      </c>
      <c r="Y130" s="3"/>
      <c r="Z130" s="3"/>
      <c r="AA130" s="3"/>
      <c r="AB130" s="28">
        <f>(资产表!C130-资产表!C131)/资产表!C131</f>
        <v>0.0432653857638672</v>
      </c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>
      <c r="A131" s="37"/>
      <c r="B131" s="1">
        <v>2021</v>
      </c>
      <c r="C131" s="3"/>
      <c r="D131" s="3"/>
      <c r="E131" s="3"/>
      <c r="F131" s="3"/>
      <c r="G131" s="3"/>
      <c r="H131" s="28">
        <f>利润表!C131/负债表!C131</f>
        <v>0.209358911890799</v>
      </c>
      <c r="I131" s="28">
        <f>利润表!C131/资产表!C131</f>
        <v>0.156568299584055</v>
      </c>
      <c r="J131" s="3"/>
      <c r="K131" s="3"/>
      <c r="L131" s="3"/>
      <c r="M131" s="3"/>
      <c r="N131" s="31">
        <f>利润表!C131/利润表!F131</f>
        <v>0.343453208007486</v>
      </c>
      <c r="O131" s="28">
        <f>利润表!F131/资产表!C131</f>
        <v>0.45586500848943</v>
      </c>
      <c r="P131" s="32">
        <f>资产表!C131/负债表!C131</f>
        <v>1.33717305768147</v>
      </c>
      <c r="Q131" s="3"/>
      <c r="R131" s="3"/>
      <c r="S131" s="3"/>
      <c r="T131" s="3"/>
      <c r="U131" s="28">
        <f>负债表!E131/资产表!C131</f>
        <v>0.252153642899518</v>
      </c>
      <c r="V131" s="3"/>
      <c r="W131" s="28">
        <f>(利润表!C131-利润表!C132)/利润表!C132</f>
        <v>0.353791544984691</v>
      </c>
      <c r="X131" s="31">
        <f>(利润表!F131-利润表!F132)/利润表!F132</f>
        <v>0.253656771381209</v>
      </c>
      <c r="Y131" s="3"/>
      <c r="Z131" s="3"/>
      <c r="AA131" s="3"/>
      <c r="AB131" s="28">
        <f>(资产表!C131-资产表!C132)/资产表!C132</f>
        <v>0.12486937014529</v>
      </c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>
      <c r="A132" s="37"/>
      <c r="B132" s="1">
        <v>2020</v>
      </c>
      <c r="C132" s="3"/>
      <c r="D132" s="3"/>
      <c r="E132" s="3"/>
      <c r="F132" s="3"/>
      <c r="G132" s="3"/>
      <c r="H132" s="28">
        <f>利润表!C132/负债表!C132</f>
        <v>0.176242358909197</v>
      </c>
      <c r="I132" s="28">
        <f>利润表!C132/资产表!C132</f>
        <v>0.130093059888202</v>
      </c>
      <c r="J132" s="3"/>
      <c r="K132" s="3"/>
      <c r="L132" s="3"/>
      <c r="M132" s="3"/>
      <c r="N132" s="31">
        <f>利润表!C132/利润表!F132</f>
        <v>0.318049290133551</v>
      </c>
      <c r="O132" s="28">
        <f>利润表!F132/资产表!C132</f>
        <v>0.409034272120447</v>
      </c>
      <c r="P132" s="32">
        <f>资产表!C132/负债表!C132</f>
        <v>1.35474066841578</v>
      </c>
      <c r="Q132" s="3"/>
      <c r="R132" s="3"/>
      <c r="S132" s="3"/>
      <c r="T132" s="3"/>
      <c r="U132" s="28">
        <f>负债表!E132/资产表!C132</f>
        <v>0.261851346671841</v>
      </c>
      <c r="V132" s="3"/>
      <c r="W132" s="28">
        <f>(利润表!C132-利润表!C133)/利润表!C133</f>
        <v>-0.258378353898921</v>
      </c>
      <c r="X132" s="28">
        <f>(利润表!F132-利润表!F133)/利润表!F133</f>
        <v>-0.14146606103273</v>
      </c>
      <c r="Y132" s="3"/>
      <c r="Z132" s="3"/>
      <c r="AA132" s="3"/>
      <c r="AB132" s="28">
        <f>(资产表!C132-资产表!C133)/资产表!C133</f>
        <v>0.0321061484541306</v>
      </c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>
      <c r="A133" s="37"/>
      <c r="B133" s="1">
        <v>2019</v>
      </c>
      <c r="C133" s="3"/>
      <c r="D133" s="3"/>
      <c r="E133" s="3"/>
      <c r="F133" s="3"/>
      <c r="G133" s="3"/>
      <c r="H133" s="28">
        <f>利润表!C133/负债表!C133</f>
        <v>0.245331699446359</v>
      </c>
      <c r="I133" s="28">
        <f>利润表!C133/资产表!C133</f>
        <v>0.181048985945489</v>
      </c>
      <c r="J133" s="3"/>
      <c r="K133" s="3"/>
      <c r="L133" s="3"/>
      <c r="M133" s="3"/>
      <c r="N133" s="31">
        <f>利润表!C133/利润表!F133</f>
        <v>0.368187891062291</v>
      </c>
      <c r="O133" s="28">
        <f>利润表!F133/资产表!C133</f>
        <v>0.491729875806421</v>
      </c>
      <c r="P133" s="32">
        <f>资产表!C133/负债表!C133</f>
        <v>1.35505702042554</v>
      </c>
      <c r="Q133" s="3"/>
      <c r="R133" s="3"/>
      <c r="S133" s="3"/>
      <c r="T133" s="3"/>
      <c r="U133" s="28">
        <f>负债表!E133/资产表!C133</f>
        <v>0.262023675073125</v>
      </c>
      <c r="V133" s="3"/>
      <c r="W133" s="28">
        <f>(利润表!C133-利润表!C134)/利润表!C134</f>
        <v>0.122363425805239</v>
      </c>
      <c r="X133" s="28">
        <f>(利润表!F133-利润表!F134)/利润表!F134</f>
        <v>0.0944307067243639</v>
      </c>
      <c r="Y133" s="3"/>
      <c r="Z133" s="3"/>
      <c r="AA133" s="3"/>
      <c r="AB133" s="28">
        <f>(资产表!C133-资产表!C134)/资产表!C134</f>
        <v>0.07453654070845</v>
      </c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>
      <c r="A134" s="37"/>
      <c r="B134" s="1">
        <v>2018</v>
      </c>
      <c r="C134" s="3"/>
      <c r="D134" s="3"/>
      <c r="E134" s="3"/>
      <c r="F134" s="3"/>
      <c r="G134" s="3"/>
      <c r="H134" s="28">
        <f>利润表!C134/负债表!C134</f>
        <v>0.248510570012523</v>
      </c>
      <c r="I134" s="28">
        <f>利润表!C134/资产表!C134</f>
        <v>0.173334008026021</v>
      </c>
      <c r="J134" s="3"/>
      <c r="K134" s="3"/>
      <c r="L134" s="3"/>
      <c r="M134" s="3"/>
      <c r="N134" s="31">
        <f>利润表!C134/利润表!F134</f>
        <v>0.359024647950869</v>
      </c>
      <c r="O134" s="28">
        <f>利润表!F134/资产表!C134</f>
        <v>0.482791387764947</v>
      </c>
      <c r="P134" s="32">
        <f>资产表!C134/负债表!C134</f>
        <v>1.43370924634256</v>
      </c>
      <c r="Q134" s="3"/>
      <c r="R134" s="3"/>
      <c r="S134" s="3"/>
      <c r="T134" s="3"/>
      <c r="U134" s="28">
        <f>负债表!E134/资产表!C134</f>
        <v>0.302508508924644</v>
      </c>
      <c r="V134" s="3"/>
      <c r="W134" s="28">
        <f>(利润表!C134-利润表!C135)/利润表!C135</f>
        <v>0.37623642545931</v>
      </c>
      <c r="X134" s="31">
        <f>(利润表!F134-利润表!F135)/利润表!F135</f>
        <v>0.1849521922206</v>
      </c>
      <c r="Y134" s="3"/>
      <c r="Z134" s="3"/>
      <c r="AA134" s="3"/>
      <c r="AB134" s="28">
        <f>(资产表!C134-资产表!C135)/资产表!C135</f>
        <v>0.151881688363371</v>
      </c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>
      <c r="A135" s="37"/>
      <c r="B135" s="1">
        <v>2017</v>
      </c>
      <c r="C135" s="3"/>
      <c r="D135" s="3"/>
      <c r="E135" s="3"/>
      <c r="F135" s="3"/>
      <c r="G135" s="3"/>
      <c r="H135" s="28">
        <f>利润表!C135/负债表!C135</f>
        <v>0.219020879268834</v>
      </c>
      <c r="I135" s="28">
        <f>利润表!C135/资产表!C135</f>
        <v>0.145077013020614</v>
      </c>
      <c r="J135" s="3"/>
      <c r="K135" s="3"/>
      <c r="L135" s="3"/>
      <c r="M135" s="3"/>
      <c r="N135" s="31">
        <f>利润表!C135/利润表!F135</f>
        <v>0.309123516701447</v>
      </c>
      <c r="O135" s="28">
        <f>利润表!F135/资产表!C135</f>
        <v>0.469317296104424</v>
      </c>
      <c r="P135" s="32">
        <f>资产表!C135/负债表!C135</f>
        <v>1.50968699112735</v>
      </c>
      <c r="Q135" s="3"/>
      <c r="R135" s="3"/>
      <c r="S135" s="3"/>
      <c r="T135" s="3"/>
      <c r="U135" s="28">
        <f>负债表!E135/资产表!C135</f>
        <v>0.337611037336119</v>
      </c>
      <c r="V135" s="3"/>
      <c r="W135" s="28">
        <f>(利润表!C135-利润表!C136)/利润表!C136</f>
        <v>0.421459959073103</v>
      </c>
      <c r="X135" s="31">
        <f>(利润表!F135-利润表!F136)/利润表!F136</f>
        <v>0.272939835083382</v>
      </c>
      <c r="Y135" s="3"/>
      <c r="Z135" s="3"/>
      <c r="AA135" s="3"/>
      <c r="AB135" s="28">
        <f>(资产表!C135-资产表!C136)/资产表!C136</f>
        <v>0.349085343898717</v>
      </c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>
      <c r="A136" s="37"/>
      <c r="B136" s="1">
        <v>2016</v>
      </c>
      <c r="C136" s="3"/>
      <c r="D136" s="3"/>
      <c r="E136" s="3"/>
      <c r="F136" s="3"/>
      <c r="G136" s="3"/>
      <c r="H136" s="28">
        <f>利润表!C136/负债表!C136</f>
        <v>0.184732613759805</v>
      </c>
      <c r="I136" s="28">
        <f>利润表!C136/资产表!C136</f>
        <v>0.137690316743314</v>
      </c>
      <c r="J136" s="3"/>
      <c r="K136" s="3"/>
      <c r="L136" s="3"/>
      <c r="M136" s="3"/>
      <c r="N136" s="31">
        <f>利润表!C136/利润表!F136</f>
        <v>0.276824989588116</v>
      </c>
      <c r="O136" s="28">
        <f>利润表!F136/资产表!C136</f>
        <v>0.497391210772487</v>
      </c>
      <c r="P136" s="32">
        <f>资产表!C136/负债表!C136</f>
        <v>1.34165290725701</v>
      </c>
      <c r="Q136" s="3"/>
      <c r="R136" s="3"/>
      <c r="S136" s="3"/>
      <c r="T136" s="3"/>
      <c r="U136" s="28">
        <f>负债表!E136/资产表!C136</f>
        <v>0.2546507411932</v>
      </c>
      <c r="V136" s="3"/>
      <c r="W136" s="28">
        <f>(利润表!C136-利润表!C137)/利润表!C137</f>
        <v>0.294133027170057</v>
      </c>
      <c r="X136" s="28">
        <f>(利润表!F136-利润表!F137)/利润表!F137</f>
        <v>0.0952650921388575</v>
      </c>
      <c r="Y136" s="3"/>
      <c r="Z136" s="3"/>
      <c r="AA136" s="3"/>
      <c r="AB136" s="28">
        <f>(资产表!C136-资产表!C137)/资产表!C137</f>
        <v>0.143355660714348</v>
      </c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>
      <c r="A137" s="37"/>
      <c r="B137" s="1">
        <v>2015</v>
      </c>
      <c r="C137" s="3"/>
      <c r="D137" s="3"/>
      <c r="E137" s="3"/>
      <c r="F137" s="3"/>
      <c r="G137" s="3"/>
      <c r="H137" s="28">
        <f>利润表!C137/负债表!C137</f>
        <v>0.165065921761778</v>
      </c>
      <c r="I137" s="28">
        <f>利润表!C137/资产表!C137</f>
        <v>0.121648238449085</v>
      </c>
      <c r="J137" s="3"/>
      <c r="K137" s="3"/>
      <c r="L137" s="3"/>
      <c r="M137" s="3"/>
      <c r="N137" s="31">
        <f>利润表!C137/利润表!F137</f>
        <v>0.234285611573163</v>
      </c>
      <c r="O137" s="28">
        <f>利润表!F137/资产表!C137</f>
        <v>0.51923051369758</v>
      </c>
      <c r="P137" s="32">
        <f>资产表!C137/负债表!C137</f>
        <v>1.35691173062785</v>
      </c>
      <c r="Q137" s="3"/>
      <c r="R137" s="3"/>
      <c r="S137" s="3"/>
      <c r="T137" s="3"/>
      <c r="U137" s="28">
        <f>负债表!E137/资产表!C137</f>
        <v>0.263032386390165</v>
      </c>
      <c r="V137" s="3"/>
      <c r="W137" s="28">
        <f>(利润表!C137-利润表!C138)/利润表!C138</f>
        <v>0.434115458086864</v>
      </c>
      <c r="X137" s="28">
        <f>(利润表!F137-利润表!F138)/利润表!F138</f>
        <v>0.144100459560003</v>
      </c>
      <c r="Y137" s="3"/>
      <c r="Z137" s="3"/>
      <c r="AA137" s="3"/>
      <c r="AB137" s="28">
        <f>(资产表!C137-资产表!C138)/资产表!C138</f>
        <v>0.359128635063362</v>
      </c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>
      <c r="A138" s="37"/>
      <c r="B138" s="1">
        <v>2014</v>
      </c>
      <c r="C138" s="3"/>
      <c r="D138" s="3"/>
      <c r="E138" s="3"/>
      <c r="F138" s="3"/>
      <c r="G138" s="3"/>
      <c r="H138" s="28">
        <f>利润表!C138/负债表!C138</f>
        <v>0.185243297283687</v>
      </c>
      <c r="I138" s="28">
        <f>利润表!C138/资产表!C138</f>
        <v>0.115287512835074</v>
      </c>
      <c r="J138" s="3"/>
      <c r="K138" s="3"/>
      <c r="L138" s="3"/>
      <c r="M138" s="3"/>
      <c r="N138" s="28">
        <f>利润表!C138/利润表!F138</f>
        <v>0.186907040404356</v>
      </c>
      <c r="O138" s="28">
        <f>利润表!F138/资产表!C138</f>
        <v>0.616817390001257</v>
      </c>
      <c r="P138" s="32">
        <f>资产表!C138/负债表!C138</f>
        <v>1.60679411610422</v>
      </c>
      <c r="Q138" s="3"/>
      <c r="R138" s="3"/>
      <c r="S138" s="3"/>
      <c r="T138" s="3"/>
      <c r="U138" s="28">
        <f>负债表!E138/资产表!C138</f>
        <v>0.377642729720366</v>
      </c>
      <c r="V138" s="3"/>
      <c r="W138" s="28">
        <f>(利润表!C138-利润表!C139)/利润表!C139</f>
        <v>0.0602073609116892</v>
      </c>
      <c r="X138" s="28">
        <f>(利润表!F138-利润表!F139)/利润表!F139</f>
        <v>-0.0770681409864232</v>
      </c>
      <c r="Y138" s="3"/>
      <c r="Z138" s="3"/>
      <c r="AA138" s="3"/>
      <c r="AB138" s="28">
        <f>(资产表!C138-资产表!C139)/资产表!C139</f>
        <v>0.017806209827146</v>
      </c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>
      <c r="A139" s="37"/>
      <c r="B139" s="1">
        <v>2013</v>
      </c>
      <c r="C139" s="3"/>
      <c r="D139" s="3"/>
      <c r="E139" s="3"/>
      <c r="F139" s="3"/>
      <c r="G139" s="3"/>
      <c r="H139" s="28">
        <f>利润表!C139/负债表!C139</f>
        <v>0.202660554550338</v>
      </c>
      <c r="I139" s="28">
        <f>利润表!C139/资产表!C139</f>
        <v>0.110676789093562</v>
      </c>
      <c r="J139" s="3"/>
      <c r="K139" s="3"/>
      <c r="L139" s="3"/>
      <c r="M139" s="3"/>
      <c r="N139" s="28">
        <f>利润表!C139/利润表!F139</f>
        <v>0.162706342761835</v>
      </c>
      <c r="O139" s="28">
        <f>利润表!F139/资产表!C139</f>
        <v>0.680224183119696</v>
      </c>
      <c r="P139" s="32">
        <f>资产表!C139/负债表!C139</f>
        <v>1.83110258447249</v>
      </c>
      <c r="Q139" s="3"/>
      <c r="R139" s="3"/>
      <c r="S139" s="3"/>
      <c r="T139" s="3"/>
      <c r="U139" s="28">
        <f>负债表!E139/资产表!C139</f>
        <v>0.453880952121486</v>
      </c>
      <c r="V139" s="3"/>
      <c r="W139" s="28">
        <f>(利润表!C139-利润表!C140)/利润表!C140</f>
        <v>-0.126775506269757</v>
      </c>
      <c r="X139" s="28">
        <f>(利润表!F139-利润表!F140)/利润表!F140</f>
        <v>-0.0236962820427792</v>
      </c>
      <c r="Y139" s="3"/>
      <c r="Z139" s="3"/>
      <c r="AA139" s="3"/>
      <c r="AB139" s="28">
        <f>(资产表!C139-资产表!C140)/资产表!C140</f>
        <v>0.166496596453635</v>
      </c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>
      <c r="A140" s="37"/>
      <c r="B140" s="1">
        <v>2012</v>
      </c>
      <c r="C140" s="3"/>
      <c r="D140" s="3"/>
      <c r="E140" s="3"/>
      <c r="F140" s="3"/>
      <c r="G140" s="3"/>
      <c r="H140" s="28">
        <f>利润表!C140/负债表!C140</f>
        <v>0.27676137711934</v>
      </c>
      <c r="I140" s="28">
        <f>利润表!C140/资产表!C140</f>
        <v>0.147847545174265</v>
      </c>
      <c r="J140" s="3"/>
      <c r="K140" s="3"/>
      <c r="L140" s="3"/>
      <c r="M140" s="3"/>
      <c r="N140" s="28">
        <f>利润表!C140/利润表!F140</f>
        <v>0.181912908437808</v>
      </c>
      <c r="O140" s="28">
        <f>利润表!F140/资产表!C140</f>
        <v>0.812738064846074</v>
      </c>
      <c r="P140" s="32">
        <f>资产表!C140/负债表!C140</f>
        <v>1.8719375880954</v>
      </c>
      <c r="Q140" s="3"/>
      <c r="R140" s="3"/>
      <c r="S140" s="3"/>
      <c r="T140" s="3"/>
      <c r="U140" s="28">
        <f>负债表!E140/资产表!C140</f>
        <v>0.465794155553311</v>
      </c>
      <c r="V140" s="3"/>
      <c r="W140" s="28" t="e">
        <f>(利润表!C140-利润表!C141)/利润表!C141</f>
        <v>#DIV/0!</v>
      </c>
      <c r="X140" s="28" t="e">
        <f>(利润表!F140-利润表!F141)/利润表!F141</f>
        <v>#DIV/0!</v>
      </c>
      <c r="Y140" s="3"/>
      <c r="Z140" s="3"/>
      <c r="AA140" s="3"/>
      <c r="AB140" s="28" t="e">
        <f>(资产表!C140-资产表!C141)/资产表!C141</f>
        <v>#DIV/0!</v>
      </c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>
      <c r="A141" s="37"/>
      <c r="B141" s="1">
        <v>2011</v>
      </c>
      <c r="C141" s="3"/>
      <c r="D141" s="3"/>
      <c r="E141" s="3"/>
      <c r="F141" s="3"/>
      <c r="G141" s="3"/>
      <c r="H141" s="28" t="e">
        <f>利润表!C141/负债表!C141</f>
        <v>#DIV/0!</v>
      </c>
      <c r="I141" s="28" t="e">
        <f>利润表!C141/资产表!C141</f>
        <v>#DIV/0!</v>
      </c>
      <c r="J141" s="3"/>
      <c r="K141" s="3"/>
      <c r="L141" s="3"/>
      <c r="M141" s="3"/>
      <c r="N141" s="28" t="e">
        <f>利润表!C141/利润表!F141</f>
        <v>#DIV/0!</v>
      </c>
      <c r="O141" s="28" t="e">
        <f>利润表!F141/资产表!C141</f>
        <v>#DIV/0!</v>
      </c>
      <c r="P141" s="32" t="e">
        <f>资产表!C141/负债表!C141</f>
        <v>#DIV/0!</v>
      </c>
      <c r="Q141" s="3"/>
      <c r="R141" s="3"/>
      <c r="S141" s="3"/>
      <c r="T141" s="3"/>
      <c r="U141" s="28" t="e">
        <f>负债表!E141/资产表!C141</f>
        <v>#DIV/0!</v>
      </c>
      <c r="V141" s="3"/>
      <c r="W141" s="28" t="e">
        <f>(利润表!C141-利润表!C142)/利润表!C142</f>
        <v>#DIV/0!</v>
      </c>
      <c r="X141" s="28" t="e">
        <f>(利润表!F141-利润表!F142)/利润表!F142</f>
        <v>#DIV/0!</v>
      </c>
      <c r="Y141" s="3"/>
      <c r="Z141" s="3"/>
      <c r="AA141" s="3"/>
      <c r="AB141" s="28" t="e">
        <f>(资产表!C141-资产表!C142)/资产表!C142</f>
        <v>#DIV/0!</v>
      </c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>
      <c r="A142" s="38"/>
      <c r="B142" s="1">
        <v>2010</v>
      </c>
      <c r="C142" s="3"/>
      <c r="D142" s="3"/>
      <c r="E142" s="3"/>
      <c r="F142" s="3"/>
      <c r="G142" s="3"/>
      <c r="H142" s="28" t="e">
        <f>利润表!C142/负债表!C142</f>
        <v>#DIV/0!</v>
      </c>
      <c r="I142" s="28" t="e">
        <f>利润表!C142/资产表!C142</f>
        <v>#DIV/0!</v>
      </c>
      <c r="J142" s="3"/>
      <c r="K142" s="3"/>
      <c r="L142" s="3"/>
      <c r="M142" s="3"/>
      <c r="N142" s="28" t="e">
        <f>利润表!C142/利润表!F142</f>
        <v>#DIV/0!</v>
      </c>
      <c r="O142" s="28" t="e">
        <f>利润表!F142/资产表!C142</f>
        <v>#DIV/0!</v>
      </c>
      <c r="P142" s="32" t="e">
        <f>资产表!C142/负债表!C142</f>
        <v>#DIV/0!</v>
      </c>
      <c r="Q142" s="3"/>
      <c r="R142" s="3"/>
      <c r="S142" s="3"/>
      <c r="T142" s="3"/>
      <c r="U142" s="28" t="e">
        <f>负债表!E142/资产表!C142</f>
        <v>#DIV/0!</v>
      </c>
      <c r="V142" s="3"/>
      <c r="W142" s="28">
        <f>(利润表!C142-利润表!C143)/利润表!C143</f>
        <v>-1</v>
      </c>
      <c r="X142" s="28">
        <f>(利润表!F142-利润表!F143)/利润表!F143</f>
        <v>-1</v>
      </c>
      <c r="Y142" s="3"/>
      <c r="Z142" s="3"/>
      <c r="AA142" s="3"/>
      <c r="AB142" s="28">
        <f>(资产表!C142-资产表!C143)/资产表!C143</f>
        <v>-1</v>
      </c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1:39">
      <c r="A143" s="36" t="s">
        <v>48</v>
      </c>
      <c r="B143" s="1">
        <v>2023</v>
      </c>
      <c r="C143" s="3"/>
      <c r="D143" s="3"/>
      <c r="E143" s="3"/>
      <c r="F143" s="3"/>
      <c r="G143" s="3"/>
      <c r="H143" s="28">
        <f>利润表!C143/负债表!C143</f>
        <v>0.288733503699316</v>
      </c>
      <c r="I143" s="28">
        <f>利润表!C143/资产表!C143</f>
        <v>0.150600585028234</v>
      </c>
      <c r="J143" s="3"/>
      <c r="K143" s="3"/>
      <c r="L143" s="3"/>
      <c r="M143" s="3"/>
      <c r="N143" s="31">
        <f>利润表!C143/利润表!F143</f>
        <v>0.256157228906736</v>
      </c>
      <c r="O143" s="28">
        <f>利润表!F143/资产表!C143</f>
        <v>0.587922447752062</v>
      </c>
      <c r="P143" s="32">
        <f>资产表!C143/负债表!C143</f>
        <v>1.91721369239824</v>
      </c>
      <c r="Q143" s="3"/>
      <c r="R143" s="3"/>
      <c r="S143" s="3"/>
      <c r="T143" s="3"/>
      <c r="U143" s="28">
        <f>负债表!E143/资产表!C143</f>
        <v>0</v>
      </c>
      <c r="V143" s="3"/>
      <c r="W143" s="28">
        <f>(利润表!C143-利润表!C144)/利润表!C144</f>
        <v>0.0435559399142985</v>
      </c>
      <c r="X143" s="28">
        <f>(利润表!F143-利润表!F144)/利润表!F144</f>
        <v>0.0600205862304412</v>
      </c>
      <c r="Y143" s="3"/>
      <c r="Z143" s="3"/>
      <c r="AA143" s="3"/>
      <c r="AB143" s="28">
        <f>(资产表!C143-资产表!C144)/资产表!C144</f>
        <v>0.195454330977511</v>
      </c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1:39">
      <c r="A144" s="37"/>
      <c r="B144" s="1">
        <v>2022</v>
      </c>
      <c r="C144" s="3"/>
      <c r="D144" s="3"/>
      <c r="E144" s="3"/>
      <c r="F144" s="3"/>
      <c r="G144" s="3"/>
      <c r="H144" s="28">
        <f>利润表!C144/负债表!C144</f>
        <v>0.351556386135303</v>
      </c>
      <c r="I144" s="28">
        <f>利润表!C144/资产表!C144</f>
        <v>0.172521773614296</v>
      </c>
      <c r="J144" s="3"/>
      <c r="K144" s="3"/>
      <c r="L144" s="3"/>
      <c r="M144" s="3"/>
      <c r="N144" s="31">
        <f>利润表!C144/利润表!F144</f>
        <v>0.260198735465186</v>
      </c>
      <c r="O144" s="28">
        <f>利润表!F144/资产表!C144</f>
        <v>0.663038478284148</v>
      </c>
      <c r="P144" s="32">
        <f>资产表!C144/负债表!C144</f>
        <v>2.03775082281075</v>
      </c>
      <c r="Q144" s="3"/>
      <c r="R144" s="3"/>
      <c r="S144" s="3"/>
      <c r="T144" s="3"/>
      <c r="U144" s="28">
        <f>负债表!E144/资产表!C144</f>
        <v>0</v>
      </c>
      <c r="V144" s="3"/>
      <c r="W144" s="28">
        <f>(利润表!C144-利润表!C145)/利润表!C145</f>
        <v>0.0139811569906884</v>
      </c>
      <c r="X144" s="28">
        <f>(利润表!F144-利润表!F145)/利润表!F145</f>
        <v>0.00882488416304635</v>
      </c>
      <c r="Y144" s="3"/>
      <c r="Z144" s="3"/>
      <c r="AA144" s="3"/>
      <c r="AB144" s="28">
        <f>(资产表!C144-资产表!C145)/资产表!C145</f>
        <v>0.196312236458297</v>
      </c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1:39">
      <c r="A145" s="37"/>
      <c r="B145" s="1">
        <v>2021</v>
      </c>
      <c r="C145" s="3"/>
      <c r="D145" s="3"/>
      <c r="E145" s="3"/>
      <c r="F145" s="3"/>
      <c r="G145" s="3"/>
      <c r="H145" s="28">
        <f>利润表!C145/负债表!C145</f>
        <v>0.455627908735527</v>
      </c>
      <c r="I145" s="28">
        <f>利润表!C145/资产表!C145</f>
        <v>0.203544126443926</v>
      </c>
      <c r="J145" s="3"/>
      <c r="K145" s="3"/>
      <c r="L145" s="3"/>
      <c r="M145" s="3"/>
      <c r="N145" s="31">
        <f>利润表!C145/利润表!F145</f>
        <v>0.258875579053239</v>
      </c>
      <c r="O145" s="28">
        <f>利润表!F145/资产表!C145</f>
        <v>0.78626237047283</v>
      </c>
      <c r="P145" s="32">
        <f>资产表!C145/负债表!C145</f>
        <v>2.23847239758622</v>
      </c>
      <c r="Q145" s="3"/>
      <c r="R145" s="3"/>
      <c r="S145" s="3"/>
      <c r="T145" s="3"/>
      <c r="U145" s="28">
        <f>负债表!E145/资产表!C145</f>
        <v>0</v>
      </c>
      <c r="V145" s="3"/>
      <c r="W145" s="28">
        <f>(利润表!C145-利润表!C146)/利润表!C146</f>
        <v>0.639591850118477</v>
      </c>
      <c r="X145" s="31">
        <f>(利润表!F145-利润表!F146)/利润表!F146</f>
        <v>0.541019450385503</v>
      </c>
      <c r="Y145" s="3"/>
      <c r="Z145" s="3"/>
      <c r="AA145" s="3"/>
      <c r="AB145" s="28">
        <f>(资产表!C145-资产表!C146)/资产表!C146</f>
        <v>0.349050796692389</v>
      </c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1:39">
      <c r="A146" s="37"/>
      <c r="B146" s="1">
        <v>2020</v>
      </c>
      <c r="C146" s="3"/>
      <c r="D146" s="3"/>
      <c r="E146" s="3"/>
      <c r="F146" s="3"/>
      <c r="G146" s="3"/>
      <c r="H146" s="28">
        <f>利润表!C146/负债表!C146</f>
        <v>0.342383189858914</v>
      </c>
      <c r="I146" s="28">
        <f>利润表!C146/资产表!C146</f>
        <v>0.167475439647613</v>
      </c>
      <c r="J146" s="3"/>
      <c r="K146" s="3"/>
      <c r="L146" s="3"/>
      <c r="M146" s="3"/>
      <c r="N146" s="31">
        <f>利润表!C146/利润表!F146</f>
        <v>0.243311957498461</v>
      </c>
      <c r="O146" s="28">
        <f>利润表!F146/资产表!C146</f>
        <v>0.688315697138196</v>
      </c>
      <c r="P146" s="32">
        <f>资产表!C146/负债表!C146</f>
        <v>2.04437851054057</v>
      </c>
      <c r="Q146" s="3"/>
      <c r="R146" s="3"/>
      <c r="S146" s="3"/>
      <c r="T146" s="3"/>
      <c r="U146" s="28">
        <f>负债表!E146/资产表!C146</f>
        <v>0</v>
      </c>
      <c r="V146" s="3"/>
      <c r="W146" s="28">
        <f>(利润表!C146-利润表!C147)/利润表!C147</f>
        <v>-0.114919049817928</v>
      </c>
      <c r="X146" s="28">
        <f>(利润表!F146-利润表!F147)/利润表!F147</f>
        <v>-0.15061547998382</v>
      </c>
      <c r="Y146" s="3"/>
      <c r="Z146" s="3"/>
      <c r="AA146" s="3"/>
      <c r="AB146" s="28">
        <f>(资产表!C146-资产表!C147)/资产表!C147</f>
        <v>0.10663587039338</v>
      </c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1:39">
      <c r="A147" s="37"/>
      <c r="B147" s="1">
        <v>2019</v>
      </c>
      <c r="C147" s="3"/>
      <c r="D147" s="3"/>
      <c r="E147" s="3"/>
      <c r="F147" s="3"/>
      <c r="G147" s="3"/>
      <c r="H147" s="28">
        <f>利润表!C147/负债表!C147</f>
        <v>0.391232867939505</v>
      </c>
      <c r="I147" s="28">
        <f>利润表!C147/资产表!C147</f>
        <v>0.209398167349353</v>
      </c>
      <c r="J147" s="3"/>
      <c r="K147" s="3"/>
      <c r="L147" s="3"/>
      <c r="M147" s="3"/>
      <c r="N147" s="31">
        <f>利润表!C147/利润表!F147</f>
        <v>0.233498879612666</v>
      </c>
      <c r="O147" s="28">
        <f>利润表!F147/资产表!C147</f>
        <v>0.896784462934931</v>
      </c>
      <c r="P147" s="32">
        <f>资产表!C147/负债表!C147</f>
        <v>1.86836815666483</v>
      </c>
      <c r="Q147" s="3"/>
      <c r="R147" s="3"/>
      <c r="S147" s="3"/>
      <c r="T147" s="3"/>
      <c r="U147" s="28">
        <f>负债表!E147/资产表!C147</f>
        <v>0</v>
      </c>
      <c r="V147" s="3"/>
      <c r="W147" s="28">
        <f>(利润表!C147-利润表!C148)/利润表!C148</f>
        <v>0.425975370676677</v>
      </c>
      <c r="X147" s="31">
        <f>(利润表!F147-利润表!F148)/利润表!F148</f>
        <v>0.255273612516554</v>
      </c>
      <c r="Y147" s="3"/>
      <c r="Z147" s="3"/>
      <c r="AA147" s="3"/>
      <c r="AB147" s="28">
        <f>(资产表!C147-资产表!C148)/资产表!C148</f>
        <v>0.23389815006573</v>
      </c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1:39">
      <c r="A148" s="37"/>
      <c r="B148" s="1">
        <v>2018</v>
      </c>
      <c r="C148" s="3"/>
      <c r="D148" s="3"/>
      <c r="E148" s="3"/>
      <c r="F148" s="3"/>
      <c r="G148" s="3"/>
      <c r="H148" s="28">
        <f>利润表!C148/负债表!C148</f>
        <v>0.312063603327432</v>
      </c>
      <c r="I148" s="28">
        <f>利润表!C148/资产表!C148</f>
        <v>0.181192478238184</v>
      </c>
      <c r="J148" s="3"/>
      <c r="K148" s="3"/>
      <c r="L148" s="3"/>
      <c r="M148" s="3"/>
      <c r="N148" s="31">
        <f>利润表!C148/利润表!F148</f>
        <v>0.205547015858254</v>
      </c>
      <c r="O148" s="28">
        <f>利润表!F148/资产表!C148</f>
        <v>0.881513543174643</v>
      </c>
      <c r="P148" s="32">
        <f>资产表!C148/负债表!C148</f>
        <v>1.72227680951089</v>
      </c>
      <c r="Q148" s="3"/>
      <c r="R148" s="3"/>
      <c r="S148" s="3"/>
      <c r="T148" s="3"/>
      <c r="U148" s="28">
        <f>负债表!E148/资产表!C148</f>
        <v>0</v>
      </c>
      <c r="V148" s="3"/>
      <c r="W148" s="28">
        <f>(利润表!C148-利润表!C149)/利润表!C149</f>
        <v>0.72718505865603</v>
      </c>
      <c r="X148" s="31">
        <f>(利润表!F148-利润表!F149)/利润表!F149</f>
        <v>0.376239797465302</v>
      </c>
      <c r="Y148" s="3"/>
      <c r="Z148" s="3"/>
      <c r="AA148" s="3"/>
      <c r="AB148" s="28">
        <f>(资产表!C148-资产表!C149)/资产表!C149</f>
        <v>0.146685881760577</v>
      </c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1:39">
      <c r="A149" s="37"/>
      <c r="B149" s="1">
        <v>2017</v>
      </c>
      <c r="C149" s="3"/>
      <c r="D149" s="3"/>
      <c r="E149" s="3"/>
      <c r="F149" s="3"/>
      <c r="G149" s="3"/>
      <c r="H149" s="28">
        <f>利润表!C149/负债表!C149</f>
        <v>0.212296418587049</v>
      </c>
      <c r="I149" s="28">
        <f>利润表!C149/资产表!C149</f>
        <v>0.120294496316804</v>
      </c>
      <c r="J149" s="3"/>
      <c r="K149" s="3"/>
      <c r="L149" s="3"/>
      <c r="M149" s="3"/>
      <c r="N149" s="31">
        <f>利润表!C149/利润表!F149</f>
        <v>0.163782092750663</v>
      </c>
      <c r="O149" s="28">
        <f>利润表!F149/资产表!C149</f>
        <v>0.734478930489285</v>
      </c>
      <c r="P149" s="32">
        <f>资产表!C149/负债表!C149</f>
        <v>1.76480574828587</v>
      </c>
      <c r="Q149" s="3"/>
      <c r="R149" s="3"/>
      <c r="S149" s="3"/>
      <c r="T149" s="3"/>
      <c r="U149" s="28">
        <f>负债表!E149/资产表!C149</f>
        <v>0</v>
      </c>
      <c r="V149" s="3"/>
      <c r="W149" s="28">
        <f>(利润表!C149-利润表!C150)/利润表!C150</f>
        <v>0.492438220835891</v>
      </c>
      <c r="X149" s="31">
        <f>(利润表!F149-利润表!F150)/利润表!F150</f>
        <v>0.741266049733083</v>
      </c>
      <c r="Y149" s="3"/>
      <c r="Z149" s="3"/>
      <c r="AA149" s="3"/>
      <c r="AB149" s="28">
        <f>(资产表!C149-资产表!C150)/资产表!C150</f>
        <v>0.265638184358093</v>
      </c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1:39">
      <c r="A150" s="37"/>
      <c r="B150" s="1">
        <v>2016</v>
      </c>
      <c r="C150" s="3"/>
      <c r="D150" s="3"/>
      <c r="E150" s="3"/>
      <c r="F150" s="3"/>
      <c r="G150" s="3"/>
      <c r="H150" s="28">
        <f>利润表!C150/负债表!C150</f>
        <v>0.152969179907618</v>
      </c>
      <c r="I150" s="28">
        <f>利润表!C150/资产表!C150</f>
        <v>0.102013809202366</v>
      </c>
      <c r="J150" s="3"/>
      <c r="K150" s="3"/>
      <c r="L150" s="3"/>
      <c r="M150" s="3"/>
      <c r="N150" s="31">
        <f>利润表!C150/利润表!F150</f>
        <v>0.19108877920671</v>
      </c>
      <c r="O150" s="28">
        <f>利润表!F150/资产表!C150</f>
        <v>0.533855570305427</v>
      </c>
      <c r="P150" s="32">
        <f>资产表!C150/负债表!C150</f>
        <v>1.49949483411772</v>
      </c>
      <c r="Q150" s="3"/>
      <c r="R150" s="3"/>
      <c r="S150" s="3"/>
      <c r="T150" s="3"/>
      <c r="U150" s="28">
        <f>负债表!E150/资产表!C150</f>
        <v>0</v>
      </c>
      <c r="V150" s="3"/>
      <c r="W150" s="28">
        <f>(利润表!C150-利润表!C151)/利润表!C151</f>
        <v>1.55521951863011</v>
      </c>
      <c r="X150" s="31">
        <f>(利润表!F150-利润表!F151)/利润表!F151</f>
        <v>0.376089974560136</v>
      </c>
      <c r="Y150" s="3"/>
      <c r="Z150" s="3"/>
      <c r="AA150" s="3"/>
      <c r="AB150" s="28">
        <f>(资产表!C150-资产表!C151)/资产表!C151</f>
        <v>0.227771877879892</v>
      </c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1:39">
      <c r="A151" s="37"/>
      <c r="B151" s="1">
        <v>2015</v>
      </c>
      <c r="C151" s="3"/>
      <c r="D151" s="3"/>
      <c r="E151" s="3"/>
      <c r="F151" s="3"/>
      <c r="G151" s="3"/>
      <c r="H151" s="28">
        <f>利润表!C151/负债表!C151</f>
        <v>0.0686557351913</v>
      </c>
      <c r="I151" s="28">
        <f>利润表!C151/资产表!C151</f>
        <v>0.0490171921358906</v>
      </c>
      <c r="J151" s="3"/>
      <c r="K151" s="3"/>
      <c r="L151" s="3"/>
      <c r="M151" s="3"/>
      <c r="N151" s="28">
        <f>利润表!C151/利润表!F151</f>
        <v>0.102909104834274</v>
      </c>
      <c r="O151" s="28">
        <f>利润表!F151/资产表!C151</f>
        <v>0.476315406832355</v>
      </c>
      <c r="P151" s="32">
        <f>资产表!C151/负债表!C151</f>
        <v>1.40064602233774</v>
      </c>
      <c r="Q151" s="3"/>
      <c r="R151" s="3"/>
      <c r="S151" s="3"/>
      <c r="T151" s="3"/>
      <c r="U151" s="28">
        <f>负债表!E151/资产表!C151</f>
        <v>0</v>
      </c>
      <c r="V151" s="3"/>
      <c r="W151" s="28">
        <f>(利润表!C151-利润表!C152)/利润表!C152</f>
        <v>-1.21840189026692</v>
      </c>
      <c r="X151" s="31">
        <f>(利润表!F151-利润表!F152)/利润表!F152</f>
        <v>1.34294589921224</v>
      </c>
      <c r="Y151" s="3"/>
      <c r="Z151" s="3"/>
      <c r="AA151" s="3"/>
      <c r="AB151" s="28">
        <f>(资产表!C151-资产表!C152)/资产表!C152</f>
        <v>0.106399983550613</v>
      </c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1:39">
      <c r="A152" s="37"/>
      <c r="B152" s="1">
        <v>2014</v>
      </c>
      <c r="C152" s="3"/>
      <c r="D152" s="3"/>
      <c r="E152" s="3"/>
      <c r="F152" s="3"/>
      <c r="G152" s="3"/>
      <c r="H152" s="28">
        <f>利润表!C152/负债表!C152</f>
        <v>-0.337528295565861</v>
      </c>
      <c r="I152" s="28">
        <f>利润表!C152/资产表!C152</f>
        <v>-0.248315710576341</v>
      </c>
      <c r="J152" s="3"/>
      <c r="K152" s="3"/>
      <c r="L152" s="3"/>
      <c r="M152" s="3"/>
      <c r="N152" s="28">
        <f>利润表!C152/利润表!F152</f>
        <v>-1.10397609136253</v>
      </c>
      <c r="O152" s="28">
        <f>利润表!F152/资产表!C152</f>
        <v>0.224928522020679</v>
      </c>
      <c r="P152" s="32">
        <f>资产表!C152/负债表!C152</f>
        <v>1.35927080401984</v>
      </c>
      <c r="Q152" s="3"/>
      <c r="R152" s="3"/>
      <c r="S152" s="3"/>
      <c r="T152" s="3"/>
      <c r="U152" s="28">
        <f>负债表!E152/资产表!C152</f>
        <v>0</v>
      </c>
      <c r="V152" s="3"/>
      <c r="W152" s="28">
        <f>(利润表!C152-利润表!C153)/利润表!C153</f>
        <v>1.62293526593756</v>
      </c>
      <c r="X152" s="28">
        <f>(利润表!F152-利润表!F153)/利润表!F153</f>
        <v>-0.248849683548129</v>
      </c>
      <c r="Y152" s="3"/>
      <c r="Z152" s="3"/>
      <c r="AA152" s="3"/>
      <c r="AB152" s="28">
        <f>(资产表!C152-资产表!C153)/资产表!C153</f>
        <v>-0.213148575541081</v>
      </c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1:39">
      <c r="A153" s="37"/>
      <c r="B153" s="1">
        <v>2013</v>
      </c>
      <c r="C153" s="3"/>
      <c r="D153" s="3"/>
      <c r="E153" s="3"/>
      <c r="F153" s="3"/>
      <c r="G153" s="3"/>
      <c r="H153" s="28">
        <f>利润表!C153/负债表!C153</f>
        <v>-0.0940911915892622</v>
      </c>
      <c r="I153" s="28">
        <f>利润表!C153/资产表!C153</f>
        <v>-0.0744919530115364</v>
      </c>
      <c r="J153" s="3"/>
      <c r="K153" s="3"/>
      <c r="L153" s="3"/>
      <c r="M153" s="3"/>
      <c r="N153" s="28">
        <f>利润表!C153/利润表!F153</f>
        <v>-0.316154196083773</v>
      </c>
      <c r="O153" s="28">
        <f>利润表!F153/资产表!C153</f>
        <v>0.235619055303628</v>
      </c>
      <c r="P153" s="32">
        <f>资产表!C153/负债表!C153</f>
        <v>1.26310544676806</v>
      </c>
      <c r="Q153" s="3"/>
      <c r="R153" s="3"/>
      <c r="S153" s="3"/>
      <c r="T153" s="3"/>
      <c r="U153" s="28">
        <f>负债表!E153/资产表!C153</f>
        <v>0</v>
      </c>
      <c r="V153" s="3"/>
      <c r="W153" s="28">
        <f>(利润表!C153-利润表!C154)/利润表!C154</f>
        <v>-1.45471507760969</v>
      </c>
      <c r="X153" s="28">
        <f>(利润表!F153-利润表!F154)/利润表!F154</f>
        <v>-0.703122821039779</v>
      </c>
      <c r="Y153" s="3"/>
      <c r="Z153" s="3"/>
      <c r="AA153" s="3"/>
      <c r="AB153" s="28">
        <f>(资产表!C153-资产表!C154)/资产表!C154</f>
        <v>-0.222696549252113</v>
      </c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>
      <c r="A154" s="37"/>
      <c r="B154" s="1">
        <v>2012</v>
      </c>
      <c r="C154" s="3"/>
      <c r="D154" s="3"/>
      <c r="E154" s="3"/>
      <c r="F154" s="3"/>
      <c r="G154" s="3"/>
      <c r="H154" s="28">
        <f>利润表!C154/负债表!C154</f>
        <v>0.178097684225842</v>
      </c>
      <c r="I154" s="28">
        <f>利润表!C154/资产表!C154</f>
        <v>0.127338755585577</v>
      </c>
      <c r="J154" s="3"/>
      <c r="K154" s="3"/>
      <c r="L154" s="3"/>
      <c r="M154" s="3"/>
      <c r="N154" s="28">
        <f>利润表!C154/利润表!F154</f>
        <v>0.206412697690119</v>
      </c>
      <c r="O154" s="28">
        <f>利润表!F154/资产表!C154</f>
        <v>0.616913382803355</v>
      </c>
      <c r="P154" s="32">
        <f>资产表!C154/负债表!C154</f>
        <v>1.39861335543014</v>
      </c>
      <c r="Q154" s="3"/>
      <c r="R154" s="3"/>
      <c r="S154" s="3"/>
      <c r="T154" s="3"/>
      <c r="U154" s="28">
        <f>负债表!E154/资产表!C154</f>
        <v>0</v>
      </c>
      <c r="V154" s="3"/>
      <c r="W154" s="28" t="e">
        <f>(利润表!C154-利润表!C155)/利润表!C155</f>
        <v>#DIV/0!</v>
      </c>
      <c r="X154" s="28" t="e">
        <f>(利润表!F154-利润表!F155)/利润表!F155</f>
        <v>#DIV/0!</v>
      </c>
      <c r="Y154" s="3"/>
      <c r="Z154" s="3"/>
      <c r="AA154" s="3"/>
      <c r="AB154" s="28" t="e">
        <f>(资产表!C154-资产表!C155)/资产表!C155</f>
        <v>#DIV/0!</v>
      </c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1:39">
      <c r="A155" s="37"/>
      <c r="B155" s="1">
        <v>2011</v>
      </c>
      <c r="C155" s="3"/>
      <c r="D155" s="3"/>
      <c r="E155" s="3"/>
      <c r="F155" s="3"/>
      <c r="G155" s="3"/>
      <c r="H155" s="28" t="e">
        <f>利润表!C155/负债表!C155</f>
        <v>#DIV/0!</v>
      </c>
      <c r="I155" s="28" t="e">
        <f>利润表!C155/资产表!C155</f>
        <v>#DIV/0!</v>
      </c>
      <c r="J155" s="3"/>
      <c r="K155" s="3"/>
      <c r="L155" s="3"/>
      <c r="M155" s="3"/>
      <c r="N155" s="28" t="e">
        <f>利润表!C155/利润表!F155</f>
        <v>#DIV/0!</v>
      </c>
      <c r="O155" s="28" t="e">
        <f>利润表!F155/资产表!C155</f>
        <v>#DIV/0!</v>
      </c>
      <c r="P155" s="32" t="e">
        <f>资产表!C155/负债表!C155</f>
        <v>#DIV/0!</v>
      </c>
      <c r="Q155" s="3"/>
      <c r="R155" s="3"/>
      <c r="S155" s="3"/>
      <c r="T155" s="3"/>
      <c r="U155" s="28" t="e">
        <f>负债表!E155/资产表!C155</f>
        <v>#DIV/0!</v>
      </c>
      <c r="V155" s="3"/>
      <c r="W155" s="28" t="e">
        <f>(利润表!C155-利润表!C156)/利润表!C156</f>
        <v>#DIV/0!</v>
      </c>
      <c r="X155" s="28" t="e">
        <f>(利润表!F155-利润表!F156)/利润表!F156</f>
        <v>#DIV/0!</v>
      </c>
      <c r="Y155" s="3"/>
      <c r="Z155" s="3"/>
      <c r="AA155" s="3"/>
      <c r="AB155" s="28" t="e">
        <f>(资产表!C155-资产表!C156)/资产表!C156</f>
        <v>#DIV/0!</v>
      </c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1:39">
      <c r="A156" s="38"/>
      <c r="B156" s="1">
        <v>2010</v>
      </c>
      <c r="C156" s="3"/>
      <c r="D156" s="3"/>
      <c r="E156" s="3"/>
      <c r="F156" s="3"/>
      <c r="G156" s="3"/>
      <c r="H156" s="28" t="e">
        <f>利润表!C156/负债表!C156</f>
        <v>#DIV/0!</v>
      </c>
      <c r="I156" s="28" t="e">
        <f>利润表!C156/资产表!C156</f>
        <v>#DIV/0!</v>
      </c>
      <c r="J156" s="3"/>
      <c r="K156" s="3"/>
      <c r="L156" s="3"/>
      <c r="M156" s="3"/>
      <c r="N156" s="28" t="e">
        <f>利润表!C156/利润表!F156</f>
        <v>#DIV/0!</v>
      </c>
      <c r="O156" s="28" t="e">
        <f>利润表!F156/资产表!C156</f>
        <v>#DIV/0!</v>
      </c>
      <c r="P156" s="32" t="e">
        <f>资产表!C156/负债表!C156</f>
        <v>#DIV/0!</v>
      </c>
      <c r="Q156" s="3"/>
      <c r="R156" s="3"/>
      <c r="S156" s="3"/>
      <c r="T156" s="3"/>
      <c r="U156" s="28" t="e">
        <f>负债表!E156/资产表!C156</f>
        <v>#DIV/0!</v>
      </c>
      <c r="V156" s="3"/>
      <c r="W156" s="28">
        <f>(利润表!C156-利润表!C157)/利润表!C157</f>
        <v>-1</v>
      </c>
      <c r="X156" s="28">
        <f>(利润表!F156-利润表!F157)/利润表!F157</f>
        <v>-1</v>
      </c>
      <c r="Y156" s="3"/>
      <c r="Z156" s="3"/>
      <c r="AA156" s="3"/>
      <c r="AB156" s="28">
        <f>(资产表!C156-资产表!C157)/资产表!C157</f>
        <v>-1</v>
      </c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1:39">
      <c r="A157" s="36" t="s">
        <v>49</v>
      </c>
      <c r="B157" s="1">
        <v>2023</v>
      </c>
      <c r="C157" s="3"/>
      <c r="D157" s="3"/>
      <c r="E157" s="3"/>
      <c r="F157" s="3"/>
      <c r="G157" s="3"/>
      <c r="H157" s="28">
        <f>利润表!C157/负债表!C157</f>
        <v>0.138440089131581</v>
      </c>
      <c r="I157" s="28">
        <f>利润表!C157/资产表!C157</f>
        <v>0.0700946190387175</v>
      </c>
      <c r="J157" s="3"/>
      <c r="K157" s="3"/>
      <c r="L157" s="3"/>
      <c r="M157" s="3"/>
      <c r="N157" s="28">
        <f>利润表!C157/利润表!F157</f>
        <v>0.12666966289803</v>
      </c>
      <c r="O157" s="28">
        <f>利润表!F157/资产表!C157</f>
        <v>0.553365481797677</v>
      </c>
      <c r="P157" s="32">
        <f>资产表!C157/负债表!C157</f>
        <v>1.97504588840282</v>
      </c>
      <c r="Q157" s="3"/>
      <c r="R157" s="3"/>
      <c r="S157" s="3"/>
      <c r="T157" s="3"/>
      <c r="U157" s="28">
        <f>负债表!E157/资产表!C157</f>
        <v>0</v>
      </c>
      <c r="V157" s="3"/>
      <c r="W157" s="28">
        <f>(利润表!C157-利润表!C158)/利润表!C158</f>
        <v>-0.0588761121393746</v>
      </c>
      <c r="X157" s="28">
        <f>(利润表!F157-利润表!F158)/利润表!F158</f>
        <v>0.129841420081344</v>
      </c>
      <c r="Y157" s="3"/>
      <c r="Z157" s="3"/>
      <c r="AA157" s="3"/>
      <c r="AB157" s="28">
        <f>(资产表!C157-资产表!C158)/资产表!C158</f>
        <v>0.0653641124628811</v>
      </c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1:39">
      <c r="A158" s="37"/>
      <c r="B158" s="1">
        <v>2022</v>
      </c>
      <c r="C158" s="3"/>
      <c r="D158" s="3"/>
      <c r="E158" s="3"/>
      <c r="F158" s="3"/>
      <c r="G158" s="3"/>
      <c r="H158" s="28">
        <f>利润表!C158/负债表!C158</f>
        <v>0.162796436159762</v>
      </c>
      <c r="I158" s="28">
        <f>利润表!C158/资产表!C158</f>
        <v>0.0793479929304122</v>
      </c>
      <c r="J158" s="3"/>
      <c r="K158" s="3"/>
      <c r="L158" s="3"/>
      <c r="M158" s="3"/>
      <c r="N158" s="28">
        <f>利润表!C158/利润表!F158</f>
        <v>0.152069917314786</v>
      </c>
      <c r="O158" s="28">
        <f>利润表!F158/资产表!C158</f>
        <v>0.521786256818707</v>
      </c>
      <c r="P158" s="32">
        <f>资产表!C158/负债表!C158</f>
        <v>2.05167679921701</v>
      </c>
      <c r="Q158" s="3"/>
      <c r="R158" s="3"/>
      <c r="S158" s="3"/>
      <c r="T158" s="3"/>
      <c r="U158" s="28">
        <f>负债表!E158/资产表!C158</f>
        <v>0</v>
      </c>
      <c r="V158" s="3"/>
      <c r="W158" s="28">
        <f>(利润表!C158-利润表!C159)/利润表!C159</f>
        <v>0.81805032594394</v>
      </c>
      <c r="X158" s="31">
        <f>(利润表!F158-利润表!F159)/利润表!F159</f>
        <v>0.15543221790673</v>
      </c>
      <c r="Y158" s="3"/>
      <c r="Z158" s="3"/>
      <c r="AA158" s="3"/>
      <c r="AB158" s="28">
        <f>(资产表!C158-资产表!C159)/资产表!C159</f>
        <v>0.172588509805662</v>
      </c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1:39">
      <c r="A159" s="37"/>
      <c r="B159" s="1">
        <v>2021</v>
      </c>
      <c r="C159" s="3"/>
      <c r="D159" s="3"/>
      <c r="E159" s="3"/>
      <c r="F159" s="3"/>
      <c r="G159" s="3"/>
      <c r="H159" s="28">
        <f>利润表!C159/负债表!C159</f>
        <v>0.104498568590252</v>
      </c>
      <c r="I159" s="28">
        <f>利润表!C159/资产表!C159</f>
        <v>0.0511771007978199</v>
      </c>
      <c r="J159" s="3"/>
      <c r="K159" s="3"/>
      <c r="L159" s="3"/>
      <c r="M159" s="3"/>
      <c r="N159" s="28">
        <f>利润表!C159/利润表!F159</f>
        <v>0.0966455544890861</v>
      </c>
      <c r="O159" s="28">
        <f>利润表!F159/资产表!C159</f>
        <v>0.529533935299623</v>
      </c>
      <c r="P159" s="32">
        <f>资产表!C159/负债表!C159</f>
        <v>2.04190090804642</v>
      </c>
      <c r="Q159" s="3"/>
      <c r="R159" s="3"/>
      <c r="S159" s="3"/>
      <c r="T159" s="3"/>
      <c r="U159" s="28">
        <f>负债表!E159/资产表!C159</f>
        <v>0</v>
      </c>
      <c r="V159" s="3"/>
      <c r="W159" s="28">
        <f>(利润表!C159-利润表!C160)/利润表!C160</f>
        <v>0.245046371055179</v>
      </c>
      <c r="X159" s="28">
        <f>(利润表!F159-利润表!F160)/利润表!F160</f>
        <v>0.119341440282949</v>
      </c>
      <c r="Y159" s="3"/>
      <c r="Z159" s="3"/>
      <c r="AA159" s="3"/>
      <c r="AB159" s="28">
        <f>(资产表!C159-资产表!C160)/资产表!C160</f>
        <v>0.176326733764287</v>
      </c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>
      <c r="A160" s="37"/>
      <c r="B160" s="1">
        <v>2020</v>
      </c>
      <c r="C160" s="3"/>
      <c r="D160" s="3"/>
      <c r="E160" s="3"/>
      <c r="F160" s="3"/>
      <c r="G160" s="3"/>
      <c r="H160" s="28">
        <f>利润表!C160/负债表!C160</f>
        <v>0.0900576210788451</v>
      </c>
      <c r="I160" s="28">
        <f>利润表!C160/资产表!C160</f>
        <v>0.0483524093757285</v>
      </c>
      <c r="J160" s="3"/>
      <c r="K160" s="3"/>
      <c r="L160" s="3"/>
      <c r="M160" s="3"/>
      <c r="N160" s="28">
        <f>利润表!C160/利润表!F160</f>
        <v>0.0868878273723055</v>
      </c>
      <c r="O160" s="28">
        <f>利润表!F160/资产表!C160</f>
        <v>0.556492328534621</v>
      </c>
      <c r="P160" s="32">
        <f>资产表!C160/负债表!C160</f>
        <v>1.86252603006897</v>
      </c>
      <c r="Q160" s="3"/>
      <c r="R160" s="3"/>
      <c r="S160" s="3"/>
      <c r="T160" s="3"/>
      <c r="U160" s="28">
        <f>负债表!E160/资产表!C160</f>
        <v>0</v>
      </c>
      <c r="V160" s="3"/>
      <c r="W160" s="28">
        <f>(利润表!C160-利润表!C161)/利润表!C161</f>
        <v>-0.226807619945373</v>
      </c>
      <c r="X160" s="28">
        <f>(利润表!F160-利润表!F161)/利润表!F161</f>
        <v>-0.107303930089852</v>
      </c>
      <c r="Y160" s="3"/>
      <c r="Z160" s="3"/>
      <c r="AA160" s="3"/>
      <c r="AB160" s="28">
        <f>(资产表!C160-资产表!C161)/资产表!C161</f>
        <v>0.0305767124679108</v>
      </c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1:39">
      <c r="A161" s="37"/>
      <c r="B161" s="1">
        <v>2019</v>
      </c>
      <c r="C161" s="3"/>
      <c r="D161" s="3"/>
      <c r="E161" s="3"/>
      <c r="F161" s="3"/>
      <c r="G161" s="3"/>
      <c r="H161" s="28">
        <f>利润表!C161/负债表!C161</f>
        <v>0.122737190682244</v>
      </c>
      <c r="I161" s="28">
        <f>利润表!C161/资产表!C161</f>
        <v>0.0644482128636863</v>
      </c>
      <c r="J161" s="3"/>
      <c r="K161" s="3"/>
      <c r="L161" s="3"/>
      <c r="M161" s="3"/>
      <c r="N161" s="28">
        <f>利润表!C161/利润表!F161</f>
        <v>0.100317106090477</v>
      </c>
      <c r="O161" s="28">
        <f>利润表!F161/资产表!C161</f>
        <v>0.642444896741337</v>
      </c>
      <c r="P161" s="32">
        <f>资产表!C161/负债表!C161</f>
        <v>1.90443125152041</v>
      </c>
      <c r="Q161" s="3"/>
      <c r="R161" s="3"/>
      <c r="S161" s="3"/>
      <c r="T161" s="3"/>
      <c r="U161" s="28">
        <f>负债表!E161/资产表!C161</f>
        <v>0</v>
      </c>
      <c r="V161" s="3"/>
      <c r="W161" s="28">
        <f>(利润表!C161-利润表!C162)/利润表!C162</f>
        <v>0.153773177542867</v>
      </c>
      <c r="X161" s="28">
        <f>(利润表!F161-利润表!F162)/利润表!F162</f>
        <v>0.124737622870046</v>
      </c>
      <c r="Y161" s="3"/>
      <c r="Z161" s="3"/>
      <c r="AA161" s="3"/>
      <c r="AB161" s="28">
        <f>(资产表!C161-资产表!C162)/资产表!C162</f>
        <v>0.144890726271945</v>
      </c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1:39">
      <c r="A162" s="37"/>
      <c r="B162" s="1">
        <v>2018</v>
      </c>
      <c r="C162" s="3"/>
      <c r="D162" s="3"/>
      <c r="E162" s="3"/>
      <c r="F162" s="3"/>
      <c r="G162" s="3"/>
      <c r="H162" s="28">
        <f>利润表!C162/负债表!C162</f>
        <v>0.127150626015034</v>
      </c>
      <c r="I162" s="28">
        <f>利润表!C162/资产表!C162</f>
        <v>0.0639520511211514</v>
      </c>
      <c r="J162" s="3"/>
      <c r="K162" s="3"/>
      <c r="L162" s="3"/>
      <c r="M162" s="3"/>
      <c r="N162" s="28">
        <f>利润表!C162/利润表!F162</f>
        <v>0.0977925519794929</v>
      </c>
      <c r="O162" s="28">
        <f>利润表!F162/资产表!C162</f>
        <v>0.653956255631432</v>
      </c>
      <c r="P162" s="32">
        <f>资产表!C162/负债表!C162</f>
        <v>1.98821810694012</v>
      </c>
      <c r="Q162" s="3"/>
      <c r="R162" s="3"/>
      <c r="S162" s="3"/>
      <c r="T162" s="3"/>
      <c r="U162" s="28">
        <f>负债表!E162/资产表!C162</f>
        <v>0</v>
      </c>
      <c r="V162" s="3"/>
      <c r="W162" s="28">
        <f>(利润表!C162-利润表!C163)/利润表!C163</f>
        <v>1.14292322378416</v>
      </c>
      <c r="X162" s="31">
        <f>(利润表!F162-利润表!F163)/利润表!F163</f>
        <v>0.413541631723279</v>
      </c>
      <c r="Y162" s="3"/>
      <c r="Z162" s="3"/>
      <c r="AA162" s="3"/>
      <c r="AB162" s="28">
        <f>(资产表!C162-资产表!C163)/资产表!C163</f>
        <v>0.897685862953982</v>
      </c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1:39">
      <c r="A163" s="37"/>
      <c r="B163" s="1">
        <v>2017</v>
      </c>
      <c r="C163" s="3"/>
      <c r="D163" s="3"/>
      <c r="E163" s="3"/>
      <c r="F163" s="3"/>
      <c r="G163" s="3"/>
      <c r="H163" s="28">
        <f>利润表!C163/负债表!C163</f>
        <v>0.0955842503792301</v>
      </c>
      <c r="I163" s="28">
        <f>利润表!C163/资产表!C163</f>
        <v>0.0566333417700378</v>
      </c>
      <c r="J163" s="3"/>
      <c r="K163" s="3"/>
      <c r="L163" s="3"/>
      <c r="M163" s="3"/>
      <c r="N163" s="28">
        <f>利润表!C163/利润表!F163</f>
        <v>0.0645071377085413</v>
      </c>
      <c r="O163" s="28">
        <f>利润表!F163/资产表!C163</f>
        <v>0.877939151879917</v>
      </c>
      <c r="P163" s="32">
        <f>资产表!C163/负债表!C163</f>
        <v>1.68777344567365</v>
      </c>
      <c r="Q163" s="3"/>
      <c r="R163" s="3"/>
      <c r="S163" s="3"/>
      <c r="T163" s="3"/>
      <c r="U163" s="28">
        <f>负债表!E163/资产表!C163</f>
        <v>0</v>
      </c>
      <c r="V163" s="3"/>
      <c r="W163" s="28">
        <f>(利润表!C163-利润表!C164)/利润表!C164</f>
        <v>0.475266482716898</v>
      </c>
      <c r="X163" s="28">
        <f>(利润表!F163-利润表!F164)/利润表!F164</f>
        <v>0.0396306081374808</v>
      </c>
      <c r="Y163" s="3"/>
      <c r="Z163" s="3"/>
      <c r="AA163" s="3"/>
      <c r="AB163" s="28">
        <f>(资产表!C163-资产表!C164)/资产表!C164</f>
        <v>-0.0989001250059435</v>
      </c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1:39">
      <c r="A164" s="37"/>
      <c r="B164" s="1">
        <v>2016</v>
      </c>
      <c r="C164" s="3"/>
      <c r="D164" s="3"/>
      <c r="E164" s="3"/>
      <c r="F164" s="3"/>
      <c r="G164" s="3"/>
      <c r="H164" s="28">
        <f>利润表!C164/负债表!C164</f>
        <v>0.0689656742682176</v>
      </c>
      <c r="I164" s="28">
        <f>利润表!C164/资产表!C164</f>
        <v>0.034591917994025</v>
      </c>
      <c r="J164" s="3"/>
      <c r="K164" s="3"/>
      <c r="L164" s="3"/>
      <c r="M164" s="3"/>
      <c r="N164" s="28">
        <f>利润表!C164/利润表!F164</f>
        <v>0.0454586310953344</v>
      </c>
      <c r="O164" s="28">
        <f>利润表!F164/资产表!C164</f>
        <v>0.760953798223267</v>
      </c>
      <c r="P164" s="32">
        <f>资产表!C164/负债表!C164</f>
        <v>1.99369327483171</v>
      </c>
      <c r="Q164" s="3"/>
      <c r="R164" s="3"/>
      <c r="S164" s="3"/>
      <c r="T164" s="3"/>
      <c r="U164" s="28">
        <f>负债表!E164/资产表!C164</f>
        <v>0</v>
      </c>
      <c r="V164" s="3"/>
      <c r="W164" s="28">
        <f>(利润表!C164-利润表!C165)/利润表!C165</f>
        <v>0.477084264412472</v>
      </c>
      <c r="X164" s="28">
        <f>(利润表!F164-利润表!F165)/利润表!F165</f>
        <v>0.0438937511140956</v>
      </c>
      <c r="Y164" s="3"/>
      <c r="Z164" s="3"/>
      <c r="AA164" s="3"/>
      <c r="AB164" s="28">
        <f>(资产表!C164-资产表!C165)/资产表!C165</f>
        <v>0.143374946571357</v>
      </c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1:39">
      <c r="A165" s="37"/>
      <c r="B165" s="1">
        <v>2015</v>
      </c>
      <c r="C165" s="3"/>
      <c r="D165" s="3"/>
      <c r="E165" s="3"/>
      <c r="F165" s="3"/>
      <c r="G165" s="3"/>
      <c r="H165" s="28">
        <f>利润表!C165/负债表!C165</f>
        <v>0.0486399590913868</v>
      </c>
      <c r="I165" s="28">
        <f>利润表!C165/资产表!C165</f>
        <v>0.0267767610427772</v>
      </c>
      <c r="J165" s="3"/>
      <c r="K165" s="3"/>
      <c r="L165" s="3"/>
      <c r="M165" s="3"/>
      <c r="N165" s="28">
        <f>利润表!C165/利润表!F165</f>
        <v>0.0321267933576531</v>
      </c>
      <c r="O165" s="28">
        <f>利润表!F165/资产表!C165</f>
        <v>0.833471325466057</v>
      </c>
      <c r="P165" s="32">
        <f>资产表!C165/负债表!C165</f>
        <v>1.81649897886014</v>
      </c>
      <c r="Q165" s="3"/>
      <c r="R165" s="3"/>
      <c r="S165" s="3"/>
      <c r="T165" s="3"/>
      <c r="U165" s="28">
        <f>负债表!E165/资产表!C165</f>
        <v>0</v>
      </c>
      <c r="V165" s="3"/>
      <c r="W165" s="28">
        <f>(利润表!C165-利润表!C166)/利润表!C166</f>
        <v>0.268938325376839</v>
      </c>
      <c r="X165" s="28">
        <f>(利润表!F165-利润表!F166)/利润表!F166</f>
        <v>0.107459391016375</v>
      </c>
      <c r="Y165" s="3"/>
      <c r="Z165" s="3"/>
      <c r="AA165" s="3"/>
      <c r="AB165" s="28">
        <f>(资产表!C165-资产表!C166)/资产表!C166</f>
        <v>0.249158106045458</v>
      </c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1:39">
      <c r="A166" s="37"/>
      <c r="B166" s="1">
        <v>2014</v>
      </c>
      <c r="C166" s="3"/>
      <c r="D166" s="3"/>
      <c r="E166" s="3"/>
      <c r="F166" s="3"/>
      <c r="G166" s="3"/>
      <c r="H166" s="28">
        <f>利润表!C166/负债表!C166</f>
        <v>0.0886080538600845</v>
      </c>
      <c r="I166" s="28">
        <f>利润表!C166/资产表!C166</f>
        <v>0.0263593647077325</v>
      </c>
      <c r="J166" s="3"/>
      <c r="K166" s="3"/>
      <c r="L166" s="3"/>
      <c r="M166" s="3"/>
      <c r="N166" s="28">
        <f>利润表!C166/利润表!F166</f>
        <v>0.0280384935151276</v>
      </c>
      <c r="O166" s="28">
        <f>利润表!F166/资产表!C166</f>
        <v>0.940113444165993</v>
      </c>
      <c r="P166" s="32">
        <f>资产表!C166/负债表!C166</f>
        <v>3.36153981109004</v>
      </c>
      <c r="Q166" s="3"/>
      <c r="R166" s="3"/>
      <c r="S166" s="3"/>
      <c r="T166" s="3"/>
      <c r="U166" s="28">
        <f>负债表!E166/资产表!C166</f>
        <v>0</v>
      </c>
      <c r="V166" s="3"/>
      <c r="W166" s="28">
        <f>(利润表!C166-利润表!C167)/利润表!C167</f>
        <v>-0.0979581119463646</v>
      </c>
      <c r="X166" s="31">
        <f>(利润表!F166-利润表!F167)/利润表!F167</f>
        <v>0.169996093579808</v>
      </c>
      <c r="Y166" s="3"/>
      <c r="Z166" s="3"/>
      <c r="AA166" s="3"/>
      <c r="AB166" s="28">
        <f>(资产表!C166-资产表!C167)/资产表!C167</f>
        <v>0.207966787401306</v>
      </c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1:39">
      <c r="A167" s="37"/>
      <c r="B167" s="1">
        <v>2013</v>
      </c>
      <c r="C167" s="3"/>
      <c r="D167" s="3"/>
      <c r="E167" s="3"/>
      <c r="F167" s="3"/>
      <c r="G167" s="3"/>
      <c r="H167" s="28">
        <f>利润表!C167/负债表!C167</f>
        <v>0.10498973633776</v>
      </c>
      <c r="I167" s="28">
        <f>利润表!C167/资产表!C167</f>
        <v>0.035299067067322</v>
      </c>
      <c r="J167" s="3"/>
      <c r="K167" s="3"/>
      <c r="L167" s="3"/>
      <c r="M167" s="3"/>
      <c r="N167" s="28">
        <f>利润表!C167/利润表!F167</f>
        <v>0.0363674107788346</v>
      </c>
      <c r="O167" s="28">
        <f>利润表!F167/资产表!C167</f>
        <v>0.970623597098795</v>
      </c>
      <c r="P167" s="32">
        <f>资产表!C167/负债表!C167</f>
        <v>2.97429210062479</v>
      </c>
      <c r="Q167" s="3"/>
      <c r="R167" s="3"/>
      <c r="S167" s="3"/>
      <c r="T167" s="3"/>
      <c r="U167" s="28">
        <f>负债表!E167/资产表!C167</f>
        <v>0</v>
      </c>
      <c r="V167" s="3"/>
      <c r="W167" s="28">
        <f>(利润表!C167-利润表!C168)/利润表!C168</f>
        <v>-0.415904284497465</v>
      </c>
      <c r="X167" s="28">
        <f>(利润表!F167-利润表!F168)/利润表!F168</f>
        <v>0.0818796174037047</v>
      </c>
      <c r="Y167" s="3"/>
      <c r="Z167" s="3"/>
      <c r="AA167" s="3"/>
      <c r="AB167" s="28">
        <f>(资产表!C167-资产表!C168)/资产表!C168</f>
        <v>0.0986104574208489</v>
      </c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1:39">
      <c r="A168" s="37"/>
      <c r="B168" s="1">
        <v>2012</v>
      </c>
      <c r="C168" s="3"/>
      <c r="D168" s="3"/>
      <c r="E168" s="3"/>
      <c r="F168" s="3"/>
      <c r="G168" s="3"/>
      <c r="H168" s="28">
        <f>利润表!C168/负债表!C168</f>
        <v>0.180033891975144</v>
      </c>
      <c r="I168" s="28">
        <f>利润表!C168/资产表!C168</f>
        <v>0.0663930982338998</v>
      </c>
      <c r="J168" s="3"/>
      <c r="K168" s="3"/>
      <c r="L168" s="3"/>
      <c r="M168" s="3"/>
      <c r="N168" s="28">
        <f>利润表!C168/利润表!F168</f>
        <v>0.0673608099068451</v>
      </c>
      <c r="O168" s="28">
        <f>利润表!F168/资产表!C168</f>
        <v>0.985633906803027</v>
      </c>
      <c r="P168" s="32">
        <f>资产表!C168/负债表!C168</f>
        <v>2.71163564834546</v>
      </c>
      <c r="Q168" s="3"/>
      <c r="R168" s="3"/>
      <c r="S168" s="3"/>
      <c r="T168" s="3"/>
      <c r="U168" s="28">
        <f>负债表!E168/资产表!C168</f>
        <v>0</v>
      </c>
      <c r="V168" s="3"/>
      <c r="W168" s="28" t="e">
        <f>(利润表!C168-利润表!C169)/利润表!C169</f>
        <v>#DIV/0!</v>
      </c>
      <c r="X168" s="28" t="e">
        <f>(利润表!F168-利润表!F169)/利润表!F169</f>
        <v>#DIV/0!</v>
      </c>
      <c r="Y168" s="3"/>
      <c r="Z168" s="3"/>
      <c r="AA168" s="3"/>
      <c r="AB168" s="28" t="e">
        <f>(资产表!C168-资产表!C169)/资产表!C169</f>
        <v>#DIV/0!</v>
      </c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1:39">
      <c r="A169" s="37"/>
      <c r="B169" s="1">
        <v>2011</v>
      </c>
      <c r="C169" s="3"/>
      <c r="D169" s="3"/>
      <c r="E169" s="3"/>
      <c r="F169" s="3"/>
      <c r="G169" s="3"/>
      <c r="H169" s="28" t="e">
        <f>利润表!C169/负债表!C169</f>
        <v>#DIV/0!</v>
      </c>
      <c r="I169" s="28" t="e">
        <f>利润表!C169/资产表!C169</f>
        <v>#DIV/0!</v>
      </c>
      <c r="J169" s="3"/>
      <c r="K169" s="3"/>
      <c r="L169" s="3"/>
      <c r="M169" s="3"/>
      <c r="N169" s="28" t="e">
        <f>利润表!C169/利润表!F169</f>
        <v>#DIV/0!</v>
      </c>
      <c r="O169" s="28" t="e">
        <f>利润表!F169/资产表!C169</f>
        <v>#DIV/0!</v>
      </c>
      <c r="P169" s="32" t="e">
        <f>资产表!C169/负债表!C169</f>
        <v>#DIV/0!</v>
      </c>
      <c r="Q169" s="3"/>
      <c r="R169" s="3"/>
      <c r="S169" s="3"/>
      <c r="T169" s="3"/>
      <c r="U169" s="28" t="e">
        <f>负债表!E169/资产表!C169</f>
        <v>#DIV/0!</v>
      </c>
      <c r="V169" s="3"/>
      <c r="W169" s="28" t="e">
        <f>(利润表!C169-利润表!C170)/利润表!C170</f>
        <v>#DIV/0!</v>
      </c>
      <c r="X169" s="28" t="e">
        <f>(利润表!F169-利润表!F170)/利润表!F170</f>
        <v>#DIV/0!</v>
      </c>
      <c r="Y169" s="3"/>
      <c r="Z169" s="3"/>
      <c r="AA169" s="3"/>
      <c r="AB169" s="28" t="e">
        <f>(资产表!C169-资产表!C170)/资产表!C170</f>
        <v>#DIV/0!</v>
      </c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1:39">
      <c r="A170" s="38"/>
      <c r="B170" s="1">
        <v>2010</v>
      </c>
      <c r="C170" s="3"/>
      <c r="D170" s="3"/>
      <c r="E170" s="3"/>
      <c r="F170" s="3"/>
      <c r="G170" s="3"/>
      <c r="H170" s="28" t="e">
        <f>利润表!C170/负债表!C170</f>
        <v>#DIV/0!</v>
      </c>
      <c r="I170" s="28" t="e">
        <f>利润表!C170/资产表!C170</f>
        <v>#DIV/0!</v>
      </c>
      <c r="J170" s="3"/>
      <c r="K170" s="3"/>
      <c r="L170" s="3"/>
      <c r="M170" s="3"/>
      <c r="N170" s="28" t="e">
        <f>利润表!C170/利润表!F170</f>
        <v>#DIV/0!</v>
      </c>
      <c r="O170" s="28" t="e">
        <f>利润表!F170/资产表!C170</f>
        <v>#DIV/0!</v>
      </c>
      <c r="P170" s="32" t="e">
        <f>资产表!C170/负债表!C170</f>
        <v>#DIV/0!</v>
      </c>
      <c r="Q170" s="3"/>
      <c r="R170" s="3"/>
      <c r="S170" s="3"/>
      <c r="T170" s="3"/>
      <c r="U170" s="28" t="e">
        <f>负债表!E170/资产表!C170</f>
        <v>#DIV/0!</v>
      </c>
      <c r="V170" s="3"/>
      <c r="W170" s="28">
        <f>(利润表!C170-利润表!C171)/利润表!C171</f>
        <v>-1</v>
      </c>
      <c r="X170" s="28">
        <f>(利润表!F170-利润表!F171)/利润表!F171</f>
        <v>-1</v>
      </c>
      <c r="Y170" s="3"/>
      <c r="Z170" s="3"/>
      <c r="AA170" s="3"/>
      <c r="AB170" s="28">
        <f>(资产表!C170-资产表!C171)/资产表!C171</f>
        <v>-1</v>
      </c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1:39">
      <c r="A171" s="36" t="s">
        <v>50</v>
      </c>
      <c r="B171" s="1">
        <v>2023</v>
      </c>
      <c r="C171" s="3"/>
      <c r="D171" s="3"/>
      <c r="E171" s="3"/>
      <c r="F171" s="3"/>
      <c r="G171" s="3"/>
      <c r="H171" s="28">
        <f>利润表!C171/负债表!C171</f>
        <v>0.128025584606087</v>
      </c>
      <c r="I171" s="28">
        <f>利润表!C171/资产表!C171</f>
        <v>0.096624333647135</v>
      </c>
      <c r="J171" s="3"/>
      <c r="K171" s="3"/>
      <c r="L171" s="3"/>
      <c r="M171" s="3"/>
      <c r="N171" s="31">
        <f>利润表!C171/利润表!F171</f>
        <v>0.193596042259568</v>
      </c>
      <c r="O171" s="28">
        <f>利润表!F171/资产表!C171</f>
        <v>0.499102835571318</v>
      </c>
      <c r="P171" s="32">
        <f>资产表!C171/负债表!C171</f>
        <v>1.32498284618062</v>
      </c>
      <c r="Q171" s="3"/>
      <c r="R171" s="3"/>
      <c r="S171" s="3"/>
      <c r="T171" s="3"/>
      <c r="U171" s="28">
        <f>负债表!E171/资产表!C171</f>
        <v>0</v>
      </c>
      <c r="V171" s="3"/>
      <c r="W171" s="28">
        <f>(利润表!C171-利润表!C172)/利润表!C172</f>
        <v>-0.477707728821262</v>
      </c>
      <c r="X171" s="28">
        <f>(利润表!F171-利润表!F172)/利润表!F172</f>
        <v>-0.301387380521596</v>
      </c>
      <c r="Y171" s="3"/>
      <c r="Z171" s="3"/>
      <c r="AA171" s="3"/>
      <c r="AB171" s="28">
        <f>(资产表!C171-资产表!C172)/资产表!C172</f>
        <v>-0.0284762342071547</v>
      </c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1:39">
      <c r="A172" s="37"/>
      <c r="B172" s="1">
        <v>2022</v>
      </c>
      <c r="C172" s="3"/>
      <c r="D172" s="3"/>
      <c r="E172" s="3"/>
      <c r="F172" s="3"/>
      <c r="G172" s="3"/>
      <c r="H172" s="28">
        <f>利润表!C172/负债表!C172</f>
        <v>0.252602462539736</v>
      </c>
      <c r="I172" s="28">
        <f>利润表!C172/资产表!C172</f>
        <v>0.179732386773083</v>
      </c>
      <c r="J172" s="3"/>
      <c r="K172" s="3"/>
      <c r="L172" s="3"/>
      <c r="M172" s="3"/>
      <c r="N172" s="31">
        <f>利润表!C172/利润表!F172</f>
        <v>0.25895201914126</v>
      </c>
      <c r="O172" s="28">
        <f>利润表!F172/资产表!C172</f>
        <v>0.694076019832222</v>
      </c>
      <c r="P172" s="32">
        <f>资产表!C172/负债表!C172</f>
        <v>1.40543653303093</v>
      </c>
      <c r="Q172" s="3"/>
      <c r="R172" s="3"/>
      <c r="S172" s="3"/>
      <c r="T172" s="3"/>
      <c r="U172" s="28">
        <f>负债表!E172/资产表!C172</f>
        <v>0</v>
      </c>
      <c r="V172" s="3"/>
      <c r="W172" s="28">
        <f>(利润表!C172-利润表!C173)/利润表!C173</f>
        <v>0.173895015411429</v>
      </c>
      <c r="X172" s="28">
        <f>(利润表!F172-利润表!F173)/利润表!F173</f>
        <v>0.186285570153599</v>
      </c>
      <c r="Y172" s="3"/>
      <c r="Z172" s="3"/>
      <c r="AA172" s="3"/>
      <c r="AB172" s="28">
        <f>(资产表!C172-资产表!C173)/资产表!C173</f>
        <v>-0.0292093494466176</v>
      </c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1:39">
      <c r="A173" s="37"/>
      <c r="B173" s="1">
        <v>2021</v>
      </c>
      <c r="C173" s="3"/>
      <c r="D173" s="3"/>
      <c r="E173" s="3"/>
      <c r="F173" s="3"/>
      <c r="G173" s="3"/>
      <c r="H173" s="28">
        <f>利润表!C173/负债表!C173</f>
        <v>0.253529908241223</v>
      </c>
      <c r="I173" s="28">
        <f>利润表!C173/资产表!C173</f>
        <v>0.148635540989839</v>
      </c>
      <c r="J173" s="3"/>
      <c r="K173" s="3"/>
      <c r="L173" s="3"/>
      <c r="M173" s="3"/>
      <c r="N173" s="31">
        <f>利润表!C173/利润表!F173</f>
        <v>0.26168527818627</v>
      </c>
      <c r="O173" s="28">
        <f>利润表!F173/资产表!C173</f>
        <v>0.567993515034649</v>
      </c>
      <c r="P173" s="32">
        <f>资产表!C173/负债表!C173</f>
        <v>1.70571524517514</v>
      </c>
      <c r="Q173" s="3"/>
      <c r="R173" s="3"/>
      <c r="S173" s="3"/>
      <c r="T173" s="3"/>
      <c r="U173" s="28">
        <f>负债表!E173/资产表!C173</f>
        <v>0</v>
      </c>
      <c r="V173" s="3"/>
      <c r="W173" s="28">
        <f>(利润表!C173-利润表!C174)/利润表!C174</f>
        <v>0.81748181474511</v>
      </c>
      <c r="X173" s="28">
        <f>(利润表!F173-利润表!F174)/利润表!F174</f>
        <v>0.869684795508548</v>
      </c>
      <c r="Y173" s="3"/>
      <c r="Z173" s="3"/>
      <c r="AA173" s="3"/>
      <c r="AB173" s="28">
        <f>(资产表!C173-资产表!C174)/资产表!C174</f>
        <v>0.386040361891064</v>
      </c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1:39">
      <c r="A174" s="37"/>
      <c r="B174" s="1">
        <v>2020</v>
      </c>
      <c r="C174" s="3"/>
      <c r="D174" s="3"/>
      <c r="E174" s="3"/>
      <c r="F174" s="3"/>
      <c r="G174" s="3"/>
      <c r="H174" s="28">
        <f>利润表!C174/负债表!C174</f>
        <v>0.172063835985565</v>
      </c>
      <c r="I174" s="28">
        <f>利润表!C174/资产表!C174</f>
        <v>0.113351813125197</v>
      </c>
      <c r="J174" s="3"/>
      <c r="K174" s="3"/>
      <c r="L174" s="3"/>
      <c r="M174" s="3"/>
      <c r="N174" s="31">
        <f>利润表!C174/利润表!F174</f>
        <v>0.269201585327504</v>
      </c>
      <c r="O174" s="28">
        <f>利润表!F174/资产表!C174</f>
        <v>0.421066662691809</v>
      </c>
      <c r="P174" s="32">
        <f>资产表!C174/负债表!C174</f>
        <v>1.5179628030786</v>
      </c>
      <c r="Q174" s="3"/>
      <c r="R174" s="3"/>
      <c r="S174" s="3"/>
      <c r="T174" s="3"/>
      <c r="U174" s="28">
        <f>负债表!E174/资产表!C174</f>
        <v>0</v>
      </c>
      <c r="V174" s="3"/>
      <c r="W174" s="28">
        <f>(利润表!C174-利润表!C175)/利润表!C175</f>
        <v>0.641453836072046</v>
      </c>
      <c r="X174" s="28">
        <f>(利润表!F174-利润表!F175)/利润表!F175</f>
        <v>0.20786313625326</v>
      </c>
      <c r="Y174" s="3"/>
      <c r="Z174" s="3"/>
      <c r="AA174" s="3"/>
      <c r="AB174" s="28">
        <f>(资产表!C174-资产表!C175)/资产表!C175</f>
        <v>0.34331769115698</v>
      </c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1:39">
      <c r="A175" s="37"/>
      <c r="B175" s="1">
        <v>2019</v>
      </c>
      <c r="C175" s="3"/>
      <c r="D175" s="3"/>
      <c r="E175" s="3"/>
      <c r="F175" s="3"/>
      <c r="G175" s="3"/>
      <c r="H175" s="28">
        <f>利润表!C175/负债表!C175</f>
        <v>0.12322620495915</v>
      </c>
      <c r="I175" s="28">
        <f>利润表!C175/资产表!C175</f>
        <v>0.0927638003272565</v>
      </c>
      <c r="J175" s="3"/>
      <c r="K175" s="3"/>
      <c r="L175" s="3"/>
      <c r="M175" s="3"/>
      <c r="N175" s="31">
        <f>利润表!C175/利润表!F175</f>
        <v>0.198091876842619</v>
      </c>
      <c r="O175" s="28">
        <f>利润表!F175/资产表!C175</f>
        <v>0.46828674555371</v>
      </c>
      <c r="P175" s="32">
        <f>资产表!C175/负债表!C175</f>
        <v>1.32838676859321</v>
      </c>
      <c r="Q175" s="3"/>
      <c r="R175" s="3"/>
      <c r="S175" s="3"/>
      <c r="T175" s="3"/>
      <c r="U175" s="28">
        <f>负债表!E175/资产表!C175</f>
        <v>0</v>
      </c>
      <c r="V175" s="3"/>
      <c r="W175" s="28">
        <f>(利润表!C175-利润表!C176)/利润表!C176</f>
        <v>0.344966838291563</v>
      </c>
      <c r="X175" s="28">
        <f>(利润表!F175-利润表!F176)/利润表!F176</f>
        <v>0.273842204424891</v>
      </c>
      <c r="Y175" s="3"/>
      <c r="Z175" s="3"/>
      <c r="AA175" s="3"/>
      <c r="AB175" s="28">
        <f>(资产表!C175-资产表!C176)/资产表!C176</f>
        <v>0.124921741439998</v>
      </c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1:39">
      <c r="A176" s="37"/>
      <c r="B176" s="1">
        <v>2018</v>
      </c>
      <c r="C176" s="3"/>
      <c r="D176" s="3"/>
      <c r="E176" s="3"/>
      <c r="F176" s="3"/>
      <c r="G176" s="3"/>
      <c r="H176" s="28">
        <f>利润表!C176/负债表!C176</f>
        <v>0.102163484973197</v>
      </c>
      <c r="I176" s="28">
        <f>利润表!C176/资产表!C176</f>
        <v>0.0775870548148847</v>
      </c>
      <c r="J176" s="3"/>
      <c r="K176" s="3"/>
      <c r="L176" s="3"/>
      <c r="M176" s="3"/>
      <c r="N176" s="31">
        <f>利润表!C176/利润表!F176</f>
        <v>0.187616367847699</v>
      </c>
      <c r="O176" s="28">
        <f>利润表!F176/资产表!C176</f>
        <v>0.413540970358554</v>
      </c>
      <c r="P176" s="32">
        <f>资产表!C176/负债表!C176</f>
        <v>1.31675941581943</v>
      </c>
      <c r="Q176" s="3"/>
      <c r="R176" s="3"/>
      <c r="S176" s="3"/>
      <c r="T176" s="3"/>
      <c r="U176" s="28">
        <f>负债表!E176/资产表!C176</f>
        <v>0</v>
      </c>
      <c r="V176" s="3"/>
      <c r="W176" s="28">
        <f>(利润表!C176-利润表!C177)/利润表!C177</f>
        <v>0.264511225190215</v>
      </c>
      <c r="X176" s="28">
        <f>(利润表!F176-利润表!F177)/利润表!F177</f>
        <v>0.351293962248005</v>
      </c>
      <c r="Y176" s="3"/>
      <c r="Z176" s="3"/>
      <c r="AA176" s="3"/>
      <c r="AB176" s="28">
        <f>(资产表!C176-资产表!C177)/资产表!C177</f>
        <v>0.12916952319742</v>
      </c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1:39">
      <c r="A177" s="37"/>
      <c r="B177" s="1">
        <v>2017</v>
      </c>
      <c r="C177" s="3"/>
      <c r="D177" s="3"/>
      <c r="E177" s="3"/>
      <c r="F177" s="3"/>
      <c r="G177" s="3"/>
      <c r="H177" s="28">
        <f>利润表!C177/负债表!C177</f>
        <v>0.0878001332516227</v>
      </c>
      <c r="I177" s="28">
        <f>利润表!C177/资产表!C177</f>
        <v>0.0692828469580702</v>
      </c>
      <c r="J177" s="3"/>
      <c r="K177" s="3"/>
      <c r="L177" s="3"/>
      <c r="M177" s="3"/>
      <c r="N177" s="31">
        <f>利润表!C177/利润表!F177</f>
        <v>0.200492380012965</v>
      </c>
      <c r="O177" s="28">
        <f>利润表!F177/资产表!C177</f>
        <v>0.345563492006978</v>
      </c>
      <c r="P177" s="32">
        <f>资产表!C177/负债表!C177</f>
        <v>1.26727086294186</v>
      </c>
      <c r="Q177" s="3"/>
      <c r="R177" s="3"/>
      <c r="S177" s="3"/>
      <c r="T177" s="3"/>
      <c r="U177" s="28">
        <f>负债表!E177/资产表!C177</f>
        <v>0</v>
      </c>
      <c r="V177" s="3"/>
      <c r="W177" s="28">
        <f>(利润表!C177-利润表!C178)/利润表!C178</f>
        <v>0.621768881143499</v>
      </c>
      <c r="X177" s="28">
        <f>(利润表!F177-利润表!F178)/利润表!F178</f>
        <v>0.341269817759451</v>
      </c>
      <c r="Y177" s="3"/>
      <c r="Z177" s="3"/>
      <c r="AA177" s="3"/>
      <c r="AB177" s="28">
        <f>(资产表!C177-资产表!C178)/资产表!C178</f>
        <v>0.0766430481602244</v>
      </c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1:39">
      <c r="A178" s="37"/>
      <c r="B178" s="1">
        <v>2016</v>
      </c>
      <c r="C178" s="3"/>
      <c r="D178" s="3"/>
      <c r="E178" s="3"/>
      <c r="F178" s="3"/>
      <c r="G178" s="3"/>
      <c r="H178" s="28">
        <f>利润表!C178/负债表!C178</f>
        <v>0.0585417989355484</v>
      </c>
      <c r="I178" s="28">
        <f>利润表!C178/资产表!C178</f>
        <v>0.0459947754587324</v>
      </c>
      <c r="J178" s="3"/>
      <c r="K178" s="3"/>
      <c r="L178" s="3"/>
      <c r="M178" s="3"/>
      <c r="N178" s="31">
        <f>利润表!C178/利润表!F178</f>
        <v>0.165815475391622</v>
      </c>
      <c r="O178" s="28">
        <f>利润表!F178/资产表!C178</f>
        <v>0.277385300437745</v>
      </c>
      <c r="P178" s="32">
        <f>资产表!C178/负债表!C178</f>
        <v>1.27279236286463</v>
      </c>
      <c r="Q178" s="3"/>
      <c r="R178" s="3"/>
      <c r="S178" s="3"/>
      <c r="T178" s="3"/>
      <c r="U178" s="28">
        <f>负债表!E178/资产表!C178</f>
        <v>0</v>
      </c>
      <c r="V178" s="3"/>
      <c r="W178" s="28">
        <f>(利润表!C178-利润表!C179)/利润表!C179</f>
        <v>0.225978048600814</v>
      </c>
      <c r="X178" s="28">
        <f>(利润表!F178-利润表!F179)/利润表!F179</f>
        <v>0.0891948038808444</v>
      </c>
      <c r="Y178" s="3"/>
      <c r="Z178" s="3"/>
      <c r="AA178" s="3"/>
      <c r="AB178" s="28">
        <f>(资产表!C178-资产表!C179)/资产表!C179</f>
        <v>0.0349958045892666</v>
      </c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>
      <c r="A179" s="37"/>
      <c r="B179" s="1">
        <v>2015</v>
      </c>
      <c r="C179" s="3"/>
      <c r="D179" s="3"/>
      <c r="E179" s="3"/>
      <c r="F179" s="3"/>
      <c r="G179" s="3"/>
      <c r="H179" s="28">
        <f>利润表!C179/负债表!C179</f>
        <v>0.0503867408528743</v>
      </c>
      <c r="I179" s="28">
        <f>利润表!C179/资产表!C179</f>
        <v>0.0388297324631085</v>
      </c>
      <c r="J179" s="3"/>
      <c r="K179" s="3"/>
      <c r="L179" s="3"/>
      <c r="M179" s="3"/>
      <c r="N179" s="28">
        <f>利润表!C179/利润表!F179</f>
        <v>0.14731532461426</v>
      </c>
      <c r="O179" s="28">
        <f>利润表!F179/资产表!C179</f>
        <v>0.263582438315787</v>
      </c>
      <c r="P179" s="32">
        <f>资产表!C179/负债表!C179</f>
        <v>1.29763296465527</v>
      </c>
      <c r="Q179" s="3"/>
      <c r="R179" s="3"/>
      <c r="S179" s="3"/>
      <c r="T179" s="3"/>
      <c r="U179" s="28">
        <f>负债表!E179/资产表!C179</f>
        <v>0</v>
      </c>
      <c r="V179" s="3"/>
      <c r="W179" s="28">
        <f>(利润表!C179-利润表!C180)/利润表!C180</f>
        <v>-1.90863620507568</v>
      </c>
      <c r="X179" s="28">
        <f>(利润表!F179-利润表!F180)/利润表!F180</f>
        <v>0.547623533344569</v>
      </c>
      <c r="Y179" s="3"/>
      <c r="Z179" s="3"/>
      <c r="AA179" s="3"/>
      <c r="AB179" s="28">
        <f>(资产表!C179-资产表!C180)/资产表!C180</f>
        <v>0.0826128900030779</v>
      </c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1:39">
      <c r="A180" s="37"/>
      <c r="B180" s="1">
        <v>2014</v>
      </c>
      <c r="C180" s="3"/>
      <c r="D180" s="3"/>
      <c r="E180" s="3"/>
      <c r="F180" s="3"/>
      <c r="G180" s="3"/>
      <c r="H180" s="28">
        <f>利润表!C180/负债表!C180</f>
        <v>-0.0578980182063716</v>
      </c>
      <c r="I180" s="28">
        <f>利润表!C180/资产表!C180</f>
        <v>-0.0462644660702584</v>
      </c>
      <c r="J180" s="3"/>
      <c r="K180" s="3"/>
      <c r="L180" s="3"/>
      <c r="M180" s="3"/>
      <c r="N180" s="28">
        <f>利润表!C180/利润表!F180</f>
        <v>-0.250913029793188</v>
      </c>
      <c r="O180" s="28">
        <f>利润表!F180/资产表!C180</f>
        <v>0.184384470222177</v>
      </c>
      <c r="P180" s="32">
        <f>资产表!C180/负债表!C180</f>
        <v>1.2514576115165</v>
      </c>
      <c r="Q180" s="3"/>
      <c r="R180" s="3"/>
      <c r="S180" s="3"/>
      <c r="T180" s="3"/>
      <c r="U180" s="28">
        <f>负债表!E180/资产表!C180</f>
        <v>0</v>
      </c>
      <c r="V180" s="3"/>
      <c r="W180" s="28">
        <f>(利润表!C180-利润表!C181)/利润表!C181</f>
        <v>1.65719302385066</v>
      </c>
      <c r="X180" s="28">
        <f>(利润表!F180-利润表!F181)/利润表!F181</f>
        <v>-0.432567224126363</v>
      </c>
      <c r="Y180" s="3"/>
      <c r="Z180" s="3"/>
      <c r="AA180" s="3"/>
      <c r="AB180" s="28">
        <f>(资产表!C180-资产表!C181)/资产表!C181</f>
        <v>-0.0323194022437458</v>
      </c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1:39">
      <c r="A181" s="37"/>
      <c r="B181" s="1">
        <v>2013</v>
      </c>
      <c r="C181" s="3"/>
      <c r="D181" s="3"/>
      <c r="E181" s="3"/>
      <c r="F181" s="3"/>
      <c r="G181" s="3"/>
      <c r="H181" s="28">
        <f>利润表!C181/负债表!C181</f>
        <v>-0.0205253619392557</v>
      </c>
      <c r="I181" s="28">
        <f>利润表!C181/资产表!C181</f>
        <v>-0.0168483154140095</v>
      </c>
      <c r="J181" s="3"/>
      <c r="K181" s="3"/>
      <c r="L181" s="3"/>
      <c r="M181" s="3"/>
      <c r="N181" s="28">
        <f>利润表!C181/利润表!F181</f>
        <v>-0.0535814582231929</v>
      </c>
      <c r="O181" s="28">
        <f>利润表!F181/资产表!C181</f>
        <v>0.314443017654131</v>
      </c>
      <c r="P181" s="32">
        <f>资产表!C181/负债表!C181</f>
        <v>1.21824416476609</v>
      </c>
      <c r="Q181" s="3"/>
      <c r="R181" s="3"/>
      <c r="S181" s="3"/>
      <c r="T181" s="3"/>
      <c r="U181" s="28">
        <f>负债表!E181/资产表!C181</f>
        <v>0</v>
      </c>
      <c r="V181" s="3"/>
      <c r="W181" s="28">
        <f>(利润表!C181-利润表!C182)/利润表!C182</f>
        <v>-1.07404095554276</v>
      </c>
      <c r="X181" s="28">
        <f>(利润表!F181-利润表!F182)/利润表!F182</f>
        <v>-0.585606943064691</v>
      </c>
      <c r="Y181" s="3"/>
      <c r="Z181" s="3"/>
      <c r="AA181" s="3"/>
      <c r="AB181" s="28">
        <f>(资产表!C181-资产表!C182)/资产表!C182</f>
        <v>-0.153668035904445</v>
      </c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1:39">
      <c r="A182" s="37"/>
      <c r="B182" s="1">
        <v>2012</v>
      </c>
      <c r="C182" s="3"/>
      <c r="D182" s="3"/>
      <c r="E182" s="3"/>
      <c r="F182" s="3"/>
      <c r="G182" s="3"/>
      <c r="H182" s="28">
        <f>利润表!C182/负债表!C182</f>
        <v>0.262002084796988</v>
      </c>
      <c r="I182" s="28">
        <f>利润表!C182/资产表!C182</f>
        <v>0.192586221659518</v>
      </c>
      <c r="J182" s="3"/>
      <c r="K182" s="3"/>
      <c r="L182" s="3"/>
      <c r="M182" s="3"/>
      <c r="N182" s="28">
        <f>利润表!C182/利润表!F182</f>
        <v>0.299885166329843</v>
      </c>
      <c r="O182" s="28">
        <f>利润表!F182/资产表!C182</f>
        <v>0.642199892767264</v>
      </c>
      <c r="P182" s="32">
        <f>资产表!C182/负债表!C182</f>
        <v>1.3604404434508</v>
      </c>
      <c r="Q182" s="3"/>
      <c r="R182" s="3"/>
      <c r="S182" s="3"/>
      <c r="T182" s="3"/>
      <c r="U182" s="28">
        <f>负债表!E182/资产表!C182</f>
        <v>0</v>
      </c>
      <c r="V182" s="3"/>
      <c r="W182" s="28" t="e">
        <f>(利润表!C182-利润表!C183)/利润表!C183</f>
        <v>#DIV/0!</v>
      </c>
      <c r="X182" s="28" t="e">
        <f>(利润表!F182-利润表!F183)/利润表!F183</f>
        <v>#DIV/0!</v>
      </c>
      <c r="Y182" s="3"/>
      <c r="Z182" s="3"/>
      <c r="AA182" s="3"/>
      <c r="AB182" s="28" t="e">
        <f>(资产表!C182-资产表!C183)/资产表!C183</f>
        <v>#DIV/0!</v>
      </c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1:39">
      <c r="A183" s="37"/>
      <c r="B183" s="1">
        <v>2011</v>
      </c>
      <c r="C183" s="3"/>
      <c r="D183" s="3"/>
      <c r="E183" s="3"/>
      <c r="F183" s="3"/>
      <c r="G183" s="3"/>
      <c r="H183" s="28" t="e">
        <f>利润表!C183/负债表!C183</f>
        <v>#DIV/0!</v>
      </c>
      <c r="I183" s="28" t="e">
        <f>利润表!C183/资产表!C183</f>
        <v>#DIV/0!</v>
      </c>
      <c r="J183" s="3"/>
      <c r="K183" s="3"/>
      <c r="L183" s="3"/>
      <c r="M183" s="3"/>
      <c r="N183" s="28" t="e">
        <f>利润表!C183/利润表!F183</f>
        <v>#DIV/0!</v>
      </c>
      <c r="O183" s="28" t="e">
        <f>利润表!F183/资产表!C183</f>
        <v>#DIV/0!</v>
      </c>
      <c r="P183" s="32" t="e">
        <f>资产表!C183/负债表!C183</f>
        <v>#DIV/0!</v>
      </c>
      <c r="Q183" s="3"/>
      <c r="R183" s="3"/>
      <c r="S183" s="3"/>
      <c r="T183" s="3"/>
      <c r="U183" s="28" t="e">
        <f>负债表!E183/资产表!C183</f>
        <v>#DIV/0!</v>
      </c>
      <c r="V183" s="3"/>
      <c r="W183" s="28" t="e">
        <f>(利润表!C183-利润表!C184)/利润表!C184</f>
        <v>#DIV/0!</v>
      </c>
      <c r="X183" s="28" t="e">
        <f>(利润表!F183-利润表!F184)/利润表!F184</f>
        <v>#DIV/0!</v>
      </c>
      <c r="Y183" s="3"/>
      <c r="Z183" s="3"/>
      <c r="AA183" s="3"/>
      <c r="AB183" s="28" t="e">
        <f>(资产表!C183-资产表!C184)/资产表!C184</f>
        <v>#DIV/0!</v>
      </c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1:39">
      <c r="A184" s="38"/>
      <c r="B184" s="1">
        <v>2010</v>
      </c>
      <c r="C184" s="3"/>
      <c r="D184" s="3"/>
      <c r="E184" s="3"/>
      <c r="F184" s="3"/>
      <c r="G184" s="3"/>
      <c r="H184" s="28" t="e">
        <f>利润表!C184/负债表!C184</f>
        <v>#DIV/0!</v>
      </c>
      <c r="I184" s="28" t="e">
        <f>利润表!C184/资产表!C184</f>
        <v>#DIV/0!</v>
      </c>
      <c r="J184" s="3"/>
      <c r="K184" s="3"/>
      <c r="L184" s="3"/>
      <c r="M184" s="3"/>
      <c r="N184" s="28" t="e">
        <f>利润表!C184/利润表!F184</f>
        <v>#DIV/0!</v>
      </c>
      <c r="O184" s="28" t="e">
        <f>利润表!F184/资产表!C184</f>
        <v>#DIV/0!</v>
      </c>
      <c r="P184" s="32" t="e">
        <f>资产表!C184/负债表!C184</f>
        <v>#DIV/0!</v>
      </c>
      <c r="Q184" s="3"/>
      <c r="R184" s="3"/>
      <c r="S184" s="3"/>
      <c r="T184" s="3"/>
      <c r="U184" s="28" t="e">
        <f>负债表!E184/资产表!C184</f>
        <v>#DIV/0!</v>
      </c>
      <c r="V184" s="3"/>
      <c r="W184" s="28">
        <f>(利润表!C184-利润表!C185)/利润表!C185</f>
        <v>-1</v>
      </c>
      <c r="X184" s="28">
        <f>(利润表!F184-利润表!F185)/利润表!F185</f>
        <v>-1</v>
      </c>
      <c r="Y184" s="3"/>
      <c r="Z184" s="3"/>
      <c r="AA184" s="3"/>
      <c r="AB184" s="28">
        <f>(资产表!C184-资产表!C185)/资产表!C185</f>
        <v>-1</v>
      </c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1:39">
      <c r="A185" s="36" t="s">
        <v>51</v>
      </c>
      <c r="B185" s="1">
        <v>2023</v>
      </c>
      <c r="C185" s="3"/>
      <c r="D185" s="3"/>
      <c r="E185" s="3"/>
      <c r="F185" s="3"/>
      <c r="G185" s="3"/>
      <c r="H185" s="28">
        <f>利润表!C185/负债表!C185</f>
        <v>0.087055773339697</v>
      </c>
      <c r="I185" s="28">
        <f>利润表!C185/资产表!C185</f>
        <v>0.0688606862667904</v>
      </c>
      <c r="J185" s="3"/>
      <c r="K185" s="3"/>
      <c r="L185" s="3"/>
      <c r="M185" s="3"/>
      <c r="N185" s="28">
        <f>利润表!C185/利润表!F185</f>
        <v>0.152316225517941</v>
      </c>
      <c r="O185" s="28">
        <f>利润表!F185/资产表!C185</f>
        <v>0.452090288034871</v>
      </c>
      <c r="P185" s="32">
        <f>资产表!C185/负债表!C185</f>
        <v>1.26423040575594</v>
      </c>
      <c r="Q185" s="3"/>
      <c r="R185" s="3"/>
      <c r="S185" s="3"/>
      <c r="T185" s="3"/>
      <c r="U185" s="28">
        <f>负债表!E185/资产表!C185</f>
        <v>0</v>
      </c>
      <c r="V185" s="3"/>
      <c r="W185" s="28">
        <f>(利润表!C185-利润表!C186)/利润表!C186</f>
        <v>1.05526354208731</v>
      </c>
      <c r="X185" s="28">
        <f>(利润表!F185-利润表!F186)/利润表!F186</f>
        <v>0.374646539981709</v>
      </c>
      <c r="Y185" s="3"/>
      <c r="Z185" s="3"/>
      <c r="AA185" s="3"/>
      <c r="AB185" s="28">
        <f>(资产表!C185-资产表!C186)/资产表!C186</f>
        <v>0.0532477641496444</v>
      </c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1:39">
      <c r="A186" s="37"/>
      <c r="B186" s="1">
        <v>2022</v>
      </c>
      <c r="C186" s="3"/>
      <c r="D186" s="3"/>
      <c r="E186" s="3"/>
      <c r="F186" s="3"/>
      <c r="G186" s="3"/>
      <c r="H186" s="28">
        <f>利润表!C186/负债表!C186</f>
        <v>0.0440655547965404</v>
      </c>
      <c r="I186" s="28">
        <f>利润表!C186/资产表!C186</f>
        <v>0.0352885955319621</v>
      </c>
      <c r="J186" s="3"/>
      <c r="K186" s="3"/>
      <c r="L186" s="3"/>
      <c r="M186" s="3"/>
      <c r="N186" s="28">
        <f>利润表!C186/利润表!F186</f>
        <v>0.101875486089081</v>
      </c>
      <c r="O186" s="28">
        <f>利润表!F186/资产表!C186</f>
        <v>0.346389469014218</v>
      </c>
      <c r="P186" s="32">
        <f>资产表!C186/负债表!C186</f>
        <v>1.24871942711998</v>
      </c>
      <c r="Q186" s="3"/>
      <c r="R186" s="3"/>
      <c r="S186" s="3"/>
      <c r="T186" s="3"/>
      <c r="U186" s="28">
        <f>负债表!E186/资产表!C186</f>
        <v>0</v>
      </c>
      <c r="V186" s="3"/>
      <c r="W186" s="28">
        <f>(利润表!C186-利润表!C187)/利润表!C187</f>
        <v>-0.47128815036834</v>
      </c>
      <c r="X186" s="28">
        <f>(利润表!F186-利润表!F187)/利润表!F187</f>
        <v>-0.162364323216844</v>
      </c>
      <c r="Y186" s="3"/>
      <c r="Z186" s="3"/>
      <c r="AA186" s="3"/>
      <c r="AB186" s="28">
        <f>(资产表!C186-资产表!C187)/资产表!C187</f>
        <v>-0.0518216292217301</v>
      </c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1:39">
      <c r="A187" s="37"/>
      <c r="B187" s="1">
        <v>2021</v>
      </c>
      <c r="C187" s="3"/>
      <c r="D187" s="3"/>
      <c r="E187" s="3"/>
      <c r="F187" s="3"/>
      <c r="G187" s="3"/>
      <c r="H187" s="28">
        <f>利润表!C187/负债表!C187</f>
        <v>0.0821598271823729</v>
      </c>
      <c r="I187" s="28">
        <f>利润表!C187/资产表!C187</f>
        <v>0.0632856688229322</v>
      </c>
      <c r="J187" s="3"/>
      <c r="K187" s="3"/>
      <c r="L187" s="3"/>
      <c r="M187" s="3"/>
      <c r="N187" s="28">
        <f>利润表!C187/利润表!F187</f>
        <v>0.161400849625918</v>
      </c>
      <c r="O187" s="28">
        <f>利润表!F187/资产表!C187</f>
        <v>0.392102451564604</v>
      </c>
      <c r="P187" s="32">
        <f>资产表!C187/负债表!C187</f>
        <v>1.29823747951924</v>
      </c>
      <c r="Q187" s="3"/>
      <c r="R187" s="3"/>
      <c r="S187" s="3"/>
      <c r="T187" s="3"/>
      <c r="U187" s="28">
        <f>负债表!E187/资产表!C187</f>
        <v>0</v>
      </c>
      <c r="V187" s="3"/>
      <c r="W187" s="28">
        <f>(利润表!C187-利润表!C188)/利润表!C188</f>
        <v>-0.0852719003646576</v>
      </c>
      <c r="X187" s="28">
        <f>(利润表!F187-利润表!F188)/利润表!F188</f>
        <v>0.0753013505824927</v>
      </c>
      <c r="Y187" s="3"/>
      <c r="Z187" s="3"/>
      <c r="AA187" s="3"/>
      <c r="AB187" s="28">
        <f>(资产表!C187-资产表!C188)/资产表!C188</f>
        <v>0.101118381783383</v>
      </c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1:39">
      <c r="A188" s="37"/>
      <c r="B188" s="1">
        <v>2020</v>
      </c>
      <c r="C188" s="3"/>
      <c r="D188" s="3"/>
      <c r="E188" s="3"/>
      <c r="F188" s="3"/>
      <c r="G188" s="3"/>
      <c r="H188" s="28">
        <f>利润表!C188/负债表!C188</f>
        <v>0.0949585185792602</v>
      </c>
      <c r="I188" s="28">
        <f>利润表!C188/资产表!C188</f>
        <v>0.0761811223162011</v>
      </c>
      <c r="J188" s="3"/>
      <c r="K188" s="3"/>
      <c r="L188" s="3"/>
      <c r="M188" s="3"/>
      <c r="N188" s="28">
        <f>利润表!C188/利润表!F188</f>
        <v>0.189733486548734</v>
      </c>
      <c r="O188" s="28">
        <f>利润表!F188/资产表!C188</f>
        <v>0.401516483473431</v>
      </c>
      <c r="P188" s="32">
        <f>资产表!C188/负债表!C188</f>
        <v>1.24648358664396</v>
      </c>
      <c r="Q188" s="3"/>
      <c r="R188" s="3"/>
      <c r="S188" s="3"/>
      <c r="T188" s="3"/>
      <c r="U188" s="28">
        <f>负债表!E188/资产表!C188</f>
        <v>0</v>
      </c>
      <c r="V188" s="3"/>
      <c r="W188" s="28">
        <f>(利润表!C188-利润表!C189)/利润表!C189</f>
        <v>-0.234791869159923</v>
      </c>
      <c r="X188" s="28">
        <f>(利润表!F188-利润表!F189)/利润表!F189</f>
        <v>-0.21705833453257</v>
      </c>
      <c r="Y188" s="3"/>
      <c r="Z188" s="3"/>
      <c r="AA188" s="3"/>
      <c r="AB188" s="28">
        <f>(资产表!C188-资产表!C189)/资产表!C189</f>
        <v>0.0177576663086626</v>
      </c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1:39">
      <c r="A189" s="37"/>
      <c r="B189" s="1">
        <v>2019</v>
      </c>
      <c r="C189" s="3"/>
      <c r="D189" s="3"/>
      <c r="E189" s="3"/>
      <c r="F189" s="3"/>
      <c r="G189" s="3"/>
      <c r="H189" s="28">
        <f>利润表!C189/负债表!C189</f>
        <v>0.151373781845984</v>
      </c>
      <c r="I189" s="28">
        <f>利润表!C189/资产表!C189</f>
        <v>0.101323964213751</v>
      </c>
      <c r="J189" s="3"/>
      <c r="K189" s="3"/>
      <c r="L189" s="3"/>
      <c r="M189" s="3"/>
      <c r="N189" s="28">
        <f>利润表!C189/利润表!F189</f>
        <v>0.194130519484056</v>
      </c>
      <c r="O189" s="28">
        <f>利润表!F189/资产表!C189</f>
        <v>0.521937325893125</v>
      </c>
      <c r="P189" s="32">
        <f>资产表!C189/负债表!C189</f>
        <v>1.49395834460887</v>
      </c>
      <c r="Q189" s="3"/>
      <c r="R189" s="3"/>
      <c r="S189" s="3"/>
      <c r="T189" s="3"/>
      <c r="U189" s="28">
        <f>负债表!E189/资产表!C189</f>
        <v>0</v>
      </c>
      <c r="V189" s="3"/>
      <c r="W189" s="28">
        <f>(利润表!C189-利润表!C190)/利润表!C190</f>
        <v>0.0442521909880946</v>
      </c>
      <c r="X189" s="28">
        <f>(利润表!F189-利润表!F190)/利润表!F190</f>
        <v>0.0836021987764666</v>
      </c>
      <c r="Y189" s="3"/>
      <c r="Z189" s="3"/>
      <c r="AA189" s="3"/>
      <c r="AB189" s="28">
        <f>(资产表!C189-资产表!C190)/资产表!C190</f>
        <v>0.324576606832239</v>
      </c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>
      <c r="A190" s="37"/>
      <c r="B190" s="1">
        <v>2018</v>
      </c>
      <c r="C190" s="3"/>
      <c r="D190" s="3"/>
      <c r="E190" s="3"/>
      <c r="F190" s="3"/>
      <c r="G190" s="3"/>
      <c r="H190" s="28">
        <f>利润表!C190/负债表!C190</f>
        <v>0.167855254719063</v>
      </c>
      <c r="I190" s="28">
        <f>利润表!C190/资产表!C190</f>
        <v>0.128523889025359</v>
      </c>
      <c r="J190" s="3"/>
      <c r="K190" s="3"/>
      <c r="L190" s="3"/>
      <c r="M190" s="3"/>
      <c r="N190" s="28">
        <f>利润表!C190/利润表!F190</f>
        <v>0.201445838062828</v>
      </c>
      <c r="O190" s="28">
        <f>利润表!F190/资产表!C190</f>
        <v>0.638007169873992</v>
      </c>
      <c r="P190" s="32">
        <f>资产表!C190/负债表!C190</f>
        <v>1.30602377497263</v>
      </c>
      <c r="Q190" s="3"/>
      <c r="R190" s="3"/>
      <c r="S190" s="3"/>
      <c r="T190" s="3"/>
      <c r="U190" s="28">
        <f>负债表!E190/资产表!C190</f>
        <v>0</v>
      </c>
      <c r="V190" s="3"/>
      <c r="W190" s="28">
        <f>(利润表!C190-利润表!C191)/利润表!C191</f>
        <v>0.21096897021834</v>
      </c>
      <c r="X190" s="28">
        <f>(利润表!F190-利润表!F191)/利润表!F191</f>
        <v>0.106973923016787</v>
      </c>
      <c r="Y190" s="3"/>
      <c r="Z190" s="3"/>
      <c r="AA190" s="3"/>
      <c r="AB190" s="28">
        <f>(资产表!C190-资产表!C191)/资产表!C191</f>
        <v>0.0848060045549365</v>
      </c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1:39">
      <c r="A191" s="37"/>
      <c r="B191" s="1">
        <v>2017</v>
      </c>
      <c r="C191" s="3"/>
      <c r="D191" s="3"/>
      <c r="E191" s="3"/>
      <c r="F191" s="3"/>
      <c r="G191" s="3"/>
      <c r="H191" s="28">
        <f>利润表!C191/负债表!C191</f>
        <v>0.157996575057737</v>
      </c>
      <c r="I191" s="28">
        <f>利润表!C191/资产表!C191</f>
        <v>0.11513382256056</v>
      </c>
      <c r="J191" s="3"/>
      <c r="K191" s="3"/>
      <c r="L191" s="3"/>
      <c r="M191" s="3"/>
      <c r="N191" s="28">
        <f>利润表!C191/利润表!F191</f>
        <v>0.184146163213089</v>
      </c>
      <c r="O191" s="28">
        <f>利润表!F191/资产表!C191</f>
        <v>0.625230635011003</v>
      </c>
      <c r="P191" s="32">
        <f>资产表!C191/负债表!C191</f>
        <v>1.3722863668027</v>
      </c>
      <c r="Q191" s="3"/>
      <c r="R191" s="3"/>
      <c r="S191" s="3"/>
      <c r="T191" s="3"/>
      <c r="U191" s="28">
        <f>负债表!E191/资产表!C191</f>
        <v>0</v>
      </c>
      <c r="V191" s="3"/>
      <c r="W191" s="28">
        <f>(利润表!C191-利润表!C192)/利润表!C192</f>
        <v>0.276518778775578</v>
      </c>
      <c r="X191" s="28">
        <f>(利润表!F191-利润表!F192)/利润表!F192</f>
        <v>0.133416887590554</v>
      </c>
      <c r="Y191" s="3"/>
      <c r="Z191" s="3"/>
      <c r="AA191" s="3"/>
      <c r="AB191" s="28">
        <f>(资产表!C191-资产表!C192)/资产表!C192</f>
        <v>0.1299380926623</v>
      </c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1:39">
      <c r="A192" s="37"/>
      <c r="B192" s="1">
        <v>2016</v>
      </c>
      <c r="C192" s="3"/>
      <c r="D192" s="3"/>
      <c r="E192" s="3"/>
      <c r="F192" s="3"/>
      <c r="G192" s="3"/>
      <c r="H192" s="28">
        <f>利润表!C192/负债表!C192</f>
        <v>0.143095778577642</v>
      </c>
      <c r="I192" s="28">
        <f>利润表!C192/资产表!C192</f>
        <v>0.101913182969218</v>
      </c>
      <c r="J192" s="3"/>
      <c r="K192" s="3"/>
      <c r="L192" s="3"/>
      <c r="M192" s="3"/>
      <c r="N192" s="28">
        <f>利润表!C192/利润表!F192</f>
        <v>0.163502781659756</v>
      </c>
      <c r="O192" s="28">
        <f>利润表!F192/资产表!C192</f>
        <v>0.62331161546411</v>
      </c>
      <c r="P192" s="32">
        <f>资产表!C192/负债表!C192</f>
        <v>1.40409488162943</v>
      </c>
      <c r="Q192" s="3"/>
      <c r="R192" s="3"/>
      <c r="S192" s="3"/>
      <c r="T192" s="3"/>
      <c r="U192" s="28">
        <f>负债表!E192/资产表!C192</f>
        <v>0</v>
      </c>
      <c r="V192" s="3"/>
      <c r="W192" s="28">
        <f>(利润表!C192-利润表!C193)/利润表!C193</f>
        <v>-0.018183981346698</v>
      </c>
      <c r="X192" s="28">
        <f>(利润表!F192-利润表!F193)/利润表!F193</f>
        <v>0.0338380443122063</v>
      </c>
      <c r="Y192" s="3"/>
      <c r="Z192" s="3"/>
      <c r="AA192" s="3"/>
      <c r="AB192" s="28">
        <f>(资产表!C192-资产表!C193)/资产表!C193</f>
        <v>0.111517544004767</v>
      </c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1:39">
      <c r="A193" s="37"/>
      <c r="B193" s="1">
        <v>2015</v>
      </c>
      <c r="C193" s="3"/>
      <c r="D193" s="3"/>
      <c r="E193" s="3"/>
      <c r="F193" s="3"/>
      <c r="G193" s="3"/>
      <c r="H193" s="28">
        <f>利润表!C193/负债表!C193</f>
        <v>0.153733287743384</v>
      </c>
      <c r="I193" s="28">
        <f>利润表!C193/资产表!C193</f>
        <v>0.115376291161995</v>
      </c>
      <c r="J193" s="3"/>
      <c r="K193" s="3"/>
      <c r="L193" s="3"/>
      <c r="M193" s="3"/>
      <c r="N193" s="28">
        <f>利润表!C193/利润表!F193</f>
        <v>0.172166060462716</v>
      </c>
      <c r="O193" s="28">
        <f>利润表!F193/资产表!C193</f>
        <v>0.670145386680206</v>
      </c>
      <c r="P193" s="32">
        <f>资产表!C193/负债表!C193</f>
        <v>1.33245128782597</v>
      </c>
      <c r="Q193" s="3"/>
      <c r="R193" s="3"/>
      <c r="S193" s="3"/>
      <c r="T193" s="3"/>
      <c r="U193" s="28">
        <f>负债表!E193/资产表!C193</f>
        <v>0</v>
      </c>
      <c r="V193" s="3"/>
      <c r="W193" s="28">
        <f>(利润表!C193-利润表!C194)/利润表!C194</f>
        <v>0.0516849853328904</v>
      </c>
      <c r="X193" s="28">
        <f>(利润表!F193-利润表!F194)/利润表!F194</f>
        <v>0.00567519489019843</v>
      </c>
      <c r="Y193" s="3"/>
      <c r="Z193" s="3"/>
      <c r="AA193" s="3"/>
      <c r="AB193" s="28">
        <f>(资产表!C193-资产表!C194)/资产表!C194</f>
        <v>0.058188425183029</v>
      </c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>
      <c r="A194" s="37"/>
      <c r="B194" s="1">
        <v>2014</v>
      </c>
      <c r="C194" s="3"/>
      <c r="D194" s="3"/>
      <c r="E194" s="3"/>
      <c r="F194" s="3"/>
      <c r="G194" s="3"/>
      <c r="H194" s="28">
        <f>利润表!C194/负债表!C194</f>
        <v>0.162122898752421</v>
      </c>
      <c r="I194" s="28">
        <f>利润表!C194/资产表!C194</f>
        <v>0.116089758388558</v>
      </c>
      <c r="J194" s="3"/>
      <c r="K194" s="3"/>
      <c r="L194" s="3"/>
      <c r="M194" s="3"/>
      <c r="N194" s="28">
        <f>利润表!C194/利润表!F194</f>
        <v>0.164634029033432</v>
      </c>
      <c r="O194" s="28">
        <f>利润表!F194/资产表!C194</f>
        <v>0.705138294131063</v>
      </c>
      <c r="P194" s="32">
        <f>资产表!C194/负债表!C194</f>
        <v>1.39653058980265</v>
      </c>
      <c r="Q194" s="3"/>
      <c r="R194" s="3"/>
      <c r="S194" s="3"/>
      <c r="T194" s="3"/>
      <c r="U194" s="28">
        <f>负债表!E194/资产表!C194</f>
        <v>0</v>
      </c>
      <c r="V194" s="3"/>
      <c r="W194" s="28">
        <f>(利润表!C194-利润表!C195)/利润表!C195</f>
        <v>-0.0171443467964096</v>
      </c>
      <c r="X194" s="28">
        <f>(利润表!F194-利润表!F195)/利润表!F195</f>
        <v>-0.0711774540255383</v>
      </c>
      <c r="Y194" s="3"/>
      <c r="Z194" s="3"/>
      <c r="AA194" s="3"/>
      <c r="AB194" s="28">
        <f>(资产表!C194-资产表!C195)/资产表!C195</f>
        <v>0.00426535305318939</v>
      </c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1:39">
      <c r="A195" s="37"/>
      <c r="B195" s="1">
        <v>2013</v>
      </c>
      <c r="C195" s="3"/>
      <c r="D195" s="3"/>
      <c r="E195" s="3"/>
      <c r="F195" s="3"/>
      <c r="G195" s="3"/>
      <c r="H195" s="28">
        <f>利润表!C195/负债表!C195</f>
        <v>0.183342735360785</v>
      </c>
      <c r="I195" s="28">
        <f>利润表!C195/资产表!C195</f>
        <v>0.118618559921734</v>
      </c>
      <c r="J195" s="3"/>
      <c r="K195" s="3"/>
      <c r="L195" s="3"/>
      <c r="M195" s="3"/>
      <c r="N195" s="28">
        <f>利润表!C195/利润表!F195</f>
        <v>0.155583169819944</v>
      </c>
      <c r="O195" s="28">
        <f>利润表!F195/资产表!C195</f>
        <v>0.762412541530109</v>
      </c>
      <c r="P195" s="32">
        <f>资产表!C195/负债表!C195</f>
        <v>1.54564964775965</v>
      </c>
      <c r="Q195" s="3"/>
      <c r="R195" s="3"/>
      <c r="S195" s="3"/>
      <c r="T195" s="3"/>
      <c r="U195" s="28">
        <f>负债表!E195/资产表!C195</f>
        <v>0</v>
      </c>
      <c r="V195" s="3"/>
      <c r="W195" s="28">
        <f>(利润表!C195-利润表!C196)/利润表!C196</f>
        <v>0.149856231569395</v>
      </c>
      <c r="X195" s="28">
        <f>(利润表!F195-利润表!F196)/利润表!F196</f>
        <v>-0.0106517220968909</v>
      </c>
      <c r="Y195" s="3"/>
      <c r="Z195" s="3"/>
      <c r="AA195" s="3"/>
      <c r="AB195" s="28">
        <f>(资产表!C195-资产表!C196)/资产表!C196</f>
        <v>-0.177470309114844</v>
      </c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1:39">
      <c r="A196" s="37"/>
      <c r="B196" s="1">
        <v>2012</v>
      </c>
      <c r="C196" s="3"/>
      <c r="D196" s="3"/>
      <c r="E196" s="3"/>
      <c r="F196" s="3"/>
      <c r="G196" s="3"/>
      <c r="H196" s="28">
        <f>利润表!C196/负债表!C196</f>
        <v>0.17644954741771</v>
      </c>
      <c r="I196" s="28">
        <f>利润表!C196/资产表!C196</f>
        <v>0.0848517273263808</v>
      </c>
      <c r="J196" s="3"/>
      <c r="K196" s="3"/>
      <c r="L196" s="3"/>
      <c r="M196" s="3"/>
      <c r="N196" s="28">
        <f>利润表!C196/利润表!F196</f>
        <v>0.133865379780549</v>
      </c>
      <c r="O196" s="28">
        <f>利润表!F196/资产表!C196</f>
        <v>0.633858638174273</v>
      </c>
      <c r="P196" s="32">
        <f>资产表!C196/负债表!C196</f>
        <v>2.07950448361528</v>
      </c>
      <c r="Q196" s="3"/>
      <c r="R196" s="3"/>
      <c r="S196" s="3"/>
      <c r="T196" s="3"/>
      <c r="U196" s="28">
        <f>负债表!E196/资产表!C196</f>
        <v>0</v>
      </c>
      <c r="V196" s="3"/>
      <c r="W196" s="28" t="e">
        <f>(利润表!C196-利润表!C197)/利润表!C197</f>
        <v>#DIV/0!</v>
      </c>
      <c r="X196" s="28" t="e">
        <f>(利润表!F196-利润表!F197)/利润表!F197</f>
        <v>#DIV/0!</v>
      </c>
      <c r="Y196" s="3"/>
      <c r="Z196" s="3"/>
      <c r="AA196" s="3"/>
      <c r="AB196" s="28" t="e">
        <f>(资产表!C196-资产表!C197)/资产表!C197</f>
        <v>#DIV/0!</v>
      </c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1:39">
      <c r="A197" s="37"/>
      <c r="B197" s="1">
        <v>2011</v>
      </c>
      <c r="C197" s="3"/>
      <c r="D197" s="3"/>
      <c r="E197" s="3"/>
      <c r="F197" s="3"/>
      <c r="G197" s="3"/>
      <c r="H197" s="28" t="e">
        <f>利润表!C197/负债表!C197</f>
        <v>#DIV/0!</v>
      </c>
      <c r="I197" s="28" t="e">
        <f>利润表!C197/资产表!C197</f>
        <v>#DIV/0!</v>
      </c>
      <c r="J197" s="3"/>
      <c r="K197" s="3"/>
      <c r="L197" s="3"/>
      <c r="M197" s="3"/>
      <c r="N197" s="28" t="e">
        <f>利润表!C197/利润表!F197</f>
        <v>#DIV/0!</v>
      </c>
      <c r="O197" s="28" t="e">
        <f>利润表!F197/资产表!C197</f>
        <v>#DIV/0!</v>
      </c>
      <c r="P197" s="32" t="e">
        <f>资产表!C197/负债表!C197</f>
        <v>#DIV/0!</v>
      </c>
      <c r="Q197" s="3"/>
      <c r="R197" s="3"/>
      <c r="S197" s="3"/>
      <c r="T197" s="3"/>
      <c r="U197" s="28" t="e">
        <f>负债表!E197/资产表!C197</f>
        <v>#DIV/0!</v>
      </c>
      <c r="V197" s="3"/>
      <c r="W197" s="28" t="e">
        <f>(利润表!C197-利润表!C198)/利润表!C198</f>
        <v>#DIV/0!</v>
      </c>
      <c r="X197" s="28" t="e">
        <f>(利润表!F197-利润表!F198)/利润表!F198</f>
        <v>#DIV/0!</v>
      </c>
      <c r="Y197" s="3"/>
      <c r="Z197" s="3"/>
      <c r="AA197" s="3"/>
      <c r="AB197" s="28" t="e">
        <f>(资产表!C197-资产表!C198)/资产表!C198</f>
        <v>#DIV/0!</v>
      </c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>
      <c r="A198" s="38"/>
      <c r="B198" s="1">
        <v>2010</v>
      </c>
      <c r="C198" s="3"/>
      <c r="D198" s="3"/>
      <c r="E198" s="3"/>
      <c r="F198" s="3"/>
      <c r="G198" s="3"/>
      <c r="H198" s="28" t="e">
        <f>利润表!C198/负债表!C198</f>
        <v>#DIV/0!</v>
      </c>
      <c r="I198" s="28" t="e">
        <f>利润表!C198/资产表!C198</f>
        <v>#DIV/0!</v>
      </c>
      <c r="J198" s="3"/>
      <c r="K198" s="3"/>
      <c r="L198" s="3"/>
      <c r="M198" s="3"/>
      <c r="N198" s="28" t="e">
        <f>利润表!C198/利润表!F198</f>
        <v>#DIV/0!</v>
      </c>
      <c r="O198" s="28" t="e">
        <f>利润表!F198/资产表!C198</f>
        <v>#DIV/0!</v>
      </c>
      <c r="P198" s="32" t="e">
        <f>资产表!C198/负债表!C198</f>
        <v>#DIV/0!</v>
      </c>
      <c r="Q198" s="3"/>
      <c r="R198" s="3"/>
      <c r="S198" s="3"/>
      <c r="T198" s="3"/>
      <c r="U198" s="28" t="e">
        <f>负债表!E198/资产表!C198</f>
        <v>#DIV/0!</v>
      </c>
      <c r="V198" s="3"/>
      <c r="W198" s="28">
        <f>(利润表!C198-利润表!C199)/利润表!C199</f>
        <v>-1</v>
      </c>
      <c r="X198" s="28">
        <f>(利润表!F198-利润表!F199)/利润表!F199</f>
        <v>-1</v>
      </c>
      <c r="Y198" s="3"/>
      <c r="Z198" s="3"/>
      <c r="AA198" s="3"/>
      <c r="AB198" s="28">
        <f>(资产表!C198-资产表!C199)/资产表!C199</f>
        <v>-1</v>
      </c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>
      <c r="A199" s="36" t="s">
        <v>52</v>
      </c>
      <c r="B199" s="1">
        <v>2023</v>
      </c>
      <c r="C199" s="3"/>
      <c r="D199" s="3"/>
      <c r="E199" s="3"/>
      <c r="F199" s="3"/>
      <c r="G199" s="3"/>
      <c r="H199" s="28">
        <f>利润表!C199/负债表!C199</f>
        <v>0.0989723896418685</v>
      </c>
      <c r="I199" s="28">
        <f>利润表!C199/资产表!C199</f>
        <v>0.0747020099137222</v>
      </c>
      <c r="J199" s="3"/>
      <c r="K199" s="3"/>
      <c r="L199" s="3"/>
      <c r="M199" s="3"/>
      <c r="N199" s="28">
        <f>利润表!C199/利润表!F199</f>
        <v>0.129086726116479</v>
      </c>
      <c r="O199" s="28">
        <f>利润表!F199/资产表!C199</f>
        <v>0.578696293268111</v>
      </c>
      <c r="P199" s="32">
        <f>资产表!C199/负债表!C199</f>
        <v>1.32489593996437</v>
      </c>
      <c r="Q199" s="3"/>
      <c r="R199" s="3"/>
      <c r="S199" s="3"/>
      <c r="T199" s="3"/>
      <c r="U199" s="28">
        <f>负债表!E199/资产表!C199</f>
        <v>0</v>
      </c>
      <c r="V199" s="3"/>
      <c r="W199" s="28">
        <f>(利润表!C199-利润表!C200)/利润表!C200</f>
        <v>0.173491940804478</v>
      </c>
      <c r="X199" s="28">
        <f>(利润表!F199-利润表!F200)/利润表!F200</f>
        <v>0.266374924542189</v>
      </c>
      <c r="Y199" s="3"/>
      <c r="Z199" s="3"/>
      <c r="AA199" s="3"/>
      <c r="AB199" s="28">
        <f>(资产表!C199-资产表!C200)/资产表!C200</f>
        <v>0.0749260626502709</v>
      </c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>
      <c r="A200" s="37"/>
      <c r="B200" s="1">
        <v>2022</v>
      </c>
      <c r="C200" s="3"/>
      <c r="D200" s="3"/>
      <c r="E200" s="3"/>
      <c r="F200" s="3"/>
      <c r="G200" s="3"/>
      <c r="H200" s="28">
        <f>利润表!C200/负债表!C200</f>
        <v>0.0889362898659293</v>
      </c>
      <c r="I200" s="28">
        <f>利润表!C200/资产表!C200</f>
        <v>0.0684275150058299</v>
      </c>
      <c r="J200" s="3"/>
      <c r="K200" s="3"/>
      <c r="L200" s="3"/>
      <c r="M200" s="3"/>
      <c r="N200" s="28">
        <f>利润表!C200/利润表!F200</f>
        <v>0.139304061119574</v>
      </c>
      <c r="O200" s="28">
        <f>利润表!F200/资产表!C200</f>
        <v>0.491209764136698</v>
      </c>
      <c r="P200" s="32">
        <f>资产表!C200/负债表!C200</f>
        <v>1.29971532443275</v>
      </c>
      <c r="Q200" s="3"/>
      <c r="R200" s="3"/>
      <c r="S200" s="3"/>
      <c r="T200" s="3"/>
      <c r="U200" s="28">
        <f>负债表!E200/资产表!C200</f>
        <v>0</v>
      </c>
      <c r="V200" s="3"/>
      <c r="W200" s="28">
        <f>(利润表!C200-利润表!C201)/利润表!C201</f>
        <v>-0.137298713069068</v>
      </c>
      <c r="X200" s="28">
        <f>(利润表!F200-利润表!F201)/利润表!F201</f>
        <v>0.124880370909861</v>
      </c>
      <c r="Y200" s="3"/>
      <c r="Z200" s="3"/>
      <c r="AA200" s="3"/>
      <c r="AB200" s="28">
        <f>(资产表!C200-资产表!C201)/资产表!C201</f>
        <v>0.0853775469649209</v>
      </c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>
      <c r="A201" s="37"/>
      <c r="B201" s="1">
        <v>2021</v>
      </c>
      <c r="C201" s="3"/>
      <c r="D201" s="3"/>
      <c r="E201" s="3"/>
      <c r="F201" s="3"/>
      <c r="G201" s="3"/>
      <c r="H201" s="28">
        <f>利润表!C201/负债表!C201</f>
        <v>0.108946161617614</v>
      </c>
      <c r="I201" s="28">
        <f>利润表!C201/资产表!C201</f>
        <v>0.0860896923501159</v>
      </c>
      <c r="J201" s="3"/>
      <c r="K201" s="3"/>
      <c r="L201" s="3"/>
      <c r="M201" s="3"/>
      <c r="N201" s="28">
        <f>利润表!C201/利润表!F201</f>
        <v>0.181639237491924</v>
      </c>
      <c r="O201" s="28">
        <f>利润表!F201/资产表!C201</f>
        <v>0.473959776196173</v>
      </c>
      <c r="P201" s="32">
        <f>资产表!C201/负债表!C201</f>
        <v>1.26549600356967</v>
      </c>
      <c r="Q201" s="3"/>
      <c r="R201" s="3"/>
      <c r="S201" s="3"/>
      <c r="T201" s="3"/>
      <c r="U201" s="28">
        <f>负债表!E201/资产表!C201</f>
        <v>0</v>
      </c>
      <c r="V201" s="3"/>
      <c r="W201" s="28">
        <f>(利润表!C201-利润表!C202)/利润表!C202</f>
        <v>-0.019541121636683</v>
      </c>
      <c r="X201" s="28">
        <f>(利润表!F201-利润表!F202)/利润表!F202</f>
        <v>0.0333543411325463</v>
      </c>
      <c r="Y201" s="3"/>
      <c r="Z201" s="3"/>
      <c r="AA201" s="3"/>
      <c r="AB201" s="28">
        <f>(资产表!C201-资产表!C202)/资产表!C202</f>
        <v>0.0683363895003783</v>
      </c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>
      <c r="A202" s="37"/>
      <c r="B202" s="1">
        <v>2020</v>
      </c>
      <c r="C202" s="3"/>
      <c r="D202" s="3"/>
      <c r="E202" s="3"/>
      <c r="F202" s="3"/>
      <c r="G202" s="3"/>
      <c r="H202" s="28">
        <f>利润表!C202/负债表!C202</f>
        <v>0.119253656745364</v>
      </c>
      <c r="I202" s="28">
        <f>利润表!C202/资产表!C202</f>
        <v>0.093805822077976</v>
      </c>
      <c r="J202" s="3"/>
      <c r="K202" s="3"/>
      <c r="L202" s="3"/>
      <c r="M202" s="3"/>
      <c r="N202" s="28">
        <f>利润表!C202/利润表!F202</f>
        <v>0.191438619940501</v>
      </c>
      <c r="O202" s="28">
        <f>利润表!F202/资产表!C202</f>
        <v>0.490004692402873</v>
      </c>
      <c r="P202" s="32">
        <f>资产表!C202/负债表!C202</f>
        <v>1.27128203882948</v>
      </c>
      <c r="Q202" s="3"/>
      <c r="R202" s="3"/>
      <c r="S202" s="3"/>
      <c r="T202" s="3"/>
      <c r="U202" s="28">
        <f>负债表!E202/资产表!C202</f>
        <v>0</v>
      </c>
      <c r="V202" s="3"/>
      <c r="W202" s="28">
        <f>(利润表!C202-利润表!C203)/利润表!C203</f>
        <v>0.22435701833665</v>
      </c>
      <c r="X202" s="28">
        <f>(利润表!F202-利润表!F203)/利润表!F203</f>
        <v>0.058904436498767</v>
      </c>
      <c r="Y202" s="3"/>
      <c r="Z202" s="3"/>
      <c r="AA202" s="3"/>
      <c r="AB202" s="28">
        <f>(资产表!C202-资产表!C203)/资产表!C203</f>
        <v>0.111231391332371</v>
      </c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>
      <c r="A203" s="37"/>
      <c r="B203" s="1">
        <v>2019</v>
      </c>
      <c r="C203" s="3"/>
      <c r="D203" s="3"/>
      <c r="E203" s="3"/>
      <c r="F203" s="3"/>
      <c r="G203" s="3"/>
      <c r="H203" s="28">
        <f>利润表!C203/负债表!C203</f>
        <v>0.106480106143994</v>
      </c>
      <c r="I203" s="28">
        <f>利润表!C203/资产表!C203</f>
        <v>0.0851385442494554</v>
      </c>
      <c r="J203" s="3"/>
      <c r="K203" s="3"/>
      <c r="L203" s="3"/>
      <c r="M203" s="3"/>
      <c r="N203" s="28">
        <f>利润表!C203/利润表!F203</f>
        <v>0.165568703357128</v>
      </c>
      <c r="O203" s="28">
        <f>利润表!F203/资产表!C203</f>
        <v>0.51421882592034</v>
      </c>
      <c r="P203" s="32">
        <f>资产表!C203/负债表!C203</f>
        <v>1.25066862585773</v>
      </c>
      <c r="Q203" s="3"/>
      <c r="R203" s="3"/>
      <c r="S203" s="3"/>
      <c r="T203" s="3"/>
      <c r="U203" s="28">
        <f>负债表!E203/资产表!C203</f>
        <v>0</v>
      </c>
      <c r="V203" s="3"/>
      <c r="W203" s="28">
        <f>(利润表!C203-利润表!C204)/利润表!C204</f>
        <v>0.0463577497070506</v>
      </c>
      <c r="X203" s="28">
        <f>(利润表!F203-利润表!F204)/利润表!F204</f>
        <v>0.11760388914554</v>
      </c>
      <c r="Y203" s="3"/>
      <c r="Z203" s="3"/>
      <c r="AA203" s="3"/>
      <c r="AB203" s="28">
        <f>(资产表!C203-资产表!C204)/资产表!C204</f>
        <v>0.176976309553655</v>
      </c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>
      <c r="A204" s="37"/>
      <c r="B204" s="1">
        <v>2018</v>
      </c>
      <c r="C204" s="3"/>
      <c r="D204" s="3"/>
      <c r="E204" s="3"/>
      <c r="F204" s="3"/>
      <c r="G204" s="3"/>
      <c r="H204" s="28">
        <f>利润表!C204/负债表!C204</f>
        <v>0.129395341943779</v>
      </c>
      <c r="I204" s="28">
        <f>利润表!C204/资产表!C204</f>
        <v>0.0957665288373401</v>
      </c>
      <c r="J204" s="3"/>
      <c r="K204" s="3"/>
      <c r="L204" s="3"/>
      <c r="M204" s="3"/>
      <c r="N204" s="28">
        <f>利润表!C204/利润表!F204</f>
        <v>0.176842219445994</v>
      </c>
      <c r="O204" s="28">
        <f>利润表!F204/资产表!C204</f>
        <v>0.541536569363101</v>
      </c>
      <c r="P204" s="32">
        <f>资产表!C204/负债表!C204</f>
        <v>1.35115414033182</v>
      </c>
      <c r="Q204" s="3"/>
      <c r="R204" s="3"/>
      <c r="S204" s="3"/>
      <c r="T204" s="3"/>
      <c r="U204" s="28">
        <f>负债表!E204/资产表!C204</f>
        <v>0</v>
      </c>
      <c r="V204" s="3"/>
      <c r="W204" s="28">
        <f>(利润表!C204-利润表!C205)/利润表!C205</f>
        <v>0.0223549300159422</v>
      </c>
      <c r="X204" s="28">
        <f>(利润表!F204-利润表!F205)/利润表!F205</f>
        <v>0.097234972140291</v>
      </c>
      <c r="Y204" s="3"/>
      <c r="Z204" s="3"/>
      <c r="AA204" s="3"/>
      <c r="AB204" s="28">
        <f>(资产表!C204-资产表!C205)/资产表!C205</f>
        <v>0.157501195907901</v>
      </c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>
      <c r="A205" s="37"/>
      <c r="B205" s="1">
        <v>2017</v>
      </c>
      <c r="C205" s="3"/>
      <c r="D205" s="3"/>
      <c r="E205" s="3"/>
      <c r="F205" s="3"/>
      <c r="G205" s="3"/>
      <c r="H205" s="28">
        <f>利润表!C205/负债表!C205</f>
        <v>0.138427228565409</v>
      </c>
      <c r="I205" s="28">
        <f>利润表!C205/资产表!C205</f>
        <v>0.108426015665069</v>
      </c>
      <c r="J205" s="3"/>
      <c r="K205" s="3"/>
      <c r="L205" s="3"/>
      <c r="M205" s="3"/>
      <c r="N205" s="28">
        <f>利润表!C205/利润表!F205</f>
        <v>0.189794622229705</v>
      </c>
      <c r="O205" s="28">
        <f>利润表!F205/资产表!C205</f>
        <v>0.571280758070393</v>
      </c>
      <c r="P205" s="32">
        <f>资产表!C205/负债表!C205</f>
        <v>1.27669755008811</v>
      </c>
      <c r="Q205" s="3"/>
      <c r="R205" s="3"/>
      <c r="S205" s="3"/>
      <c r="T205" s="3"/>
      <c r="U205" s="28">
        <f>负债表!E205/资产表!C205</f>
        <v>0</v>
      </c>
      <c r="V205" s="3"/>
      <c r="W205" s="28">
        <f>(利润表!C205-利润表!C206)/利润表!C206</f>
        <v>0.140154806945155</v>
      </c>
      <c r="X205" s="28">
        <f>(利润表!F205-利润表!F206)/利润表!F206</f>
        <v>0.0434819438123254</v>
      </c>
      <c r="Y205" s="3"/>
      <c r="Z205" s="3"/>
      <c r="AA205" s="3"/>
      <c r="AB205" s="28">
        <f>(资产表!C205-资产表!C206)/资产表!C206</f>
        <v>0.0331116534400224</v>
      </c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>
      <c r="A206" s="37"/>
      <c r="B206" s="1">
        <v>2016</v>
      </c>
      <c r="C206" s="3"/>
      <c r="D206" s="3"/>
      <c r="E206" s="3"/>
      <c r="F206" s="3"/>
      <c r="G206" s="3"/>
      <c r="H206" s="28">
        <f>利润表!C206/负债表!C206</f>
        <v>0.135149319936186</v>
      </c>
      <c r="I206" s="28">
        <f>利润表!C206/资产表!C206</f>
        <v>0.0982464658635097</v>
      </c>
      <c r="J206" s="3"/>
      <c r="K206" s="3"/>
      <c r="L206" s="3"/>
      <c r="M206" s="3"/>
      <c r="N206" s="28">
        <f>利润表!C206/利润表!F206</f>
        <v>0.173702079860551</v>
      </c>
      <c r="O206" s="28">
        <f>利润表!F206/资产表!C206</f>
        <v>0.565603278569736</v>
      </c>
      <c r="P206" s="32">
        <f>资产表!C206/负债表!C206</f>
        <v>1.37561507936524</v>
      </c>
      <c r="Q206" s="3"/>
      <c r="R206" s="3"/>
      <c r="S206" s="3"/>
      <c r="T206" s="3"/>
      <c r="U206" s="28">
        <f>负债表!E206/资产表!C206</f>
        <v>0</v>
      </c>
      <c r="V206" s="3"/>
      <c r="W206" s="28">
        <f>(利润表!C206-利润表!C207)/利润表!C207</f>
        <v>0.338106295245583</v>
      </c>
      <c r="X206" s="28">
        <f>(利润表!F206-利润表!F207)/利润表!F207</f>
        <v>0.0802317597849488</v>
      </c>
      <c r="Y206" s="3"/>
      <c r="Z206" s="3"/>
      <c r="AA206" s="3"/>
      <c r="AB206" s="28">
        <f>(资产表!C206-资产表!C207)/资产表!C207</f>
        <v>0.218510922283989</v>
      </c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>
      <c r="A207" s="37"/>
      <c r="B207" s="1">
        <v>2015</v>
      </c>
      <c r="C207" s="3"/>
      <c r="D207" s="3"/>
      <c r="E207" s="3"/>
      <c r="F207" s="3"/>
      <c r="G207" s="3"/>
      <c r="H207" s="28">
        <f>利润表!C207/负债表!C207</f>
        <v>0.215846138643366</v>
      </c>
      <c r="I207" s="28">
        <f>利润表!C207/资产表!C207</f>
        <v>0.089465532114933</v>
      </c>
      <c r="J207" s="3"/>
      <c r="K207" s="3"/>
      <c r="L207" s="3"/>
      <c r="M207" s="3"/>
      <c r="N207" s="28">
        <f>利润表!C207/利润表!F207</f>
        <v>0.14022690429958</v>
      </c>
      <c r="O207" s="28">
        <f>利润表!F207/资产表!C207</f>
        <v>0.638005470931591</v>
      </c>
      <c r="P207" s="32">
        <f>资产表!C207/负债表!C207</f>
        <v>2.41261783773975</v>
      </c>
      <c r="Q207" s="3"/>
      <c r="R207" s="3"/>
      <c r="S207" s="3"/>
      <c r="T207" s="3"/>
      <c r="U207" s="28">
        <f>负债表!E207/资产表!C207</f>
        <v>0</v>
      </c>
      <c r="V207" s="3"/>
      <c r="W207" s="28">
        <f>(利润表!C207-利润表!C208)/利润表!C208</f>
        <v>0.329487363350693</v>
      </c>
      <c r="X207" s="28">
        <f>(利润表!F207-利润表!F208)/利润表!F208</f>
        <v>0.167380259286012</v>
      </c>
      <c r="Y207" s="3"/>
      <c r="Z207" s="3"/>
      <c r="AA207" s="3"/>
      <c r="AB207" s="28">
        <f>(资产表!C207-资产表!C208)/资产表!C208</f>
        <v>0.189686703401501</v>
      </c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>
      <c r="A208" s="37"/>
      <c r="B208" s="1">
        <v>2014</v>
      </c>
      <c r="C208" s="3"/>
      <c r="D208" s="3"/>
      <c r="E208" s="3"/>
      <c r="F208" s="3"/>
      <c r="G208" s="3"/>
      <c r="H208" s="28">
        <f>利润表!C208/负债表!C208</f>
        <v>0.194816803244966</v>
      </c>
      <c r="I208" s="28">
        <f>利润表!C208/资产表!C208</f>
        <v>0.0800578906606726</v>
      </c>
      <c r="J208" s="3"/>
      <c r="K208" s="3"/>
      <c r="L208" s="3"/>
      <c r="M208" s="3"/>
      <c r="N208" s="28">
        <f>利润表!C208/利润表!F208</f>
        <v>0.123128752038344</v>
      </c>
      <c r="O208" s="28">
        <f>利润表!F208/资产表!C208</f>
        <v>0.650196557143222</v>
      </c>
      <c r="P208" s="32">
        <f>资产表!C208/负债表!C208</f>
        <v>2.4334491158492</v>
      </c>
      <c r="Q208" s="3"/>
      <c r="R208" s="3"/>
      <c r="S208" s="3"/>
      <c r="T208" s="3"/>
      <c r="U208" s="28">
        <f>负债表!E208/资产表!C208</f>
        <v>0</v>
      </c>
      <c r="V208" s="3"/>
      <c r="W208" s="28">
        <f>(利润表!C208-利润表!C209)/利润表!C209</f>
        <v>0.149996713861588</v>
      </c>
      <c r="X208" s="28">
        <f>(利润表!F208-利润表!F209)/利润表!F209</f>
        <v>-0.0733770664024323</v>
      </c>
      <c r="Y208" s="3"/>
      <c r="Z208" s="3"/>
      <c r="AA208" s="3"/>
      <c r="AB208" s="28">
        <f>(资产表!C208-资产表!C209)/资产表!C209</f>
        <v>0.290368822762691</v>
      </c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>
      <c r="A209" s="37"/>
      <c r="B209" s="1">
        <v>2013</v>
      </c>
      <c r="C209" s="3"/>
      <c r="D209" s="3"/>
      <c r="E209" s="3"/>
      <c r="F209" s="3"/>
      <c r="G209" s="3"/>
      <c r="H209" s="28">
        <f>利润表!C209/负债表!C209</f>
        <v>0.197897785494287</v>
      </c>
      <c r="I209" s="28">
        <f>利润表!C209/资产表!C209</f>
        <v>0.0898300011465162</v>
      </c>
      <c r="J209" s="3"/>
      <c r="K209" s="3"/>
      <c r="L209" s="3"/>
      <c r="M209" s="3"/>
      <c r="N209" s="28">
        <f>利润表!C209/利润表!F209</f>
        <v>0.0992123925648972</v>
      </c>
      <c r="O209" s="28">
        <f>利润表!F209/资产表!C209</f>
        <v>0.90543125535206</v>
      </c>
      <c r="P209" s="32">
        <f>资产表!C209/负债表!C209</f>
        <v>2.20302552564269</v>
      </c>
      <c r="Q209" s="3"/>
      <c r="R209" s="3"/>
      <c r="S209" s="3"/>
      <c r="T209" s="3"/>
      <c r="U209" s="28">
        <f>负债表!E209/资产表!C209</f>
        <v>0</v>
      </c>
      <c r="V209" s="3"/>
      <c r="W209" s="28">
        <f>(利润表!C209-利润表!C210)/利润表!C210</f>
        <v>0.0187917586005165</v>
      </c>
      <c r="X209" s="28">
        <f>(利润表!F209-利润表!F210)/利润表!F210</f>
        <v>0.120439420519126</v>
      </c>
      <c r="Y209" s="3"/>
      <c r="Z209" s="3"/>
      <c r="AA209" s="3"/>
      <c r="AB209" s="28">
        <f>(资产表!C209-资产表!C210)/资产表!C210</f>
        <v>-0.0286618098613077</v>
      </c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>
      <c r="A210" s="37"/>
      <c r="B210" s="1">
        <v>2012</v>
      </c>
      <c r="C210" s="3"/>
      <c r="D210" s="3"/>
      <c r="E210" s="3"/>
      <c r="F210" s="3"/>
      <c r="G210" s="3"/>
      <c r="H210" s="28">
        <f>利润表!C210/负债表!C210</f>
        <v>0.228943767237655</v>
      </c>
      <c r="I210" s="28">
        <f>利润表!C210/资产表!C210</f>
        <v>0.0856458741418106</v>
      </c>
      <c r="J210" s="3"/>
      <c r="K210" s="3"/>
      <c r="L210" s="3"/>
      <c r="M210" s="3"/>
      <c r="N210" s="28">
        <f>利润表!C210/利润表!F210</f>
        <v>0.10911108643677</v>
      </c>
      <c r="O210" s="28">
        <f>利润表!F210/资产表!C210</f>
        <v>0.784941997543419</v>
      </c>
      <c r="P210" s="32">
        <f>资产表!C210/负债表!C210</f>
        <v>2.67314414770961</v>
      </c>
      <c r="Q210" s="3"/>
      <c r="R210" s="3"/>
      <c r="S210" s="3"/>
      <c r="T210" s="3"/>
      <c r="U210" s="28">
        <f>负债表!E210/资产表!C210</f>
        <v>0</v>
      </c>
      <c r="V210" s="3"/>
      <c r="W210" s="28" t="e">
        <f>(利润表!C210-利润表!C211)/利润表!C211</f>
        <v>#DIV/0!</v>
      </c>
      <c r="X210" s="28" t="e">
        <f>(利润表!F210-利润表!F211)/利润表!F211</f>
        <v>#DIV/0!</v>
      </c>
      <c r="Y210" s="3"/>
      <c r="Z210" s="3"/>
      <c r="AA210" s="3"/>
      <c r="AB210" s="28" t="e">
        <f>(资产表!C210-资产表!C211)/资产表!C211</f>
        <v>#DIV/0!</v>
      </c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>
      <c r="A211" s="37"/>
      <c r="B211" s="1">
        <v>2011</v>
      </c>
      <c r="C211" s="3"/>
      <c r="D211" s="3"/>
      <c r="E211" s="3"/>
      <c r="F211" s="3"/>
      <c r="G211" s="3"/>
      <c r="H211" s="28" t="e">
        <f>利润表!C211/负债表!C211</f>
        <v>#DIV/0!</v>
      </c>
      <c r="I211" s="28" t="e">
        <f>利润表!C211/资产表!C211</f>
        <v>#DIV/0!</v>
      </c>
      <c r="J211" s="3"/>
      <c r="K211" s="3"/>
      <c r="L211" s="3"/>
      <c r="M211" s="3"/>
      <c r="N211" s="28" t="e">
        <f>利润表!C211/利润表!F211</f>
        <v>#DIV/0!</v>
      </c>
      <c r="O211" s="28" t="e">
        <f>利润表!F211/资产表!C211</f>
        <v>#DIV/0!</v>
      </c>
      <c r="P211" s="32" t="e">
        <f>资产表!C211/负债表!C211</f>
        <v>#DIV/0!</v>
      </c>
      <c r="Q211" s="3"/>
      <c r="R211" s="3"/>
      <c r="S211" s="3"/>
      <c r="T211" s="3"/>
      <c r="U211" s="28" t="e">
        <f>负债表!E211/资产表!C211</f>
        <v>#DIV/0!</v>
      </c>
      <c r="V211" s="3"/>
      <c r="W211" s="28" t="e">
        <f>(利润表!C211-利润表!C212)/利润表!C212</f>
        <v>#DIV/0!</v>
      </c>
      <c r="X211" s="28" t="e">
        <f>(利润表!F211-利润表!F212)/利润表!F212</f>
        <v>#DIV/0!</v>
      </c>
      <c r="Y211" s="3"/>
      <c r="Z211" s="3"/>
      <c r="AA211" s="3"/>
      <c r="AB211" s="28" t="e">
        <f>(资产表!C211-资产表!C212)/资产表!C212</f>
        <v>#DIV/0!</v>
      </c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>
      <c r="A212" s="38"/>
      <c r="B212" s="1">
        <v>2010</v>
      </c>
      <c r="C212" s="3"/>
      <c r="D212" s="3"/>
      <c r="E212" s="3"/>
      <c r="F212" s="3"/>
      <c r="G212" s="3"/>
      <c r="H212" s="28" t="e">
        <f>利润表!C212/负债表!C212</f>
        <v>#DIV/0!</v>
      </c>
      <c r="I212" s="28" t="e">
        <f>利润表!C212/资产表!C212</f>
        <v>#DIV/0!</v>
      </c>
      <c r="J212" s="3"/>
      <c r="K212" s="3"/>
      <c r="L212" s="3"/>
      <c r="M212" s="3"/>
      <c r="N212" s="28" t="e">
        <f>利润表!C212/利润表!F212</f>
        <v>#DIV/0!</v>
      </c>
      <c r="O212" s="28" t="e">
        <f>利润表!F212/资产表!C212</f>
        <v>#DIV/0!</v>
      </c>
      <c r="P212" s="32" t="e">
        <f>资产表!C212/负债表!C212</f>
        <v>#DIV/0!</v>
      </c>
      <c r="Q212" s="3"/>
      <c r="R212" s="3"/>
      <c r="S212" s="3"/>
      <c r="T212" s="3"/>
      <c r="U212" s="28" t="e">
        <f>负债表!E212/资产表!C212</f>
        <v>#DIV/0!</v>
      </c>
      <c r="V212" s="3"/>
      <c r="W212" s="28">
        <f>(利润表!C212-利润表!C213)/利润表!C213</f>
        <v>-1</v>
      </c>
      <c r="X212" s="28">
        <f>(利润表!F212-利润表!F213)/利润表!F213</f>
        <v>-1</v>
      </c>
      <c r="Y212" s="3"/>
      <c r="Z212" s="3"/>
      <c r="AA212" s="3"/>
      <c r="AB212" s="28">
        <f>(资产表!C212-资产表!C213)/资产表!C213</f>
        <v>-1</v>
      </c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>
      <c r="A213" s="36" t="s">
        <v>53</v>
      </c>
      <c r="B213" s="1">
        <v>2023</v>
      </c>
      <c r="C213" s="3"/>
      <c r="D213" s="3"/>
      <c r="E213" s="3"/>
      <c r="F213" s="3"/>
      <c r="G213" s="3"/>
      <c r="H213" s="28">
        <f>利润表!C213/负债表!C213</f>
        <v>0.0319555655902074</v>
      </c>
      <c r="I213" s="28">
        <f>利润表!C213/资产表!C213</f>
        <v>0.026915950088127</v>
      </c>
      <c r="J213" s="3"/>
      <c r="K213" s="3"/>
      <c r="L213" s="3"/>
      <c r="M213" s="3"/>
      <c r="N213" s="28">
        <f>利润表!C213/利润表!F213</f>
        <v>0.0740244577039196</v>
      </c>
      <c r="O213" s="28">
        <f>利润表!F213/资产表!C213</f>
        <v>0.36360887905163</v>
      </c>
      <c r="P213" s="32">
        <f>资产表!C213/负债表!C213</f>
        <v>1.18723528188973</v>
      </c>
      <c r="Q213" s="3"/>
      <c r="R213" s="3"/>
      <c r="S213" s="3"/>
      <c r="T213" s="3"/>
      <c r="U213" s="28">
        <f>负债表!E213/资产表!C213</f>
        <v>0</v>
      </c>
      <c r="V213" s="3"/>
      <c r="W213" s="28">
        <f>(利润表!C213-利润表!C214)/利润表!C214</f>
        <v>0.183607923796868</v>
      </c>
      <c r="X213" s="28">
        <f>(利润表!F213-利润表!F214)/利润表!F214</f>
        <v>0.23501336073094</v>
      </c>
      <c r="Y213" s="3"/>
      <c r="Z213" s="3"/>
      <c r="AA213" s="3"/>
      <c r="AB213" s="28">
        <f>(资产表!C213-资产表!C214)/资产表!C214</f>
        <v>0.04084219091259</v>
      </c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>
      <c r="A214" s="37"/>
      <c r="B214" s="1">
        <v>2022</v>
      </c>
      <c r="C214" s="3"/>
      <c r="D214" s="3"/>
      <c r="E214" s="3"/>
      <c r="F214" s="3"/>
      <c r="G214" s="3"/>
      <c r="H214" s="28">
        <f>利润表!C214/负债表!C214</f>
        <v>0.0276645843624981</v>
      </c>
      <c r="I214" s="28">
        <f>利润表!C214/资产表!C214</f>
        <v>0.0236693721771907</v>
      </c>
      <c r="J214" s="3"/>
      <c r="K214" s="3"/>
      <c r="L214" s="3"/>
      <c r="M214" s="3"/>
      <c r="N214" s="28">
        <f>利润表!C214/利润表!F214</f>
        <v>0.0772394240078549</v>
      </c>
      <c r="O214" s="28">
        <f>利润表!F214/资产表!C214</f>
        <v>0.306441593541449</v>
      </c>
      <c r="P214" s="32">
        <f>资产表!C214/负债表!C214</f>
        <v>1.16879248656867</v>
      </c>
      <c r="Q214" s="3"/>
      <c r="R214" s="3"/>
      <c r="S214" s="3"/>
      <c r="T214" s="3"/>
      <c r="U214" s="28">
        <f>负债表!E214/资产表!C214</f>
        <v>0</v>
      </c>
      <c r="V214" s="3"/>
      <c r="W214" s="28">
        <f>(利润表!C214-利润表!C215)/利润表!C215</f>
        <v>0.197077332766366</v>
      </c>
      <c r="X214" s="28">
        <f>(利润表!F214-利润表!F215)/利润表!F215</f>
        <v>-0.0704493340750633</v>
      </c>
      <c r="Y214" s="3"/>
      <c r="Z214" s="3"/>
      <c r="AA214" s="3"/>
      <c r="AB214" s="28">
        <f>(资产表!C214-资产表!C215)/资产表!C215</f>
        <v>-0.00776820428400901</v>
      </c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>
      <c r="A215" s="37"/>
      <c r="B215" s="1">
        <v>2021</v>
      </c>
      <c r="C215" s="3"/>
      <c r="D215" s="3"/>
      <c r="E215" s="3"/>
      <c r="F215" s="3"/>
      <c r="G215" s="3"/>
      <c r="H215" s="28">
        <f>利润表!C215/负债表!C215</f>
        <v>0.0234541903453967</v>
      </c>
      <c r="I215" s="28">
        <f>利润表!C215/资产表!C215</f>
        <v>0.0196190363111885</v>
      </c>
      <c r="J215" s="3"/>
      <c r="K215" s="3"/>
      <c r="L215" s="3"/>
      <c r="M215" s="3"/>
      <c r="N215" s="28">
        <f>利润表!C215/利润表!F215</f>
        <v>0.0599777107601226</v>
      </c>
      <c r="O215" s="28">
        <f>利润表!F215/资产表!C215</f>
        <v>0.327105454051985</v>
      </c>
      <c r="P215" s="32">
        <f>资产表!C215/负债表!C215</f>
        <v>1.19548126489888</v>
      </c>
      <c r="Q215" s="3"/>
      <c r="R215" s="3"/>
      <c r="S215" s="3"/>
      <c r="T215" s="3"/>
      <c r="U215" s="28">
        <f>负债表!E215/资产表!C215</f>
        <v>0</v>
      </c>
      <c r="V215" s="3"/>
      <c r="W215" s="28">
        <f>(利润表!C215-利润表!C216)/利润表!C216</f>
        <v>-1.54933295284992</v>
      </c>
      <c r="X215" s="28">
        <f>(利润表!F215-利润表!F216)/利润表!F216</f>
        <v>0.380041838511794</v>
      </c>
      <c r="Y215" s="3"/>
      <c r="Z215" s="3"/>
      <c r="AA215" s="3"/>
      <c r="AB215" s="28">
        <f>(资产表!C215-资产表!C216)/资产表!C216</f>
        <v>0.210501620949658</v>
      </c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>
      <c r="A216" s="37"/>
      <c r="B216" s="1">
        <v>2020</v>
      </c>
      <c r="C216" s="3"/>
      <c r="D216" s="3"/>
      <c r="E216" s="3"/>
      <c r="F216" s="3"/>
      <c r="G216" s="3"/>
      <c r="H216" s="28">
        <f>利润表!C216/负债表!C216</f>
        <v>-0.0516156141307662</v>
      </c>
      <c r="I216" s="28">
        <f>利润表!C216/资产表!C216</f>
        <v>-0.0432322057742133</v>
      </c>
      <c r="J216" s="3"/>
      <c r="K216" s="3"/>
      <c r="L216" s="3"/>
      <c r="M216" s="3"/>
      <c r="N216" s="28">
        <f>利润表!C216/利润表!F216</f>
        <v>-0.150676834145324</v>
      </c>
      <c r="O216" s="28">
        <f>利润表!F216/资产表!C216</f>
        <v>0.286920056553067</v>
      </c>
      <c r="P216" s="32">
        <f>资产表!C216/负债表!C216</f>
        <v>1.19391581360286</v>
      </c>
      <c r="Q216" s="3"/>
      <c r="R216" s="3"/>
      <c r="S216" s="3"/>
      <c r="T216" s="3"/>
      <c r="U216" s="28">
        <f>负债表!E216/资产表!C216</f>
        <v>0</v>
      </c>
      <c r="V216" s="3"/>
      <c r="W216" s="28">
        <f>(利润表!C216-利润表!C217)/利润表!C217</f>
        <v>-4.18657961235047</v>
      </c>
      <c r="X216" s="28">
        <f>(利润表!F216-利润表!F217)/利润表!F217</f>
        <v>-0.390739942696831</v>
      </c>
      <c r="Y216" s="3"/>
      <c r="Z216" s="3"/>
      <c r="AA216" s="3"/>
      <c r="AB216" s="28">
        <f>(资产表!C216-资产表!C217)/资产表!C217</f>
        <v>-0.0515909990167421</v>
      </c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>
      <c r="A217" s="37"/>
      <c r="B217" s="1">
        <v>2019</v>
      </c>
      <c r="C217" s="3"/>
      <c r="D217" s="3"/>
      <c r="E217" s="3"/>
      <c r="F217" s="3"/>
      <c r="G217" s="3"/>
      <c r="H217" s="28">
        <f>利润表!C217/负债表!C217</f>
        <v>0.0152966627132994</v>
      </c>
      <c r="I217" s="28">
        <f>利润表!C217/资产表!C217</f>
        <v>0.0128670292528423</v>
      </c>
      <c r="J217" s="3"/>
      <c r="K217" s="3"/>
      <c r="L217" s="3"/>
      <c r="M217" s="3"/>
      <c r="N217" s="28">
        <f>利润表!C217/利润表!F217</f>
        <v>0.0288087503760579</v>
      </c>
      <c r="O217" s="28">
        <f>利润表!F217/资产表!C217</f>
        <v>0.44663614647915</v>
      </c>
      <c r="P217" s="32">
        <f>资产表!C217/负债表!C217</f>
        <v>1.18882629492122</v>
      </c>
      <c r="Q217" s="3"/>
      <c r="R217" s="3"/>
      <c r="S217" s="3"/>
      <c r="T217" s="3"/>
      <c r="U217" s="28">
        <f>负债表!E217/资产表!C217</f>
        <v>0</v>
      </c>
      <c r="V217" s="3"/>
      <c r="W217" s="28">
        <f>(利润表!C217-利润表!C218)/利润表!C218</f>
        <v>-0.664249214590185</v>
      </c>
      <c r="X217" s="28">
        <f>(利润表!F217-利润表!F218)/利润表!F218</f>
        <v>-0.0703555473348108</v>
      </c>
      <c r="Y217" s="3"/>
      <c r="Z217" s="3"/>
      <c r="AA217" s="3"/>
      <c r="AB217" s="28">
        <f>(资产表!C217-资产表!C218)/资产表!C218</f>
        <v>-0.0450804921428441</v>
      </c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>
      <c r="A218" s="37"/>
      <c r="B218" s="1">
        <v>2018</v>
      </c>
      <c r="C218" s="3"/>
      <c r="D218" s="3"/>
      <c r="E218" s="3"/>
      <c r="F218" s="3"/>
      <c r="G218" s="3"/>
      <c r="H218" s="28">
        <f>利润表!C218/负债表!C218</f>
        <v>0.0452583690431824</v>
      </c>
      <c r="I218" s="28">
        <f>利润表!C218/资产表!C218</f>
        <v>0.0365955279202412</v>
      </c>
      <c r="J218" s="3"/>
      <c r="K218" s="3"/>
      <c r="L218" s="3"/>
      <c r="M218" s="3"/>
      <c r="N218" s="28">
        <f>利润表!C218/利润表!F218</f>
        <v>0.079767184885744</v>
      </c>
      <c r="O218" s="28">
        <f>利润表!F218/资产表!C218</f>
        <v>0.458779233248101</v>
      </c>
      <c r="P218" s="32">
        <f>资产表!C218/负债表!C218</f>
        <v>1.23671857232997</v>
      </c>
      <c r="Q218" s="3"/>
      <c r="R218" s="3"/>
      <c r="S218" s="3"/>
      <c r="T218" s="3"/>
      <c r="U218" s="28">
        <f>负债表!E218/资产表!C218</f>
        <v>0</v>
      </c>
      <c r="V218" s="3"/>
      <c r="W218" s="28">
        <f>(利润表!C218-利润表!C219)/利润表!C219</f>
        <v>-2.14241440069781</v>
      </c>
      <c r="X218" s="28">
        <f>(利润表!F218-利润表!F219)/利润表!F219</f>
        <v>0.0229417544898677</v>
      </c>
      <c r="Y218" s="3"/>
      <c r="Z218" s="3"/>
      <c r="AA218" s="3"/>
      <c r="AB218" s="28">
        <f>(资产表!C218-资产表!C219)/资产表!C219</f>
        <v>0.103642925601848</v>
      </c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>
      <c r="A219" s="37"/>
      <c r="B219" s="1">
        <v>2017</v>
      </c>
      <c r="C219" s="3"/>
      <c r="D219" s="3"/>
      <c r="E219" s="3"/>
      <c r="F219" s="3"/>
      <c r="G219" s="3"/>
      <c r="H219" s="28">
        <f>利润表!C219/负债表!C219</f>
        <v>-0.0409820775678205</v>
      </c>
      <c r="I219" s="28">
        <f>利润表!C219/资产表!C219</f>
        <v>-0.035353542001194</v>
      </c>
      <c r="J219" s="3"/>
      <c r="K219" s="3"/>
      <c r="L219" s="3"/>
      <c r="M219" s="3"/>
      <c r="N219" s="28">
        <f>利润表!C219/利润表!F219</f>
        <v>-0.0714252061317672</v>
      </c>
      <c r="O219" s="28">
        <f>利润表!F219/资产表!C219</f>
        <v>0.494972908247165</v>
      </c>
      <c r="P219" s="32">
        <f>资产表!C219/负债表!C219</f>
        <v>1.15920711894826</v>
      </c>
      <c r="Q219" s="3"/>
      <c r="R219" s="3"/>
      <c r="S219" s="3"/>
      <c r="T219" s="3"/>
      <c r="U219" s="28">
        <f>负债表!E219/资产表!C219</f>
        <v>0</v>
      </c>
      <c r="V219" s="3"/>
      <c r="W219" s="28">
        <f>(利润表!C219-利润表!C220)/利润表!C220</f>
        <v>-1.43569575916498</v>
      </c>
      <c r="X219" s="28">
        <f>(利润表!F219-利润表!F220)/利润表!F220</f>
        <v>-0.0826902906685027</v>
      </c>
      <c r="Y219" s="3"/>
      <c r="Z219" s="3"/>
      <c r="AA219" s="3"/>
      <c r="AB219" s="28">
        <f>(资产表!C219-资产表!C220)/资产表!C220</f>
        <v>-0.157834188877486</v>
      </c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>
      <c r="A220" s="37"/>
      <c r="B220" s="1">
        <v>2016</v>
      </c>
      <c r="C220" s="3"/>
      <c r="D220" s="3"/>
      <c r="E220" s="3"/>
      <c r="F220" s="3"/>
      <c r="G220" s="3"/>
      <c r="H220" s="28">
        <f>利润表!C220/负债表!C220</f>
        <v>0.0876980760725591</v>
      </c>
      <c r="I220" s="28">
        <f>利润表!C220/资产表!C220</f>
        <v>0.0683356304237418</v>
      </c>
      <c r="J220" s="3"/>
      <c r="K220" s="3"/>
      <c r="L220" s="3"/>
      <c r="M220" s="3"/>
      <c r="N220" s="28">
        <f>利润表!C220/利润表!F220</f>
        <v>0.150377949974181</v>
      </c>
      <c r="O220" s="28">
        <f>利润表!F220/资产表!C220</f>
        <v>0.454425867858118</v>
      </c>
      <c r="P220" s="32">
        <f>资产表!C220/负债表!C220</f>
        <v>1.28334333829589</v>
      </c>
      <c r="Q220" s="3"/>
      <c r="R220" s="3"/>
      <c r="S220" s="3"/>
      <c r="T220" s="3"/>
      <c r="U220" s="28">
        <f>负债表!E220/资产表!C220</f>
        <v>0</v>
      </c>
      <c r="V220" s="3"/>
      <c r="W220" s="28">
        <f>(利润表!C220-利润表!C221)/利润表!C221</f>
        <v>-0.0644430614486653</v>
      </c>
      <c r="X220" s="28">
        <f>(利润表!F220-利润表!F221)/利润表!F221</f>
        <v>0.0538739721981278</v>
      </c>
      <c r="Y220" s="3"/>
      <c r="Z220" s="3"/>
      <c r="AA220" s="3"/>
      <c r="AB220" s="28">
        <f>(资产表!C220-资产表!C221)/资产表!C221</f>
        <v>0.16148694808221</v>
      </c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1:39">
      <c r="A221" s="37"/>
      <c r="B221" s="1">
        <v>2015</v>
      </c>
      <c r="C221" s="3"/>
      <c r="D221" s="3"/>
      <c r="E221" s="3"/>
      <c r="F221" s="3"/>
      <c r="G221" s="3"/>
      <c r="H221" s="28">
        <f>利润表!C221/负债表!C221</f>
        <v>0.0988321199933358</v>
      </c>
      <c r="I221" s="28">
        <f>利润表!C221/资产表!C221</f>
        <v>0.0848381745199259</v>
      </c>
      <c r="J221" s="3"/>
      <c r="K221" s="3"/>
      <c r="L221" s="3"/>
      <c r="M221" s="3"/>
      <c r="N221" s="28">
        <f>利润表!C221/利润表!F221</f>
        <v>0.16939579082776</v>
      </c>
      <c r="O221" s="28">
        <f>利润表!F221/资产表!C221</f>
        <v>0.500828114472977</v>
      </c>
      <c r="P221" s="32">
        <f>资产表!C221/负债表!C221</f>
        <v>1.16494868675095</v>
      </c>
      <c r="Q221" s="3"/>
      <c r="R221" s="3"/>
      <c r="S221" s="3"/>
      <c r="T221" s="3"/>
      <c r="U221" s="28">
        <f>负债表!E221/资产表!C221</f>
        <v>0</v>
      </c>
      <c r="V221" s="3"/>
      <c r="W221" s="28">
        <f>(利润表!C221-利润表!C222)/利润表!C222</f>
        <v>-0.271855949993664</v>
      </c>
      <c r="X221" s="28">
        <f>(利润表!F221-利润表!F222)/利润表!F222</f>
        <v>0.00634099116103281</v>
      </c>
      <c r="Y221" s="3"/>
      <c r="Z221" s="3"/>
      <c r="AA221" s="3"/>
      <c r="AB221" s="28">
        <f>(资产表!C221-资产表!C222)/资产表!C222</f>
        <v>0.0880707355547418</v>
      </c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>
      <c r="A222" s="37"/>
      <c r="B222" s="1">
        <v>2014</v>
      </c>
      <c r="C222" s="3"/>
      <c r="D222" s="3"/>
      <c r="E222" s="3"/>
      <c r="F222" s="3"/>
      <c r="G222" s="3"/>
      <c r="H222" s="28">
        <f>利润表!C222/负债表!C222</f>
        <v>0.142630891492019</v>
      </c>
      <c r="I222" s="28">
        <f>利润表!C222/资产表!C222</f>
        <v>0.126774276260603</v>
      </c>
      <c r="J222" s="3"/>
      <c r="K222" s="3"/>
      <c r="L222" s="3"/>
      <c r="M222" s="3"/>
      <c r="N222" s="28">
        <f>利润表!C222/利润表!F222</f>
        <v>0.234115664391725</v>
      </c>
      <c r="O222" s="28">
        <f>利润表!F222/资产表!C222</f>
        <v>0.541502750744958</v>
      </c>
      <c r="P222" s="32">
        <f>资产表!C222/负债表!C222</f>
        <v>1.1250775449021</v>
      </c>
      <c r="Q222" s="3"/>
      <c r="R222" s="3"/>
      <c r="S222" s="3"/>
      <c r="T222" s="3"/>
      <c r="U222" s="28">
        <f>负债表!E222/资产表!C222</f>
        <v>0</v>
      </c>
      <c r="V222" s="3"/>
      <c r="W222" s="28">
        <f>(利润表!C222-利润表!C223)/利润表!C223</f>
        <v>-0.150318117464714</v>
      </c>
      <c r="X222" s="28">
        <f>(利润表!F222-利润表!F223)/利润表!F223</f>
        <v>-0.0574414133636255</v>
      </c>
      <c r="Y222" s="3"/>
      <c r="Z222" s="3"/>
      <c r="AA222" s="3"/>
      <c r="AB222" s="28">
        <f>(资产表!C222-资产表!C223)/资产表!C223</f>
        <v>0.0497106903324137</v>
      </c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1:39">
      <c r="A223" s="37"/>
      <c r="B223" s="1">
        <v>2013</v>
      </c>
      <c r="C223" s="3"/>
      <c r="D223" s="3"/>
      <c r="E223" s="3"/>
      <c r="F223" s="3"/>
      <c r="G223" s="3"/>
      <c r="H223" s="28">
        <f>利润表!C223/负债表!C223</f>
        <v>0.182863159977429</v>
      </c>
      <c r="I223" s="28">
        <f>利润表!C223/资产表!C223</f>
        <v>0.156618983863508</v>
      </c>
      <c r="J223" s="3"/>
      <c r="K223" s="3"/>
      <c r="L223" s="3"/>
      <c r="M223" s="3"/>
      <c r="N223" s="28">
        <f>利润表!C223/利润表!F223</f>
        <v>0.259706290406088</v>
      </c>
      <c r="O223" s="28">
        <f>利润表!F223/资产表!C223</f>
        <v>0.603061957485174</v>
      </c>
      <c r="P223" s="32">
        <f>资产表!C223/负债表!C223</f>
        <v>1.16756701816423</v>
      </c>
      <c r="Q223" s="3"/>
      <c r="R223" s="3"/>
      <c r="S223" s="3"/>
      <c r="T223" s="3"/>
      <c r="U223" s="28">
        <f>负债表!E223/资产表!C223</f>
        <v>0</v>
      </c>
      <c r="V223" s="3"/>
      <c r="W223" s="28">
        <f>(利润表!C223-利润表!C224)/利润表!C224</f>
        <v>0.238653522458957</v>
      </c>
      <c r="X223" s="28">
        <f>(利润表!F223-利润表!F224)/利润表!F224</f>
        <v>0.201317255491207</v>
      </c>
      <c r="Y223" s="3"/>
      <c r="Z223" s="3"/>
      <c r="AA223" s="3"/>
      <c r="AB223" s="28">
        <f>(资产表!C223-资产表!C224)/资产表!C224</f>
        <v>0.107724716675228</v>
      </c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>
      <c r="A224" s="37"/>
      <c r="B224" s="1">
        <v>2012</v>
      </c>
      <c r="C224" s="3"/>
      <c r="D224" s="3"/>
      <c r="E224" s="3"/>
      <c r="F224" s="3"/>
      <c r="G224" s="3"/>
      <c r="H224" s="28">
        <f>利润表!C224/负债表!C224</f>
        <v>0.169263424913066</v>
      </c>
      <c r="I224" s="28">
        <f>利润表!C224/资产表!C224</f>
        <v>0.140063961697502</v>
      </c>
      <c r="J224" s="3"/>
      <c r="K224" s="3"/>
      <c r="L224" s="3"/>
      <c r="M224" s="3"/>
      <c r="N224" s="28">
        <f>利润表!C224/利润表!F224</f>
        <v>0.251878061433262</v>
      </c>
      <c r="O224" s="28">
        <f>利润表!F224/资产表!C224</f>
        <v>0.556078448835502</v>
      </c>
      <c r="P224" s="32">
        <f>资产表!C224/负债表!C224</f>
        <v>1.20847234978707</v>
      </c>
      <c r="Q224" s="3"/>
      <c r="R224" s="3"/>
      <c r="S224" s="3"/>
      <c r="T224" s="3"/>
      <c r="U224" s="28">
        <f>负债表!E224/资产表!C224</f>
        <v>0</v>
      </c>
      <c r="V224" s="3"/>
      <c r="W224" s="28" t="e">
        <f>(利润表!C224-利润表!C225)/利润表!C225</f>
        <v>#DIV/0!</v>
      </c>
      <c r="X224" s="28" t="e">
        <f>(利润表!F224-利润表!F225)/利润表!F225</f>
        <v>#DIV/0!</v>
      </c>
      <c r="Y224" s="3"/>
      <c r="Z224" s="3"/>
      <c r="AA224" s="3"/>
      <c r="AB224" s="28" t="e">
        <f>(资产表!C224-资产表!C225)/资产表!C225</f>
        <v>#DIV/0!</v>
      </c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>
      <c r="A225" s="37"/>
      <c r="B225" s="1">
        <v>2011</v>
      </c>
      <c r="C225" s="3"/>
      <c r="D225" s="3"/>
      <c r="E225" s="3"/>
      <c r="F225" s="3"/>
      <c r="G225" s="3"/>
      <c r="H225" s="28" t="e">
        <f>利润表!C225/负债表!C225</f>
        <v>#DIV/0!</v>
      </c>
      <c r="I225" s="28" t="e">
        <f>利润表!C225/资产表!C225</f>
        <v>#DIV/0!</v>
      </c>
      <c r="J225" s="3"/>
      <c r="K225" s="3"/>
      <c r="L225" s="3"/>
      <c r="M225" s="3"/>
      <c r="N225" s="28" t="e">
        <f>利润表!C225/利润表!F225</f>
        <v>#DIV/0!</v>
      </c>
      <c r="O225" s="28" t="e">
        <f>利润表!F225/资产表!C225</f>
        <v>#DIV/0!</v>
      </c>
      <c r="P225" s="32" t="e">
        <f>资产表!C225/负债表!C225</f>
        <v>#DIV/0!</v>
      </c>
      <c r="Q225" s="3"/>
      <c r="R225" s="3"/>
      <c r="S225" s="3"/>
      <c r="T225" s="3"/>
      <c r="U225" s="28" t="e">
        <f>负债表!E225/资产表!C225</f>
        <v>#DIV/0!</v>
      </c>
      <c r="V225" s="3"/>
      <c r="W225" s="28" t="e">
        <f>(利润表!C225-利润表!C226)/利润表!C226</f>
        <v>#DIV/0!</v>
      </c>
      <c r="X225" s="28" t="e">
        <f>(利润表!F225-利润表!F226)/利润表!F226</f>
        <v>#DIV/0!</v>
      </c>
      <c r="Y225" s="3"/>
      <c r="Z225" s="3"/>
      <c r="AA225" s="3"/>
      <c r="AB225" s="28" t="e">
        <f>(资产表!C225-资产表!C226)/资产表!C226</f>
        <v>#DIV/0!</v>
      </c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>
      <c r="A226" s="38"/>
      <c r="B226" s="1">
        <v>2010</v>
      </c>
      <c r="C226" s="3"/>
      <c r="D226" s="3"/>
      <c r="E226" s="3"/>
      <c r="F226" s="3"/>
      <c r="G226" s="3"/>
      <c r="H226" s="28" t="e">
        <f>利润表!C226/负债表!C226</f>
        <v>#DIV/0!</v>
      </c>
      <c r="I226" s="28" t="e">
        <f>利润表!C226/资产表!C226</f>
        <v>#DIV/0!</v>
      </c>
      <c r="J226" s="3"/>
      <c r="K226" s="3"/>
      <c r="L226" s="3"/>
      <c r="M226" s="3"/>
      <c r="N226" s="28" t="e">
        <f>利润表!C226/利润表!F226</f>
        <v>#DIV/0!</v>
      </c>
      <c r="O226" s="28" t="e">
        <f>利润表!F226/资产表!C226</f>
        <v>#DIV/0!</v>
      </c>
      <c r="P226" s="32" t="e">
        <f>资产表!C226/负债表!C226</f>
        <v>#DIV/0!</v>
      </c>
      <c r="Q226" s="3"/>
      <c r="R226" s="3"/>
      <c r="S226" s="3"/>
      <c r="T226" s="3"/>
      <c r="U226" s="28" t="e">
        <f>负债表!E226/资产表!C226</f>
        <v>#DIV/0!</v>
      </c>
      <c r="V226" s="3"/>
      <c r="W226" s="28">
        <f>(利润表!C226-利润表!C227)/利润表!C227</f>
        <v>-1</v>
      </c>
      <c r="X226" s="28">
        <f>(利润表!F226-利润表!F227)/利润表!F227</f>
        <v>-1</v>
      </c>
      <c r="Y226" s="3"/>
      <c r="Z226" s="3"/>
      <c r="AA226" s="3"/>
      <c r="AB226" s="28">
        <f>(资产表!C226-资产表!C227)/资产表!C227</f>
        <v>-1</v>
      </c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1:39">
      <c r="A227" s="36" t="s">
        <v>54</v>
      </c>
      <c r="B227" s="1">
        <v>2023</v>
      </c>
      <c r="C227" s="3"/>
      <c r="D227" s="3"/>
      <c r="E227" s="3"/>
      <c r="F227" s="3"/>
      <c r="G227" s="3"/>
      <c r="H227" s="28">
        <f>利润表!C227/负债表!C227</f>
        <v>0.100679763329393</v>
      </c>
      <c r="I227" s="28">
        <f>利润表!C227/资产表!C227</f>
        <v>0.0381254102288097</v>
      </c>
      <c r="J227" s="3"/>
      <c r="K227" s="3"/>
      <c r="L227" s="3"/>
      <c r="M227" s="3"/>
      <c r="N227" s="28">
        <f>利润表!C227/利润表!F227</f>
        <v>0.0534356256557863</v>
      </c>
      <c r="O227" s="28">
        <f>利润表!F227/资产表!C227</f>
        <v>0.713482994929269</v>
      </c>
      <c r="P227" s="32">
        <f>资产表!C227/负债表!C227</f>
        <v>2.64075226273404</v>
      </c>
      <c r="Q227" s="3"/>
      <c r="R227" s="3"/>
      <c r="S227" s="3"/>
      <c r="T227" s="3"/>
      <c r="U227" s="28">
        <f>负债表!E227/资产表!C227</f>
        <v>0</v>
      </c>
      <c r="V227" s="3"/>
      <c r="W227" s="28">
        <f>(利润表!C227-利润表!C228)/利润表!C228</f>
        <v>1.33002289465709</v>
      </c>
      <c r="X227" s="28">
        <f>(利润表!F227-利润表!F228)/利润表!F228</f>
        <v>0.493012896914731</v>
      </c>
      <c r="Y227" s="3"/>
      <c r="Z227" s="3"/>
      <c r="AA227" s="3"/>
      <c r="AB227" s="28">
        <f>(资产表!C227-资产表!C228)/资产表!C228</f>
        <v>0.494093125639977</v>
      </c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1:39">
      <c r="A228" s="37"/>
      <c r="B228" s="1">
        <v>2022</v>
      </c>
      <c r="C228" s="3"/>
      <c r="D228" s="3"/>
      <c r="E228" s="3"/>
      <c r="F228" s="3"/>
      <c r="G228" s="3"/>
      <c r="H228" s="28">
        <f>利润表!C228/负债表!C228</f>
        <v>0.0590843049158845</v>
      </c>
      <c r="I228" s="28">
        <f>利润表!C228/资产表!C228</f>
        <v>0.0244473620691404</v>
      </c>
      <c r="J228" s="3"/>
      <c r="K228" s="3"/>
      <c r="L228" s="3"/>
      <c r="M228" s="3"/>
      <c r="N228" s="28">
        <f>利润表!C228/利润表!F228</f>
        <v>0.0342400404913351</v>
      </c>
      <c r="O228" s="28">
        <f>利润表!F228/资产表!C228</f>
        <v>0.713999216073567</v>
      </c>
      <c r="P228" s="32">
        <f>资产表!C228/负债表!C228</f>
        <v>2.41679673859233</v>
      </c>
      <c r="Q228" s="3"/>
      <c r="R228" s="3"/>
      <c r="S228" s="3"/>
      <c r="T228" s="3"/>
      <c r="U228" s="28">
        <f>负债表!E228/资产表!C228</f>
        <v>0</v>
      </c>
      <c r="V228" s="3"/>
      <c r="W228" s="28">
        <f>(利润表!C228-利润表!C229)/利润表!C229</f>
        <v>-0.396576501340605</v>
      </c>
      <c r="X228" s="28">
        <f>(利润表!F228-利润表!F229)/利润表!F229</f>
        <v>0.808992356415506</v>
      </c>
      <c r="Y228" s="3"/>
      <c r="Z228" s="3"/>
      <c r="AA228" s="3"/>
      <c r="AB228" s="28">
        <f>(资产表!C228-资产表!C229)/资产表!C229</f>
        <v>0.381223418597345</v>
      </c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spans="1:39">
      <c r="A229" s="37"/>
      <c r="B229" s="1">
        <v>2021</v>
      </c>
      <c r="C229" s="3"/>
      <c r="D229" s="3"/>
      <c r="E229" s="3"/>
      <c r="F229" s="3"/>
      <c r="G229" s="3"/>
      <c r="H229" s="28">
        <f>利润表!C229/负债表!C229</f>
        <v>0.100906136735375</v>
      </c>
      <c r="I229" s="28">
        <f>利润表!C229/资产表!C229</f>
        <v>0.0559594863107665</v>
      </c>
      <c r="J229" s="3"/>
      <c r="K229" s="3"/>
      <c r="L229" s="3"/>
      <c r="M229" s="3"/>
      <c r="N229" s="28">
        <f>利润表!C229/利润表!F229</f>
        <v>0.102647596041242</v>
      </c>
      <c r="O229" s="28">
        <f>利润表!F229/资产表!C229</f>
        <v>0.545161196841696</v>
      </c>
      <c r="P229" s="32">
        <f>资产表!C229/负债表!C229</f>
        <v>1.80319983952321</v>
      </c>
      <c r="Q229" s="3"/>
      <c r="R229" s="3"/>
      <c r="S229" s="3"/>
      <c r="T229" s="3"/>
      <c r="U229" s="28">
        <f>负债表!E229/资产表!C229</f>
        <v>0</v>
      </c>
      <c r="V229" s="3"/>
      <c r="W229" s="28">
        <f>(利润表!C229-利润表!C230)/利润表!C230</f>
        <v>6.71988779758825</v>
      </c>
      <c r="X229" s="28">
        <f>(利润表!F229-利润表!F230)/利润表!F230</f>
        <v>6.56806297332087</v>
      </c>
      <c r="Y229" s="3"/>
      <c r="Z229" s="3"/>
      <c r="AA229" s="3"/>
      <c r="AB229" s="28">
        <f>(资产表!C229-资产表!C230)/资产表!C230</f>
        <v>0.0910375475385368</v>
      </c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spans="1:39">
      <c r="A230" s="37"/>
      <c r="B230" s="1">
        <v>2020</v>
      </c>
      <c r="C230" s="3"/>
      <c r="D230" s="3"/>
      <c r="E230" s="3"/>
      <c r="F230" s="3"/>
      <c r="G230" s="3"/>
      <c r="H230" s="28">
        <f>利润表!C230/负债表!C230</f>
        <v>0.0149562950713538</v>
      </c>
      <c r="I230" s="28">
        <f>利润表!C230/资产表!C230</f>
        <v>0.00790865130515092</v>
      </c>
      <c r="J230" s="3"/>
      <c r="K230" s="3"/>
      <c r="L230" s="3"/>
      <c r="M230" s="3"/>
      <c r="N230" s="28">
        <f>利润表!C230/利润表!F230</f>
        <v>0.100628855142534</v>
      </c>
      <c r="O230" s="28">
        <f>利润表!F230/资产表!C230</f>
        <v>0.0785922814479888</v>
      </c>
      <c r="P230" s="32">
        <f>资产表!C230/负债表!C230</f>
        <v>1.89113092666164</v>
      </c>
      <c r="Q230" s="3"/>
      <c r="R230" s="3"/>
      <c r="S230" s="3"/>
      <c r="T230" s="3"/>
      <c r="U230" s="28">
        <f>负债表!E230/资产表!C230</f>
        <v>0</v>
      </c>
      <c r="V230" s="3"/>
      <c r="W230" s="28">
        <f>(利润表!C230-利润表!C231)/利润表!C231</f>
        <v>-0.352320980204715</v>
      </c>
      <c r="X230" s="28">
        <f>(利润表!F230-利润表!F231)/利润表!F231</f>
        <v>-0.270509151845105</v>
      </c>
      <c r="Y230" s="3"/>
      <c r="Z230" s="3"/>
      <c r="AA230" s="3"/>
      <c r="AB230" s="28">
        <f>(资产表!C230-资产表!C231)/资产表!C231</f>
        <v>1.24180877647324</v>
      </c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spans="1:39">
      <c r="A231" s="37"/>
      <c r="B231" s="1">
        <v>2019</v>
      </c>
      <c r="C231" s="3"/>
      <c r="D231" s="3"/>
      <c r="E231" s="3"/>
      <c r="F231" s="3"/>
      <c r="G231" s="3"/>
      <c r="H231" s="28">
        <f>利润表!C231/负债表!C231</f>
        <v>0.0451746589226711</v>
      </c>
      <c r="I231" s="28">
        <f>利润表!C231/资产表!C231</f>
        <v>0.0273741828345124</v>
      </c>
      <c r="J231" s="3"/>
      <c r="K231" s="3"/>
      <c r="L231" s="3"/>
      <c r="M231" s="3"/>
      <c r="N231" s="28">
        <f>利润表!C231/利润表!F231</f>
        <v>0.113339828284056</v>
      </c>
      <c r="O231" s="28">
        <f>利润表!F231/资产表!C231</f>
        <v>0.241523066065588</v>
      </c>
      <c r="P231" s="32">
        <f>资产表!C231/负债表!C231</f>
        <v>1.65026511278052</v>
      </c>
      <c r="Q231" s="3"/>
      <c r="R231" s="3"/>
      <c r="S231" s="3"/>
      <c r="T231" s="3"/>
      <c r="U231" s="28">
        <f>负债表!E231/资产表!C231</f>
        <v>0</v>
      </c>
      <c r="V231" s="3"/>
      <c r="W231" s="28">
        <f>(利润表!C231-利润表!C232)/利润表!C232</f>
        <v>-0.355596742904263</v>
      </c>
      <c r="X231" s="28">
        <f>(利润表!F231-利润表!F232)/利润表!F232</f>
        <v>-0.900723143475586</v>
      </c>
      <c r="Y231" s="3"/>
      <c r="Z231" s="3"/>
      <c r="AA231" s="3"/>
      <c r="AB231" s="28">
        <f>(资产表!C231-资产表!C232)/资产表!C232</f>
        <v>0.0918064216504397</v>
      </c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spans="1:39">
      <c r="A232" s="37"/>
      <c r="B232" s="1">
        <v>2018</v>
      </c>
      <c r="C232" s="3"/>
      <c r="D232" s="3"/>
      <c r="E232" s="3"/>
      <c r="F232" s="3"/>
      <c r="G232" s="3"/>
      <c r="H232" s="28">
        <f>利润表!C232/负债表!C232</f>
        <v>0.0609636201083391</v>
      </c>
      <c r="I232" s="28">
        <f>利润表!C232/资产表!C232</f>
        <v>0.0463798223814899</v>
      </c>
      <c r="J232" s="3"/>
      <c r="K232" s="3"/>
      <c r="L232" s="3"/>
      <c r="M232" s="3"/>
      <c r="N232" s="28">
        <f>利润表!C232/利润表!F232</f>
        <v>0.0174611499044398</v>
      </c>
      <c r="O232" s="28">
        <f>利润表!F232/资产表!C232</f>
        <v>2.65617228162602</v>
      </c>
      <c r="P232" s="32">
        <f>资产表!C232/负债表!C232</f>
        <v>1.31444272483177</v>
      </c>
      <c r="Q232" s="3"/>
      <c r="R232" s="3"/>
      <c r="S232" s="3"/>
      <c r="T232" s="3"/>
      <c r="U232" s="28">
        <f>负债表!E232/资产表!C232</f>
        <v>0</v>
      </c>
      <c r="V232" s="3"/>
      <c r="W232" s="28">
        <f>(利润表!C232-利润表!C233)/利润表!C233</f>
        <v>0.0657402769494344</v>
      </c>
      <c r="X232" s="28">
        <f>(利润表!F232-利润表!F233)/利润表!F233</f>
        <v>5.28676561811368</v>
      </c>
      <c r="Y232" s="3"/>
      <c r="Z232" s="3"/>
      <c r="AA232" s="3"/>
      <c r="AB232" s="28">
        <f>(资产表!C232-资产表!C233)/资产表!C233</f>
        <v>-0.490301302890046</v>
      </c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spans="1:39">
      <c r="A233" s="37"/>
      <c r="B233" s="1">
        <v>2017</v>
      </c>
      <c r="C233" s="3"/>
      <c r="D233" s="3"/>
      <c r="E233" s="3"/>
      <c r="F233" s="3"/>
      <c r="G233" s="3"/>
      <c r="H233" s="28">
        <f>利润表!C233/负债表!C233</f>
        <v>0.0612228235077494</v>
      </c>
      <c r="I233" s="28">
        <f>利润表!C233/资产表!C233</f>
        <v>0.0221815160328768</v>
      </c>
      <c r="J233" s="3"/>
      <c r="K233" s="3"/>
      <c r="L233" s="3"/>
      <c r="M233" s="3"/>
      <c r="N233" s="28">
        <f>利润表!C233/利润表!F233</f>
        <v>0.103002728944596</v>
      </c>
      <c r="O233" s="28">
        <f>利润表!F233/资产表!C233</f>
        <v>0.215348819008553</v>
      </c>
      <c r="P233" s="32">
        <f>资产表!C233/负债表!C233</f>
        <v>2.76008291845366</v>
      </c>
      <c r="Q233" s="3"/>
      <c r="R233" s="3"/>
      <c r="S233" s="3"/>
      <c r="T233" s="3"/>
      <c r="U233" s="28">
        <f>负债表!E233/资产表!C233</f>
        <v>0</v>
      </c>
      <c r="V233" s="3"/>
      <c r="W233" s="28">
        <f>(利润表!C233-利润表!C234)/利润表!C234</f>
        <v>-1.0732107171613</v>
      </c>
      <c r="X233" s="28">
        <f>(利润表!F233-利润表!F234)/利润表!F234</f>
        <v>2.46996015688942</v>
      </c>
      <c r="Y233" s="3"/>
      <c r="Z233" s="3"/>
      <c r="AA233" s="3"/>
      <c r="AB233" s="28">
        <f>(资产表!C233-资产表!C234)/资产表!C234</f>
        <v>0.486207201416155</v>
      </c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spans="1:39">
      <c r="A234" s="37"/>
      <c r="B234" s="1">
        <v>2016</v>
      </c>
      <c r="C234" s="3"/>
      <c r="D234" s="3"/>
      <c r="E234" s="3"/>
      <c r="F234" s="3"/>
      <c r="G234" s="3"/>
      <c r="H234" s="28">
        <f>利润表!C234/负债表!C234</f>
        <v>-0.955267890483878</v>
      </c>
      <c r="I234" s="28">
        <f>利润表!C234/资产表!C234</f>
        <v>-0.450293756769997</v>
      </c>
      <c r="J234" s="3"/>
      <c r="K234" s="3"/>
      <c r="L234" s="3"/>
      <c r="M234" s="3"/>
      <c r="N234" s="28">
        <f>利润表!C234/利润表!F234</f>
        <v>-4.88200880072162</v>
      </c>
      <c r="O234" s="28">
        <f>利润表!F234/资产表!C234</f>
        <v>0.0922353431037318</v>
      </c>
      <c r="P234" s="32">
        <f>资产表!C234/负债表!C234</f>
        <v>2.12143267838335</v>
      </c>
      <c r="Q234" s="3"/>
      <c r="R234" s="3"/>
      <c r="S234" s="3"/>
      <c r="T234" s="3"/>
      <c r="U234" s="28">
        <f>负债表!E234/资产表!C234</f>
        <v>0</v>
      </c>
      <c r="V234" s="3"/>
      <c r="W234" s="28">
        <f>(利润表!C234-利润表!C235)/利润表!C235</f>
        <v>1.40507139125252</v>
      </c>
      <c r="X234" s="28">
        <f>(利润表!F234-利润表!F235)/利润表!F235</f>
        <v>1.39755944009758</v>
      </c>
      <c r="Y234" s="3"/>
      <c r="Z234" s="3"/>
      <c r="AA234" s="3"/>
      <c r="AB234" s="28">
        <f>(资产表!C234-资产表!C235)/资产表!C235</f>
        <v>-0.601035890263471</v>
      </c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spans="1:39">
      <c r="A235" s="37"/>
      <c r="B235" s="1">
        <v>2015</v>
      </c>
      <c r="C235" s="3"/>
      <c r="D235" s="3"/>
      <c r="E235" s="3"/>
      <c r="F235" s="3"/>
      <c r="G235" s="3"/>
      <c r="H235" s="28">
        <f>利润表!C235/负债表!C235</f>
        <v>-0.175006347118952</v>
      </c>
      <c r="I235" s="28">
        <f>利润表!C235/资产表!C235</f>
        <v>-0.0746967630329259</v>
      </c>
      <c r="J235" s="3"/>
      <c r="K235" s="3"/>
      <c r="L235" s="3"/>
      <c r="M235" s="3"/>
      <c r="N235" s="28">
        <f>利润表!C235/利润表!F235</f>
        <v>-4.86676043354948</v>
      </c>
      <c r="O235" s="28">
        <f>利润表!F235/资产表!C235</f>
        <v>0.0153483542189578</v>
      </c>
      <c r="P235" s="32">
        <f>资产表!C235/负债表!C235</f>
        <v>2.34289064228673</v>
      </c>
      <c r="Q235" s="3"/>
      <c r="R235" s="3"/>
      <c r="S235" s="3"/>
      <c r="T235" s="3"/>
      <c r="U235" s="28">
        <f>负债表!E235/资产表!C235</f>
        <v>0</v>
      </c>
      <c r="V235" s="3"/>
      <c r="W235" s="28">
        <f>(利润表!C235-利润表!C236)/利润表!C236</f>
        <v>-2.44105580128542</v>
      </c>
      <c r="X235" s="28">
        <f>(利润表!F235-利润表!F236)/利润表!F236</f>
        <v>1.09446306781201</v>
      </c>
      <c r="Y235" s="3"/>
      <c r="Z235" s="3"/>
      <c r="AA235" s="3"/>
      <c r="AB235" s="28">
        <f>(资产表!C235-资产表!C236)/资产表!C236</f>
        <v>-0.0186018281798142</v>
      </c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spans="1:39">
      <c r="A236" s="37"/>
      <c r="B236" s="1">
        <v>2014</v>
      </c>
      <c r="C236" s="3"/>
      <c r="D236" s="3"/>
      <c r="E236" s="3"/>
      <c r="F236" s="3"/>
      <c r="G236" s="3"/>
      <c r="H236" s="28">
        <f>利润表!C236/负债表!C236</f>
        <v>0.108794922803849</v>
      </c>
      <c r="I236" s="28">
        <f>利润表!C236/资产表!C236</f>
        <v>0.0508705260518079</v>
      </c>
      <c r="J236" s="3"/>
      <c r="K236" s="3"/>
      <c r="L236" s="3"/>
      <c r="M236" s="3"/>
      <c r="N236" s="28">
        <f>利润表!C236/利润表!F236</f>
        <v>7.07345959737699</v>
      </c>
      <c r="O236" s="28">
        <f>利润表!F236/资产表!C236</f>
        <v>0.0071917461818361</v>
      </c>
      <c r="P236" s="32">
        <f>资产表!C236/负债表!C236</f>
        <v>2.13866321517984</v>
      </c>
      <c r="Q236" s="3"/>
      <c r="R236" s="3"/>
      <c r="S236" s="3"/>
      <c r="T236" s="3"/>
      <c r="U236" s="28">
        <f>负债表!E236/资产表!C236</f>
        <v>0</v>
      </c>
      <c r="V236" s="3"/>
      <c r="W236" s="28">
        <f>(利润表!C236-利润表!C237)/利润表!C237</f>
        <v>7.05100689560454</v>
      </c>
      <c r="X236" s="28">
        <f>(利润表!F236-利润表!F237)/利润表!F237</f>
        <v>-0.908522456083658</v>
      </c>
      <c r="Y236" s="3"/>
      <c r="Z236" s="3"/>
      <c r="AA236" s="3"/>
      <c r="AB236" s="28">
        <f>(资产表!C236-资产表!C237)/资产表!C237</f>
        <v>0.309229648753592</v>
      </c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spans="1:39">
      <c r="A237" s="37"/>
      <c r="B237" s="1">
        <v>2013</v>
      </c>
      <c r="C237" s="3"/>
      <c r="D237" s="3"/>
      <c r="E237" s="3"/>
      <c r="F237" s="3"/>
      <c r="G237" s="3"/>
      <c r="H237" s="28">
        <f>利润表!C237/负债表!C237</f>
        <v>0.0151270167201202</v>
      </c>
      <c r="I237" s="28">
        <f>利润表!C237/资产表!C237</f>
        <v>0.00827240639814629</v>
      </c>
      <c r="J237" s="3"/>
      <c r="K237" s="3"/>
      <c r="L237" s="3"/>
      <c r="M237" s="3"/>
      <c r="N237" s="28">
        <f>利润表!C237/利润表!F237</f>
        <v>0.080370408242078</v>
      </c>
      <c r="O237" s="28">
        <f>利润表!F237/资产表!C237</f>
        <v>0.102928510369508</v>
      </c>
      <c r="P237" s="32">
        <f>资产表!C237/负债表!C237</f>
        <v>1.82861140907075</v>
      </c>
      <c r="Q237" s="3"/>
      <c r="R237" s="3"/>
      <c r="S237" s="3"/>
      <c r="T237" s="3"/>
      <c r="U237" s="28">
        <f>负债表!E237/资产表!C237</f>
        <v>0</v>
      </c>
      <c r="V237" s="3"/>
      <c r="W237" s="28">
        <f>(利润表!C237-利润表!C238)/利润表!C238</f>
        <v>-0.63678568044428</v>
      </c>
      <c r="X237" s="28">
        <f>(利润表!F237-利润表!F238)/利润表!F238</f>
        <v>-0.58527686478331</v>
      </c>
      <c r="Y237" s="3"/>
      <c r="Z237" s="3"/>
      <c r="AA237" s="3"/>
      <c r="AB237" s="28">
        <f>(资产表!C237-资产表!C238)/资产表!C238</f>
        <v>0.139710897165315</v>
      </c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spans="1:39">
      <c r="A238" s="37"/>
      <c r="B238" s="1">
        <v>2012</v>
      </c>
      <c r="C238" s="3"/>
      <c r="D238" s="3"/>
      <c r="E238" s="3"/>
      <c r="F238" s="3"/>
      <c r="G238" s="3"/>
      <c r="H238" s="28">
        <f>利润表!C238/负债表!C238</f>
        <v>0.0432662868002568</v>
      </c>
      <c r="I238" s="28">
        <f>利润表!C238/资产表!C238</f>
        <v>0.0259575441003532</v>
      </c>
      <c r="J238" s="3"/>
      <c r="K238" s="3"/>
      <c r="L238" s="3"/>
      <c r="M238" s="3"/>
      <c r="N238" s="28">
        <f>利润表!C238/利润表!F238</f>
        <v>0.0917680440726305</v>
      </c>
      <c r="O238" s="28">
        <f>利润表!F238/资产表!C238</f>
        <v>0.282860383074188</v>
      </c>
      <c r="P238" s="32">
        <f>资产表!C238/负债表!C238</f>
        <v>1.66680971947835</v>
      </c>
      <c r="Q238" s="3"/>
      <c r="R238" s="3"/>
      <c r="S238" s="3"/>
      <c r="T238" s="3"/>
      <c r="U238" s="28">
        <f>负债表!E238/资产表!C238</f>
        <v>0</v>
      </c>
      <c r="V238" s="3"/>
      <c r="W238" s="28" t="e">
        <f>(利润表!C238-利润表!C239)/利润表!C239</f>
        <v>#DIV/0!</v>
      </c>
      <c r="X238" s="28" t="e">
        <f>(利润表!F238-利润表!F239)/利润表!F239</f>
        <v>#DIV/0!</v>
      </c>
      <c r="Y238" s="3"/>
      <c r="Z238" s="3"/>
      <c r="AA238" s="3"/>
      <c r="AB238" s="28" t="e">
        <f>(资产表!C238-资产表!C239)/资产表!C239</f>
        <v>#DIV/0!</v>
      </c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spans="1:39">
      <c r="A239" s="37"/>
      <c r="B239" s="1">
        <v>2011</v>
      </c>
      <c r="C239" s="3"/>
      <c r="D239" s="3"/>
      <c r="E239" s="3"/>
      <c r="F239" s="3"/>
      <c r="G239" s="3"/>
      <c r="H239" s="28" t="e">
        <f>利润表!C239/负债表!C239</f>
        <v>#DIV/0!</v>
      </c>
      <c r="I239" s="28" t="e">
        <f>利润表!C239/资产表!C239</f>
        <v>#DIV/0!</v>
      </c>
      <c r="J239" s="3"/>
      <c r="K239" s="3"/>
      <c r="L239" s="3"/>
      <c r="M239" s="3"/>
      <c r="N239" s="28" t="e">
        <f>利润表!C239/利润表!F239</f>
        <v>#DIV/0!</v>
      </c>
      <c r="O239" s="28" t="e">
        <f>利润表!F239/资产表!C239</f>
        <v>#DIV/0!</v>
      </c>
      <c r="P239" s="32" t="e">
        <f>资产表!C239/负债表!C239</f>
        <v>#DIV/0!</v>
      </c>
      <c r="Q239" s="3"/>
      <c r="R239" s="3"/>
      <c r="S239" s="3"/>
      <c r="T239" s="3"/>
      <c r="U239" s="28" t="e">
        <f>负债表!E239/资产表!C239</f>
        <v>#DIV/0!</v>
      </c>
      <c r="V239" s="3"/>
      <c r="W239" s="28" t="e">
        <f>(利润表!C239-利润表!C240)/利润表!C240</f>
        <v>#DIV/0!</v>
      </c>
      <c r="X239" s="28" t="e">
        <f>(利润表!F239-利润表!F240)/利润表!F240</f>
        <v>#DIV/0!</v>
      </c>
      <c r="Y239" s="3"/>
      <c r="Z239" s="3"/>
      <c r="AA239" s="3"/>
      <c r="AB239" s="28" t="e">
        <f>(资产表!C239-资产表!C240)/资产表!C240</f>
        <v>#DIV/0!</v>
      </c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spans="1:39">
      <c r="A240" s="38"/>
      <c r="B240" s="1">
        <v>2010</v>
      </c>
      <c r="C240" s="3"/>
      <c r="D240" s="3"/>
      <c r="E240" s="3"/>
      <c r="F240" s="3"/>
      <c r="G240" s="3"/>
      <c r="H240" s="28" t="e">
        <f>利润表!C240/负债表!C240</f>
        <v>#DIV/0!</v>
      </c>
      <c r="I240" s="28" t="e">
        <f>利润表!C240/资产表!C240</f>
        <v>#DIV/0!</v>
      </c>
      <c r="J240" s="3"/>
      <c r="K240" s="3"/>
      <c r="L240" s="3"/>
      <c r="M240" s="3"/>
      <c r="N240" s="28" t="e">
        <f>利润表!C240/利润表!F240</f>
        <v>#DIV/0!</v>
      </c>
      <c r="O240" s="28" t="e">
        <f>利润表!F240/资产表!C240</f>
        <v>#DIV/0!</v>
      </c>
      <c r="P240" s="32" t="e">
        <f>资产表!C240/负债表!C240</f>
        <v>#DIV/0!</v>
      </c>
      <c r="Q240" s="3"/>
      <c r="R240" s="3"/>
      <c r="S240" s="3"/>
      <c r="T240" s="3"/>
      <c r="U240" s="28" t="e">
        <f>负债表!E240/资产表!C240</f>
        <v>#DIV/0!</v>
      </c>
      <c r="V240" s="3"/>
      <c r="W240" s="28">
        <f>(利润表!C240-利润表!C241)/利润表!C241</f>
        <v>-1</v>
      </c>
      <c r="X240" s="28">
        <f>(利润表!F240-利润表!F241)/利润表!F241</f>
        <v>-1</v>
      </c>
      <c r="Y240" s="3"/>
      <c r="Z240" s="3"/>
      <c r="AA240" s="3"/>
      <c r="AB240" s="28">
        <f>(资产表!C240-资产表!C241)/资产表!C241</f>
        <v>-1</v>
      </c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spans="1:39">
      <c r="A241" s="36" t="s">
        <v>55</v>
      </c>
      <c r="B241" s="1">
        <v>2023</v>
      </c>
      <c r="C241" s="3"/>
      <c r="D241" s="3"/>
      <c r="E241" s="3"/>
      <c r="F241" s="3"/>
      <c r="G241" s="3"/>
      <c r="H241" s="28">
        <f>利润表!C241/负债表!C241</f>
        <v>-0.122355697307679</v>
      </c>
      <c r="I241" s="28">
        <f>利润表!C241/资产表!C241</f>
        <v>-0.0310788729700985</v>
      </c>
      <c r="J241" s="3"/>
      <c r="K241" s="3"/>
      <c r="L241" s="3"/>
      <c r="M241" s="3"/>
      <c r="N241" s="28">
        <f>利润表!C241/利润表!F241</f>
        <v>-0.0973969182149113</v>
      </c>
      <c r="O241" s="28">
        <f>利润表!F241/资产表!C241</f>
        <v>0.31909503441907</v>
      </c>
      <c r="P241" s="32">
        <f>资产表!C241/负债表!C241</f>
        <v>3.93694125991634</v>
      </c>
      <c r="Q241" s="3"/>
      <c r="R241" s="3"/>
      <c r="S241" s="3"/>
      <c r="T241" s="3"/>
      <c r="U241" s="28">
        <f>负债表!E241/资产表!C241</f>
        <v>0</v>
      </c>
      <c r="V241" s="3"/>
      <c r="W241" s="28">
        <f>(利润表!C241-利润表!C242)/利润表!C242</f>
        <v>-3.04039503420217</v>
      </c>
      <c r="X241" s="28">
        <f>(利润表!F241-利润表!F242)/利润表!F242</f>
        <v>0.12960465148241</v>
      </c>
      <c r="Y241" s="3"/>
      <c r="Z241" s="3"/>
      <c r="AA241" s="3"/>
      <c r="AB241" s="28">
        <f>(资产表!C241-资产表!C242)/资产表!C242</f>
        <v>-0.00661313626095689</v>
      </c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spans="1:39">
      <c r="A242" s="37"/>
      <c r="B242" s="1">
        <v>2022</v>
      </c>
      <c r="C242" s="3"/>
      <c r="D242" s="3"/>
      <c r="E242" s="3"/>
      <c r="F242" s="3"/>
      <c r="G242" s="3"/>
      <c r="H242" s="28">
        <f>利润表!C242/负债表!C242</f>
        <v>0.0545721912195812</v>
      </c>
      <c r="I242" s="28">
        <f>利润表!C242/资产表!C242</f>
        <v>0.0151310621868781</v>
      </c>
      <c r="J242" s="3"/>
      <c r="K242" s="3"/>
      <c r="L242" s="3"/>
      <c r="M242" s="3"/>
      <c r="N242" s="28">
        <f>利润表!C242/利润表!F242</f>
        <v>0.0539209368830068</v>
      </c>
      <c r="O242" s="28">
        <f>利润表!F242/资产表!C242</f>
        <v>0.280615713701493</v>
      </c>
      <c r="P242" s="32">
        <f>资产表!C242/负债表!C242</f>
        <v>3.60663319901673</v>
      </c>
      <c r="Q242" s="3"/>
      <c r="R242" s="3"/>
      <c r="S242" s="3"/>
      <c r="T242" s="3"/>
      <c r="U242" s="28">
        <f>负债表!E242/资产表!C242</f>
        <v>0</v>
      </c>
      <c r="V242" s="3"/>
      <c r="W242" s="28">
        <f>(利润表!C242-利润表!C243)/利润表!C243</f>
        <v>-1.54269545694278</v>
      </c>
      <c r="X242" s="28">
        <f>(利润表!F242-利润表!F243)/利润表!F243</f>
        <v>0.497714032065027</v>
      </c>
      <c r="Y242" s="3"/>
      <c r="Z242" s="3"/>
      <c r="AA242" s="3"/>
      <c r="AB242" s="28">
        <f>(资产表!C242-资产表!C243)/资产表!C243</f>
        <v>0.0275852793354662</v>
      </c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spans="1:39">
      <c r="A243" s="37"/>
      <c r="B243" s="1">
        <v>2021</v>
      </c>
      <c r="C243" s="3"/>
      <c r="D243" s="3"/>
      <c r="E243" s="3"/>
      <c r="F243" s="3"/>
      <c r="G243" s="3"/>
      <c r="H243" s="28">
        <f>利润表!C243/负债表!C243</f>
        <v>-0.110147445610121</v>
      </c>
      <c r="I243" s="28">
        <f>利润表!C243/资产表!C243</f>
        <v>-0.028650427353006</v>
      </c>
      <c r="J243" s="3"/>
      <c r="K243" s="3"/>
      <c r="L243" s="3"/>
      <c r="M243" s="3"/>
      <c r="N243" s="28">
        <f>利润表!C243/利润表!F243</f>
        <v>-0.148809323458714</v>
      </c>
      <c r="O243" s="28">
        <f>利润表!F243/资产表!C243</f>
        <v>0.192531131027922</v>
      </c>
      <c r="P243" s="32">
        <f>资产表!C243/负债表!C243</f>
        <v>3.84453063310292</v>
      </c>
      <c r="Q243" s="3"/>
      <c r="R243" s="3"/>
      <c r="S243" s="3"/>
      <c r="T243" s="3"/>
      <c r="U243" s="28">
        <f>负债表!E243/资产表!C243</f>
        <v>0</v>
      </c>
      <c r="V243" s="3"/>
      <c r="W243" s="28">
        <f>(利润表!C243-利润表!C244)/利润表!C244</f>
        <v>-1.40481612862916</v>
      </c>
      <c r="X243" s="28">
        <f>(利润表!F243-利润表!F244)/利润表!F244</f>
        <v>-0.104243227532021</v>
      </c>
      <c r="Y243" s="3"/>
      <c r="Z243" s="3"/>
      <c r="AA243" s="3"/>
      <c r="AB243" s="28">
        <f>(资产表!C243-资产表!C244)/资产表!C244</f>
        <v>0.0360111276012358</v>
      </c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spans="1:39">
      <c r="A244" s="37"/>
      <c r="B244" s="1">
        <v>2020</v>
      </c>
      <c r="C244" s="3"/>
      <c r="D244" s="3"/>
      <c r="E244" s="3"/>
      <c r="F244" s="3"/>
      <c r="G244" s="3"/>
      <c r="H244" s="28">
        <f>利润表!C244/负债表!C244</f>
        <v>0.250293422670978</v>
      </c>
      <c r="I244" s="28">
        <f>利润表!C244/资产表!C244</f>
        <v>0.0733225764713435</v>
      </c>
      <c r="J244" s="3"/>
      <c r="K244" s="3"/>
      <c r="L244" s="3"/>
      <c r="M244" s="3"/>
      <c r="N244" s="28">
        <f>利润表!C244/利润表!F244</f>
        <v>0.32927778778456</v>
      </c>
      <c r="O244" s="28">
        <f>利润表!F244/资产表!C244</f>
        <v>0.222676959064476</v>
      </c>
      <c r="P244" s="32">
        <f>资产表!C244/负债表!C244</f>
        <v>3.41359284842916</v>
      </c>
      <c r="Q244" s="3"/>
      <c r="R244" s="3"/>
      <c r="S244" s="3"/>
      <c r="T244" s="3"/>
      <c r="U244" s="28">
        <f>负债表!E244/资产表!C244</f>
        <v>0</v>
      </c>
      <c r="V244" s="3"/>
      <c r="W244" s="28">
        <f>(利润表!C244-利润表!C245)/利润表!C245</f>
        <v>-0.509134107508363</v>
      </c>
      <c r="X244" s="28">
        <f>(利润表!F244-利润表!F245)/利润表!F245</f>
        <v>0.0266762738080218</v>
      </c>
      <c r="Y244" s="3"/>
      <c r="Z244" s="3"/>
      <c r="AA244" s="3"/>
      <c r="AB244" s="28">
        <f>(资产表!C244-资产表!C245)/资产表!C245</f>
        <v>0.00456531517289737</v>
      </c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spans="1:39">
      <c r="A245" s="37"/>
      <c r="B245" s="1">
        <v>2019</v>
      </c>
      <c r="C245" s="3"/>
      <c r="D245" s="3"/>
      <c r="E245" s="3"/>
      <c r="F245" s="3"/>
      <c r="G245" s="3"/>
      <c r="H245" s="28">
        <f>利润表!C245/负债表!C245</f>
        <v>1.10694338517643</v>
      </c>
      <c r="I245" s="28">
        <f>利润表!C245/资产表!C245</f>
        <v>0.150055887501858</v>
      </c>
      <c r="J245" s="3"/>
      <c r="K245" s="3"/>
      <c r="L245" s="3"/>
      <c r="M245" s="3"/>
      <c r="N245" s="28">
        <f>利润表!C245/利润表!F245</f>
        <v>0.688704791637483</v>
      </c>
      <c r="O245" s="28">
        <f>利润表!F245/资产表!C245</f>
        <v>0.217881288650658</v>
      </c>
      <c r="P245" s="32">
        <f>资产表!C245/负债表!C245</f>
        <v>7.37687406742189</v>
      </c>
      <c r="Q245" s="3"/>
      <c r="R245" s="3"/>
      <c r="S245" s="3"/>
      <c r="T245" s="3"/>
      <c r="U245" s="28">
        <f>负债表!E245/资产表!C245</f>
        <v>0</v>
      </c>
      <c r="V245" s="3"/>
      <c r="W245" s="28">
        <f>(利润表!C245-利润表!C246)/利润表!C246</f>
        <v>-1.71441758630637</v>
      </c>
      <c r="X245" s="28">
        <f>(利润表!F245-利润表!F246)/利润表!F246</f>
        <v>2.88670111132435</v>
      </c>
      <c r="Y245" s="3"/>
      <c r="Z245" s="3"/>
      <c r="AA245" s="3"/>
      <c r="AB245" s="28">
        <f>(资产表!C245-资产表!C246)/资产表!C246</f>
        <v>0.756897972135977</v>
      </c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spans="1:39">
      <c r="A246" s="37"/>
      <c r="B246" s="1">
        <v>2018</v>
      </c>
      <c r="C246" s="3"/>
      <c r="D246" s="3"/>
      <c r="E246" s="3"/>
      <c r="F246" s="3"/>
      <c r="G246" s="3"/>
      <c r="H246" s="28">
        <f>利润表!C246/负债表!C246</f>
        <v>0.402559380668148</v>
      </c>
      <c r="I246" s="28">
        <f>利润表!C246/资产表!C246</f>
        <v>-0.369017909850307</v>
      </c>
      <c r="J246" s="3"/>
      <c r="K246" s="3"/>
      <c r="L246" s="3"/>
      <c r="M246" s="3"/>
      <c r="N246" s="28">
        <f>利润表!C246/利润表!F246</f>
        <v>-3.74681381077299</v>
      </c>
      <c r="O246" s="28">
        <f>利润表!F246/资产表!C246</f>
        <v>0.0984884567226937</v>
      </c>
      <c r="P246" s="32">
        <f>资产表!C246/负债表!C246</f>
        <v>-1.09089388325745</v>
      </c>
      <c r="Q246" s="3"/>
      <c r="R246" s="3"/>
      <c r="S246" s="3"/>
      <c r="T246" s="3"/>
      <c r="U246" s="28">
        <f>负债表!E246/资产表!C246</f>
        <v>0</v>
      </c>
      <c r="V246" s="3"/>
      <c r="W246" s="28">
        <f>(利润表!C246-利润表!C247)/利润表!C247</f>
        <v>-0.19385142310335</v>
      </c>
      <c r="X246" s="28">
        <f>(利润表!F246-利润表!F247)/利润表!F247</f>
        <v>-0.464692068677181</v>
      </c>
      <c r="Y246" s="3"/>
      <c r="Z246" s="3"/>
      <c r="AA246" s="3"/>
      <c r="AB246" s="28">
        <f>(资产表!C246-资产表!C247)/资产表!C247</f>
        <v>-0.0839632165148986</v>
      </c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spans="1:39">
      <c r="A247" s="37"/>
      <c r="B247" s="1">
        <v>2017</v>
      </c>
      <c r="C247" s="3"/>
      <c r="D247" s="3"/>
      <c r="E247" s="3"/>
      <c r="F247" s="3"/>
      <c r="G247" s="3"/>
      <c r="H247" s="28">
        <f>利润表!C247/负债表!C247</f>
        <v>0.830015886453887</v>
      </c>
      <c r="I247" s="28">
        <f>利润表!C247/资产表!C247</f>
        <v>-0.419319699712137</v>
      </c>
      <c r="J247" s="3"/>
      <c r="K247" s="3"/>
      <c r="L247" s="3"/>
      <c r="M247" s="3"/>
      <c r="N247" s="28">
        <f>利润表!C247/利润表!F247</f>
        <v>-2.48800184925935</v>
      </c>
      <c r="O247" s="28">
        <f>利润表!F247/资产表!C247</f>
        <v>0.168536731528943</v>
      </c>
      <c r="P247" s="32">
        <f>资产表!C247/负债表!C247</f>
        <v>-1.97943451505782</v>
      </c>
      <c r="Q247" s="3"/>
      <c r="R247" s="3"/>
      <c r="S247" s="3"/>
      <c r="T247" s="3"/>
      <c r="U247" s="28">
        <f>负债表!E247/资产表!C247</f>
        <v>0</v>
      </c>
      <c r="V247" s="3"/>
      <c r="W247" s="28">
        <f>(利润表!C247-利润表!C248)/利润表!C248</f>
        <v>-0.284858074609819</v>
      </c>
      <c r="X247" s="28">
        <f>(利润表!F247-利润表!F248)/利润表!F248</f>
        <v>-0.732297089617316</v>
      </c>
      <c r="Y247" s="3"/>
      <c r="Z247" s="3"/>
      <c r="AA247" s="3"/>
      <c r="AB247" s="28">
        <f>(资产表!C247-资产表!C248)/资产表!C248</f>
        <v>-0.20107851029051</v>
      </c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spans="1:39">
      <c r="A248" s="37"/>
      <c r="B248" s="1">
        <v>2016</v>
      </c>
      <c r="C248" s="3"/>
      <c r="D248" s="3"/>
      <c r="E248" s="3"/>
      <c r="F248" s="3"/>
      <c r="G248" s="3"/>
      <c r="H248" s="28">
        <f>利润表!C248/负债表!C248</f>
        <v>-3.68597355452858</v>
      </c>
      <c r="I248" s="28">
        <f>利润表!C248/资产表!C248</f>
        <v>-0.468443405797777</v>
      </c>
      <c r="J248" s="3"/>
      <c r="K248" s="3"/>
      <c r="L248" s="3"/>
      <c r="M248" s="3"/>
      <c r="N248" s="28">
        <f>利润表!C248/利润表!F248</f>
        <v>-0.931347068934372</v>
      </c>
      <c r="O248" s="28">
        <f>利润表!F248/资产表!C248</f>
        <v>0.502974048475571</v>
      </c>
      <c r="P248" s="32">
        <f>资产表!C248/负债表!C248</f>
        <v>7.86855681798152</v>
      </c>
      <c r="Q248" s="3"/>
      <c r="R248" s="3"/>
      <c r="S248" s="3"/>
      <c r="T248" s="3"/>
      <c r="U248" s="28">
        <f>负债表!E248/资产表!C248</f>
        <v>0</v>
      </c>
      <c r="V248" s="3"/>
      <c r="W248" s="28">
        <f>(利润表!C248-利润表!C249)/利润表!C249</f>
        <v>-124.215660969836</v>
      </c>
      <c r="X248" s="28">
        <f>(利润表!F248-利润表!F249)/利润表!F249</f>
        <v>0.701379705205385</v>
      </c>
      <c r="Y248" s="3"/>
      <c r="Z248" s="3"/>
      <c r="AA248" s="3"/>
      <c r="AB248" s="28">
        <f>(资产表!C248-资产表!C249)/资产表!C249</f>
        <v>-0.34074870565379</v>
      </c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spans="1:39">
      <c r="A249" s="37"/>
      <c r="B249" s="1">
        <v>2015</v>
      </c>
      <c r="C249" s="3"/>
      <c r="D249" s="3"/>
      <c r="E249" s="3"/>
      <c r="F249" s="3"/>
      <c r="G249" s="3"/>
      <c r="H249" s="28">
        <f>利润表!C249/负债表!C249</f>
        <v>0.0108863071318152</v>
      </c>
      <c r="I249" s="28">
        <f>利润表!C249/资产表!C249</f>
        <v>0.0025063528383436</v>
      </c>
      <c r="J249" s="3"/>
      <c r="K249" s="3"/>
      <c r="L249" s="3"/>
      <c r="M249" s="3"/>
      <c r="N249" s="28">
        <f>利润表!C249/利润表!F249</f>
        <v>0.0128601753146897</v>
      </c>
      <c r="O249" s="28">
        <f>利润表!F249/资产表!C249</f>
        <v>0.194892587154756</v>
      </c>
      <c r="P249" s="32">
        <f>资产表!C249/负债表!C249</f>
        <v>4.34348546831489</v>
      </c>
      <c r="Q249" s="3"/>
      <c r="R249" s="3"/>
      <c r="S249" s="3"/>
      <c r="T249" s="3"/>
      <c r="U249" s="28">
        <f>负债表!E249/资产表!C249</f>
        <v>0</v>
      </c>
      <c r="V249" s="3"/>
      <c r="W249" s="28">
        <f>(利润表!C249-利润表!C250)/利润表!C250</f>
        <v>-1.03421212631633</v>
      </c>
      <c r="X249" s="28">
        <f>(利润表!F249-利润表!F250)/利润表!F250</f>
        <v>0.825095441958472</v>
      </c>
      <c r="Y249" s="3"/>
      <c r="Z249" s="3"/>
      <c r="AA249" s="3"/>
      <c r="AB249" s="28">
        <f>(资产表!C249-资产表!C250)/资产表!C250</f>
        <v>0.0816994066091585</v>
      </c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spans="1:39">
      <c r="A250" s="37"/>
      <c r="B250" s="1">
        <v>2014</v>
      </c>
      <c r="C250" s="3"/>
      <c r="D250" s="3"/>
      <c r="E250" s="3"/>
      <c r="F250" s="3"/>
      <c r="G250" s="3"/>
      <c r="H250" s="28">
        <f>利润表!C250/负债表!C250</f>
        <v>-0.334059931372407</v>
      </c>
      <c r="I250" s="28">
        <f>利润表!C250/资产表!C250</f>
        <v>-0.0792444279236531</v>
      </c>
      <c r="J250" s="3"/>
      <c r="K250" s="3"/>
      <c r="L250" s="3"/>
      <c r="M250" s="3"/>
      <c r="N250" s="28">
        <f>利润表!C250/利润表!F250</f>
        <v>-0.686044682888442</v>
      </c>
      <c r="O250" s="28">
        <f>利润表!F250/资产表!C250</f>
        <v>0.11550913504644</v>
      </c>
      <c r="P250" s="32">
        <f>资产表!C250/负债表!C250</f>
        <v>4.21556366959015</v>
      </c>
      <c r="Q250" s="3"/>
      <c r="R250" s="3"/>
      <c r="S250" s="3"/>
      <c r="T250" s="3"/>
      <c r="U250" s="28">
        <f>负债表!E250/资产表!C250</f>
        <v>0</v>
      </c>
      <c r="V250" s="3"/>
      <c r="W250" s="28">
        <f>(利润表!C250-利润表!C251)/利润表!C251</f>
        <v>0.340662615585734</v>
      </c>
      <c r="X250" s="28">
        <f>(利润表!F250-利润表!F251)/利润表!F251</f>
        <v>-0.469174166431129</v>
      </c>
      <c r="Y250" s="3"/>
      <c r="Z250" s="3"/>
      <c r="AA250" s="3"/>
      <c r="AB250" s="28">
        <f>(资产表!C250-资产表!C251)/资产表!C251</f>
        <v>0.0583800542533425</v>
      </c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spans="1:39">
      <c r="A251" s="37"/>
      <c r="B251" s="1">
        <v>2013</v>
      </c>
      <c r="C251" s="3"/>
      <c r="D251" s="3"/>
      <c r="E251" s="3"/>
      <c r="F251" s="3"/>
      <c r="G251" s="3"/>
      <c r="H251" s="28">
        <f>利润表!C251/负债表!C251</f>
        <v>-0.186779646416059</v>
      </c>
      <c r="I251" s="28">
        <f>利润表!C251/资产表!C251</f>
        <v>-0.0625591561591117</v>
      </c>
      <c r="J251" s="3"/>
      <c r="K251" s="3"/>
      <c r="L251" s="3"/>
      <c r="M251" s="3"/>
      <c r="N251" s="28">
        <f>利润表!C251/利润表!F251</f>
        <v>-0.27163451596705</v>
      </c>
      <c r="O251" s="28">
        <f>利润表!F251/资产表!C251</f>
        <v>0.230306358293216</v>
      </c>
      <c r="P251" s="32">
        <f>资产表!C251/负债表!C251</f>
        <v>2.985648430759</v>
      </c>
      <c r="Q251" s="3"/>
      <c r="R251" s="3"/>
      <c r="S251" s="3"/>
      <c r="T251" s="3"/>
      <c r="U251" s="28">
        <f>负债表!E251/资产表!C251</f>
        <v>0</v>
      </c>
      <c r="V251" s="3"/>
      <c r="W251" s="28">
        <f>(利润表!C251-利润表!C252)/利润表!C252</f>
        <v>-3.8915124130818</v>
      </c>
      <c r="X251" s="28">
        <f>(利润表!F251-利润表!F252)/利润表!F252</f>
        <v>-0.194444176795113</v>
      </c>
      <c r="Y251" s="3"/>
      <c r="Z251" s="3"/>
      <c r="AA251" s="3"/>
      <c r="AB251" s="28">
        <f>(资产表!C251-资产表!C252)/资产表!C252</f>
        <v>0.045933277071809</v>
      </c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spans="1:39">
      <c r="A252" s="37"/>
      <c r="B252" s="1">
        <v>2012</v>
      </c>
      <c r="C252" s="3"/>
      <c r="D252" s="3"/>
      <c r="E252" s="3"/>
      <c r="F252" s="3"/>
      <c r="G252" s="3"/>
      <c r="H252" s="28">
        <f>利润表!C252/负债表!C252</f>
        <v>0.0544295068073166</v>
      </c>
      <c r="I252" s="28">
        <f>利润表!C252/资产表!C252</f>
        <v>0.0226292313034229</v>
      </c>
      <c r="J252" s="3"/>
      <c r="K252" s="3"/>
      <c r="L252" s="3"/>
      <c r="M252" s="3"/>
      <c r="N252" s="28">
        <f>利润表!C252/利润表!F252</f>
        <v>0.0756755409835783</v>
      </c>
      <c r="O252" s="28">
        <f>利润表!F252/资产表!C252</f>
        <v>0.299029660168977</v>
      </c>
      <c r="P252" s="32">
        <f>资产表!C252/负债表!C252</f>
        <v>2.40527422595585</v>
      </c>
      <c r="Q252" s="3"/>
      <c r="R252" s="3"/>
      <c r="S252" s="3"/>
      <c r="T252" s="3"/>
      <c r="U252" s="28">
        <f>负债表!E252/资产表!C252</f>
        <v>0</v>
      </c>
      <c r="V252" s="3"/>
      <c r="W252" s="28" t="e">
        <f>(利润表!C252-利润表!C253)/利润表!C253</f>
        <v>#DIV/0!</v>
      </c>
      <c r="X252" s="28" t="e">
        <f>(利润表!F252-利润表!F253)/利润表!F253</f>
        <v>#DIV/0!</v>
      </c>
      <c r="Y252" s="3"/>
      <c r="Z252" s="3"/>
      <c r="AA252" s="3"/>
      <c r="AB252" s="28" t="e">
        <f>(资产表!C252-资产表!C253)/资产表!C253</f>
        <v>#DIV/0!</v>
      </c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spans="1:39">
      <c r="A253" s="37"/>
      <c r="B253" s="1">
        <v>2011</v>
      </c>
      <c r="C253" s="3"/>
      <c r="D253" s="3"/>
      <c r="E253" s="3"/>
      <c r="F253" s="3"/>
      <c r="G253" s="3"/>
      <c r="H253" s="28" t="e">
        <f>利润表!C253/负债表!C253</f>
        <v>#DIV/0!</v>
      </c>
      <c r="I253" s="28" t="e">
        <f>利润表!C253/资产表!C253</f>
        <v>#DIV/0!</v>
      </c>
      <c r="J253" s="3"/>
      <c r="K253" s="3"/>
      <c r="L253" s="3"/>
      <c r="M253" s="3"/>
      <c r="N253" s="28" t="e">
        <f>利润表!C253/利润表!F253</f>
        <v>#DIV/0!</v>
      </c>
      <c r="O253" s="28" t="e">
        <f>利润表!F253/资产表!C253</f>
        <v>#DIV/0!</v>
      </c>
      <c r="P253" s="32" t="e">
        <f>资产表!C253/负债表!C253</f>
        <v>#DIV/0!</v>
      </c>
      <c r="Q253" s="3"/>
      <c r="R253" s="3"/>
      <c r="S253" s="3"/>
      <c r="T253" s="3"/>
      <c r="U253" s="28" t="e">
        <f>负债表!E253/资产表!C253</f>
        <v>#DIV/0!</v>
      </c>
      <c r="V253" s="3"/>
      <c r="W253" s="28" t="e">
        <f>(利润表!C253-利润表!C254)/利润表!C254</f>
        <v>#DIV/0!</v>
      </c>
      <c r="X253" s="28" t="e">
        <f>(利润表!F253-利润表!F254)/利润表!F254</f>
        <v>#DIV/0!</v>
      </c>
      <c r="Y253" s="3"/>
      <c r="Z253" s="3"/>
      <c r="AA253" s="3"/>
      <c r="AB253" s="28" t="e">
        <f>(资产表!C253-资产表!C254)/资产表!C254</f>
        <v>#DIV/0!</v>
      </c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spans="1:39">
      <c r="A254" s="38"/>
      <c r="B254" s="1">
        <v>2010</v>
      </c>
      <c r="C254" s="3"/>
      <c r="D254" s="3"/>
      <c r="E254" s="3"/>
      <c r="F254" s="3"/>
      <c r="G254" s="3"/>
      <c r="H254" s="28" t="e">
        <f>利润表!C254/负债表!C254</f>
        <v>#DIV/0!</v>
      </c>
      <c r="I254" s="28" t="e">
        <f>利润表!C254/资产表!C254</f>
        <v>#DIV/0!</v>
      </c>
      <c r="J254" s="3"/>
      <c r="K254" s="3"/>
      <c r="L254" s="3"/>
      <c r="M254" s="3"/>
      <c r="N254" s="28" t="e">
        <f>利润表!C254/利润表!F254</f>
        <v>#DIV/0!</v>
      </c>
      <c r="O254" s="28" t="e">
        <f>利润表!F254/资产表!C254</f>
        <v>#DIV/0!</v>
      </c>
      <c r="P254" s="32" t="e">
        <f>资产表!C254/负债表!C254</f>
        <v>#DIV/0!</v>
      </c>
      <c r="Q254" s="3"/>
      <c r="R254" s="3"/>
      <c r="S254" s="3"/>
      <c r="T254" s="3"/>
      <c r="U254" s="28" t="e">
        <f>负债表!E254/资产表!C254</f>
        <v>#DIV/0!</v>
      </c>
      <c r="V254" s="3"/>
      <c r="W254" s="28">
        <f>(利润表!C254-利润表!C255)/利润表!C255</f>
        <v>-1</v>
      </c>
      <c r="X254" s="28">
        <f>(利润表!F254-利润表!F255)/利润表!F255</f>
        <v>-1</v>
      </c>
      <c r="Y254" s="3"/>
      <c r="Z254" s="3"/>
      <c r="AA254" s="3"/>
      <c r="AB254" s="28">
        <f>(资产表!C254-资产表!C255)/资产表!C255</f>
        <v>-1</v>
      </c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spans="1:39">
      <c r="A255" s="36" t="s">
        <v>56</v>
      </c>
      <c r="B255" s="1">
        <v>2023</v>
      </c>
      <c r="C255" s="3"/>
      <c r="D255" s="3"/>
      <c r="E255" s="3"/>
      <c r="F255" s="3"/>
      <c r="G255" s="3"/>
      <c r="H255" s="28">
        <f>利润表!C255/负债表!C255</f>
        <v>-0.00871894765864116</v>
      </c>
      <c r="I255" s="28">
        <f>利润表!C255/资产表!C255</f>
        <v>-0.00634866065971297</v>
      </c>
      <c r="J255" s="3"/>
      <c r="K255" s="3"/>
      <c r="L255" s="3"/>
      <c r="M255" s="3"/>
      <c r="N255" s="28">
        <f>利润表!C255/利润表!F255</f>
        <v>-0.0150191687788143</v>
      </c>
      <c r="O255" s="28">
        <f>利润表!F255/资产表!C255</f>
        <v>0.422703862857461</v>
      </c>
      <c r="P255" s="32">
        <f>资产表!C255/负债表!C255</f>
        <v>1.37335229050269</v>
      </c>
      <c r="Q255" s="3"/>
      <c r="R255" s="3"/>
      <c r="S255" s="3"/>
      <c r="T255" s="3"/>
      <c r="U255" s="28">
        <f>负债表!E255/资产表!C255</f>
        <v>0</v>
      </c>
      <c r="V255" s="3"/>
      <c r="W255" s="28">
        <f>(利润表!C255-利润表!C256)/利润表!C256</f>
        <v>-0.882057828783366</v>
      </c>
      <c r="X255" s="28">
        <f>(利润表!F255-利润表!F256)/利润表!F256</f>
        <v>0.239236937395419</v>
      </c>
      <c r="Y255" s="3"/>
      <c r="Z255" s="3"/>
      <c r="AA255" s="3"/>
      <c r="AB255" s="28">
        <f>(资产表!C255-资产表!C256)/资产表!C256</f>
        <v>0.0240846009361055</v>
      </c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spans="1:39">
      <c r="A256" s="37"/>
      <c r="B256" s="1">
        <v>2022</v>
      </c>
      <c r="C256" s="3"/>
      <c r="D256" s="3"/>
      <c r="E256" s="3"/>
      <c r="F256" s="3"/>
      <c r="G256" s="3"/>
      <c r="H256" s="28">
        <f>利润表!C256/负债表!C256</f>
        <v>-0.0732445519605461</v>
      </c>
      <c r="I256" s="28">
        <f>利润表!C256/资产表!C256</f>
        <v>-0.0551250290808957</v>
      </c>
      <c r="J256" s="3"/>
      <c r="K256" s="3"/>
      <c r="L256" s="3"/>
      <c r="M256" s="3"/>
      <c r="N256" s="28">
        <f>利润表!C256/利润表!F256</f>
        <v>-0.15780876787062</v>
      </c>
      <c r="O256" s="28">
        <f>利润表!F256/资产表!C256</f>
        <v>0.349315375975117</v>
      </c>
      <c r="P256" s="32">
        <f>资产表!C256/负债表!C256</f>
        <v>1.32869865434556</v>
      </c>
      <c r="Q256" s="3"/>
      <c r="R256" s="3"/>
      <c r="S256" s="3"/>
      <c r="T256" s="3"/>
      <c r="U256" s="28">
        <f>负债表!E256/资产表!C256</f>
        <v>0</v>
      </c>
      <c r="V256" s="3"/>
      <c r="W256" s="28">
        <f>(利润表!C256-利润表!C257)/利润表!C257</f>
        <v>0.124477962449659</v>
      </c>
      <c r="X256" s="28">
        <f>(利润表!F256-利润表!F257)/利润表!F257</f>
        <v>-0.0210804275182144</v>
      </c>
      <c r="Y256" s="3"/>
      <c r="Z256" s="3"/>
      <c r="AA256" s="3"/>
      <c r="AB256" s="28">
        <f>(资产表!C256-资产表!C257)/资产表!C257</f>
        <v>-0.121909222303509</v>
      </c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spans="1:39">
      <c r="A257" s="37"/>
      <c r="B257" s="1">
        <v>2021</v>
      </c>
      <c r="C257" s="3"/>
      <c r="D257" s="3"/>
      <c r="E257" s="3"/>
      <c r="F257" s="3"/>
      <c r="G257" s="3"/>
      <c r="H257" s="28">
        <f>利润表!C257/负债表!C257</f>
        <v>-0.0606466197296652</v>
      </c>
      <c r="I257" s="28">
        <f>利润表!C257/资产表!C257</f>
        <v>-0.0430464457931539</v>
      </c>
      <c r="J257" s="3"/>
      <c r="K257" s="3"/>
      <c r="L257" s="3"/>
      <c r="M257" s="3"/>
      <c r="N257" s="28">
        <f>利润表!C257/利润表!F257</f>
        <v>-0.137381164181509</v>
      </c>
      <c r="O257" s="28">
        <f>利润表!F257/资产表!C257</f>
        <v>0.313335864123853</v>
      </c>
      <c r="P257" s="32">
        <f>资产表!C257/负债表!C257</f>
        <v>1.4088647416115</v>
      </c>
      <c r="Q257" s="3"/>
      <c r="R257" s="3"/>
      <c r="S257" s="3"/>
      <c r="T257" s="3"/>
      <c r="U257" s="28">
        <f>负债表!E257/资产表!C257</f>
        <v>0</v>
      </c>
      <c r="V257" s="3"/>
      <c r="W257" s="28">
        <f>(利润表!C257-利润表!C258)/利润表!C258</f>
        <v>-3.39759725784716</v>
      </c>
      <c r="X257" s="28">
        <f>(利润表!F257-利润表!F258)/利润表!F258</f>
        <v>0.167021720364954</v>
      </c>
      <c r="Y257" s="3"/>
      <c r="Z257" s="3"/>
      <c r="AA257" s="3"/>
      <c r="AB257" s="28">
        <f>(资产表!C257-资产表!C258)/资产表!C258</f>
        <v>0.0020316880652205</v>
      </c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spans="1:39">
      <c r="A258" s="37"/>
      <c r="B258" s="1">
        <v>2020</v>
      </c>
      <c r="C258" s="3"/>
      <c r="D258" s="3"/>
      <c r="E258" s="3"/>
      <c r="F258" s="3"/>
      <c r="G258" s="3"/>
      <c r="H258" s="28">
        <f>利润表!C258/负债表!C258</f>
        <v>0.0239173816670054</v>
      </c>
      <c r="I258" s="28">
        <f>利润表!C258/资产表!C258</f>
        <v>0.0179904705021445</v>
      </c>
      <c r="J258" s="3"/>
      <c r="K258" s="3"/>
      <c r="L258" s="3"/>
      <c r="M258" s="3"/>
      <c r="N258" s="28">
        <f>利润表!C258/利润表!F258</f>
        <v>0.0668697805872552</v>
      </c>
      <c r="O258" s="28">
        <f>利润表!F258/资产表!C258</f>
        <v>0.269037378979726</v>
      </c>
      <c r="P258" s="32">
        <f>资产表!C258/负债表!C258</f>
        <v>1.32944725732184</v>
      </c>
      <c r="Q258" s="3"/>
      <c r="R258" s="3"/>
      <c r="S258" s="3"/>
      <c r="T258" s="3"/>
      <c r="U258" s="28">
        <f>负债表!E258/资产表!C258</f>
        <v>0</v>
      </c>
      <c r="V258" s="3"/>
      <c r="W258" s="28">
        <f>(利润表!C258-利润表!C259)/利润表!C259</f>
        <v>-1.33939785075713</v>
      </c>
      <c r="X258" s="28">
        <f>(利润表!F258-利润表!F259)/利润表!F259</f>
        <v>0.135463400166589</v>
      </c>
      <c r="Y258" s="3"/>
      <c r="Z258" s="3"/>
      <c r="AA258" s="3"/>
      <c r="AB258" s="28">
        <f>(资产表!C258-资产表!C259)/资产表!C259</f>
        <v>0.0587411992988685</v>
      </c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spans="1:39">
      <c r="A259" s="37"/>
      <c r="B259" s="1">
        <v>2019</v>
      </c>
      <c r="C259" s="3"/>
      <c r="D259" s="3"/>
      <c r="E259" s="3"/>
      <c r="F259" s="3"/>
      <c r="G259" s="3"/>
      <c r="H259" s="28">
        <f>利润表!C259/负债表!C259</f>
        <v>-0.0721891187578774</v>
      </c>
      <c r="I259" s="28">
        <f>利润表!C259/资产表!C259</f>
        <v>-0.0561207216630888</v>
      </c>
      <c r="J259" s="3"/>
      <c r="K259" s="3"/>
      <c r="L259" s="3"/>
      <c r="M259" s="3"/>
      <c r="N259" s="28">
        <f>利润表!C259/利润表!F259</f>
        <v>-0.223714405570388</v>
      </c>
      <c r="O259" s="28">
        <f>利润表!F259/资产表!C259</f>
        <v>0.250858774695362</v>
      </c>
      <c r="P259" s="32">
        <f>资产表!C259/负债表!C259</f>
        <v>1.28631843316721</v>
      </c>
      <c r="Q259" s="3"/>
      <c r="R259" s="3"/>
      <c r="S259" s="3"/>
      <c r="T259" s="3"/>
      <c r="U259" s="28">
        <f>负债表!E259/资产表!C259</f>
        <v>0</v>
      </c>
      <c r="V259" s="3"/>
      <c r="W259" s="28">
        <f>(利润表!C259-利润表!C260)/利润表!C260</f>
        <v>-3.00706781276396</v>
      </c>
      <c r="X259" s="28">
        <f>(利润表!F259-利润表!F260)/利润表!F260</f>
        <v>-0.304635085012062</v>
      </c>
      <c r="Y259" s="3"/>
      <c r="Z259" s="3"/>
      <c r="AA259" s="3"/>
      <c r="AB259" s="28">
        <f>(资产表!C259-资产表!C260)/资产表!C260</f>
        <v>0.14060495680842</v>
      </c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spans="1:39">
      <c r="A260" s="37"/>
      <c r="B260" s="1">
        <v>2018</v>
      </c>
      <c r="C260" s="3"/>
      <c r="D260" s="3"/>
      <c r="E260" s="3"/>
      <c r="F260" s="3"/>
      <c r="G260" s="3"/>
      <c r="H260" s="28">
        <f>利润表!C260/负债表!C260</f>
        <v>0.0434032204356119</v>
      </c>
      <c r="I260" s="28">
        <f>利润表!C260/资产表!C260</f>
        <v>0.0318930794971166</v>
      </c>
      <c r="J260" s="3"/>
      <c r="K260" s="3"/>
      <c r="L260" s="3"/>
      <c r="M260" s="3"/>
      <c r="N260" s="28">
        <f>利润表!C260/利润表!F260</f>
        <v>0.077507669457766</v>
      </c>
      <c r="O260" s="28">
        <f>利润表!F260/资产表!C260</f>
        <v>0.411482885761326</v>
      </c>
      <c r="P260" s="32">
        <f>资产表!C260/负债表!C260</f>
        <v>1.36089775963892</v>
      </c>
      <c r="Q260" s="3"/>
      <c r="R260" s="3"/>
      <c r="S260" s="3"/>
      <c r="T260" s="3"/>
      <c r="U260" s="28">
        <f>负债表!E260/资产表!C260</f>
        <v>0</v>
      </c>
      <c r="V260" s="3"/>
      <c r="W260" s="28">
        <f>(利润表!C260-利润表!C261)/利润表!C261</f>
        <v>11.4409140022398</v>
      </c>
      <c r="X260" s="28">
        <f>(利润表!F260-利润表!F261)/利润表!F261</f>
        <v>0.0189204131801762</v>
      </c>
      <c r="Y260" s="3"/>
      <c r="Z260" s="3"/>
      <c r="AA260" s="3"/>
      <c r="AB260" s="28">
        <f>(资产表!C260-资产表!C261)/资产表!C261</f>
        <v>0.0193774977262955</v>
      </c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spans="1:39">
      <c r="A261" s="37"/>
      <c r="B261" s="1">
        <v>2017</v>
      </c>
      <c r="C261" s="3"/>
      <c r="D261" s="3"/>
      <c r="E261" s="3"/>
      <c r="F261" s="3"/>
      <c r="G261" s="3"/>
      <c r="H261" s="28">
        <f>利润表!C261/负债表!C261</f>
        <v>0.0036360353309122</v>
      </c>
      <c r="I261" s="28">
        <f>利润表!C261/资产表!C261</f>
        <v>0.00261323947474465</v>
      </c>
      <c r="J261" s="3"/>
      <c r="K261" s="3"/>
      <c r="L261" s="3"/>
      <c r="M261" s="3"/>
      <c r="N261" s="28">
        <f>利润表!C261/利润表!F261</f>
        <v>0.00634793766553818</v>
      </c>
      <c r="O261" s="28">
        <f>利润表!F261/资产表!C261</f>
        <v>0.411667475711278</v>
      </c>
      <c r="P261" s="32">
        <f>资产表!C261/负债表!C261</f>
        <v>1.39139002225102</v>
      </c>
      <c r="Q261" s="3"/>
      <c r="R261" s="3"/>
      <c r="S261" s="3"/>
      <c r="T261" s="3"/>
      <c r="U261" s="28">
        <f>负债表!E261/资产表!C261</f>
        <v>0</v>
      </c>
      <c r="V261" s="3"/>
      <c r="W261" s="28">
        <f>(利润表!C261-利润表!C262)/利润表!C262</f>
        <v>-0.51879258089816</v>
      </c>
      <c r="X261" s="28">
        <f>(利润表!F261-利润表!F262)/利润表!F262</f>
        <v>-0.101400963917985</v>
      </c>
      <c r="Y261" s="3"/>
      <c r="Z261" s="3"/>
      <c r="AA261" s="3"/>
      <c r="AB261" s="28">
        <f>(资产表!C261-资产表!C262)/资产表!C262</f>
        <v>-0.042175903010127</v>
      </c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spans="1:39">
      <c r="A262" s="37"/>
      <c r="B262" s="1">
        <v>2016</v>
      </c>
      <c r="C262" s="3"/>
      <c r="D262" s="3"/>
      <c r="E262" s="3"/>
      <c r="F262" s="3"/>
      <c r="G262" s="3"/>
      <c r="H262" s="28">
        <f>利润表!C262/负债表!C262</f>
        <v>0.00758096037612743</v>
      </c>
      <c r="I262" s="28">
        <f>利润表!C262/资产表!C262</f>
        <v>0.00520154852306185</v>
      </c>
      <c r="J262" s="3"/>
      <c r="K262" s="3"/>
      <c r="L262" s="3"/>
      <c r="M262" s="3"/>
      <c r="N262" s="28">
        <f>利润表!C262/利润表!F262</f>
        <v>0.0118540372424186</v>
      </c>
      <c r="O262" s="28">
        <f>利润表!F262/资产表!C262</f>
        <v>0.43879974532631</v>
      </c>
      <c r="P262" s="32">
        <f>资产表!C262/负债表!C262</f>
        <v>1.45744297924283</v>
      </c>
      <c r="Q262" s="3"/>
      <c r="R262" s="3"/>
      <c r="S262" s="3"/>
      <c r="T262" s="3"/>
      <c r="U262" s="28">
        <f>负债表!E262/资产表!C262</f>
        <v>0</v>
      </c>
      <c r="V262" s="3"/>
      <c r="W262" s="28">
        <f>(利润表!C262-利润表!C263)/利润表!C263</f>
        <v>-0.673222683048618</v>
      </c>
      <c r="X262" s="28">
        <f>(利润表!F262-利润表!F263)/利润表!F263</f>
        <v>-0.168939528088651</v>
      </c>
      <c r="Y262" s="3"/>
      <c r="Z262" s="3"/>
      <c r="AA262" s="3"/>
      <c r="AB262" s="28">
        <f>(资产表!C262-资产表!C263)/资产表!C263</f>
        <v>-0.0115091029494085</v>
      </c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spans="1:39">
      <c r="A263" s="37"/>
      <c r="B263" s="1">
        <v>2015</v>
      </c>
      <c r="C263" s="3"/>
      <c r="D263" s="3"/>
      <c r="E263" s="3"/>
      <c r="F263" s="3"/>
      <c r="G263" s="3"/>
      <c r="H263" s="28">
        <f>利润表!C263/负债表!C263</f>
        <v>0.0232039368021355</v>
      </c>
      <c r="I263" s="28">
        <f>利润表!C263/资产表!C263</f>
        <v>0.0157345173575146</v>
      </c>
      <c r="J263" s="3"/>
      <c r="K263" s="3"/>
      <c r="L263" s="3"/>
      <c r="M263" s="3"/>
      <c r="N263" s="28">
        <f>利润表!C263/利润表!F263</f>
        <v>0.0301472020048587</v>
      </c>
      <c r="O263" s="28">
        <f>利润表!F263/资产表!C263</f>
        <v>0.521922974973889</v>
      </c>
      <c r="P263" s="32">
        <f>资产表!C263/负债表!C263</f>
        <v>1.47471551080361</v>
      </c>
      <c r="Q263" s="3"/>
      <c r="R263" s="3"/>
      <c r="S263" s="3"/>
      <c r="T263" s="3"/>
      <c r="U263" s="28">
        <f>负债表!E263/资产表!C263</f>
        <v>0</v>
      </c>
      <c r="V263" s="3"/>
      <c r="W263" s="28">
        <f>(利润表!C263-利润表!C264)/利润表!C264</f>
        <v>-0.411909240981797</v>
      </c>
      <c r="X263" s="28">
        <f>(利润表!F263-利润表!F264)/利润表!F264</f>
        <v>-0.167435813802228</v>
      </c>
      <c r="Y263" s="3"/>
      <c r="Z263" s="3"/>
      <c r="AA263" s="3"/>
      <c r="AB263" s="28">
        <f>(资产表!C263-资产表!C264)/资产表!C264</f>
        <v>0.0278889254467531</v>
      </c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spans="1:39">
      <c r="A264" s="37"/>
      <c r="B264" s="1">
        <v>2014</v>
      </c>
      <c r="C264" s="3"/>
      <c r="D264" s="3"/>
      <c r="E264" s="3"/>
      <c r="F264" s="3"/>
      <c r="G264" s="3"/>
      <c r="H264" s="28">
        <f>利润表!C264/负债表!C264</f>
        <v>0.039904230753022</v>
      </c>
      <c r="I264" s="28">
        <f>利润表!C264/资产表!C264</f>
        <v>0.0275014288033361</v>
      </c>
      <c r="J264" s="3"/>
      <c r="K264" s="3"/>
      <c r="L264" s="3"/>
      <c r="M264" s="3"/>
      <c r="N264" s="28">
        <f>利润表!C264/利润表!F264</f>
        <v>0.0426796039870066</v>
      </c>
      <c r="O264" s="28">
        <f>利润表!F264/资产表!C264</f>
        <v>0.644369352904696</v>
      </c>
      <c r="P264" s="32">
        <f>资产表!C264/负债表!C264</f>
        <v>1.45098754826081</v>
      </c>
      <c r="Q264" s="3"/>
      <c r="R264" s="3"/>
      <c r="S264" s="3"/>
      <c r="T264" s="3"/>
      <c r="U264" s="28">
        <f>负债表!E264/资产表!C264</f>
        <v>0</v>
      </c>
      <c r="V264" s="3"/>
      <c r="W264" s="28">
        <f>(利润表!C264-利润表!C265)/利润表!C265</f>
        <v>-0.336380646671244</v>
      </c>
      <c r="X264" s="28">
        <f>(利润表!F264-利润表!F265)/利润表!F265</f>
        <v>-0.00268398472266133</v>
      </c>
      <c r="Y264" s="3"/>
      <c r="Z264" s="3"/>
      <c r="AA264" s="3"/>
      <c r="AB264" s="28">
        <f>(资产表!C264-资产表!C265)/资产表!C265</f>
        <v>0.00886887630833758</v>
      </c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spans="1:39">
      <c r="A265" s="37"/>
      <c r="B265" s="1">
        <v>2013</v>
      </c>
      <c r="C265" s="3"/>
      <c r="D265" s="3"/>
      <c r="E265" s="3"/>
      <c r="F265" s="3"/>
      <c r="G265" s="3"/>
      <c r="H265" s="28">
        <f>利润表!C265/负债表!C265</f>
        <v>0.0613628779724115</v>
      </c>
      <c r="I265" s="28">
        <f>利润表!C265/资产表!C265</f>
        <v>0.041809111555477</v>
      </c>
      <c r="J265" s="3"/>
      <c r="K265" s="3"/>
      <c r="L265" s="3"/>
      <c r="M265" s="3"/>
      <c r="N265" s="28">
        <f>利润表!C265/利润表!F265</f>
        <v>0.0641407643831171</v>
      </c>
      <c r="O265" s="28">
        <f>利润表!F265/资产表!C265</f>
        <v>0.651833696676085</v>
      </c>
      <c r="P265" s="32">
        <f>资产表!C265/负债表!C265</f>
        <v>1.46769150765111</v>
      </c>
      <c r="Q265" s="3"/>
      <c r="R265" s="3"/>
      <c r="S265" s="3"/>
      <c r="T265" s="3"/>
      <c r="U265" s="28">
        <f>负债表!E265/资产表!C265</f>
        <v>0</v>
      </c>
      <c r="V265" s="3"/>
      <c r="W265" s="28">
        <f>(利润表!C265-利润表!C266)/利润表!C266</f>
        <v>-0.762242115977209</v>
      </c>
      <c r="X265" s="28">
        <f>(利润表!F265-利润表!F266)/利润表!F266</f>
        <v>-0.0931896374491565</v>
      </c>
      <c r="Y265" s="3"/>
      <c r="Z265" s="3"/>
      <c r="AA265" s="3"/>
      <c r="AB265" s="28">
        <f>(资产表!C265-资产表!C266)/资产表!C266</f>
        <v>0.0732467840925661</v>
      </c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spans="1:39">
      <c r="A266" s="37"/>
      <c r="B266" s="1">
        <v>2012</v>
      </c>
      <c r="C266" s="3"/>
      <c r="D266" s="3"/>
      <c r="E266" s="3"/>
      <c r="F266" s="3"/>
      <c r="G266" s="3"/>
      <c r="H266" s="28">
        <f>利润表!C266/负债表!C266</f>
        <v>0.254145754689652</v>
      </c>
      <c r="I266" s="28">
        <f>利润表!C266/资产表!C266</f>
        <v>0.18872768281527</v>
      </c>
      <c r="J266" s="3"/>
      <c r="K266" s="3"/>
      <c r="L266" s="3"/>
      <c r="M266" s="3"/>
      <c r="N266" s="28">
        <f>利润表!C266/利润表!F266</f>
        <v>0.244633359030766</v>
      </c>
      <c r="O266" s="28">
        <f>利润表!F266/资产表!C266</f>
        <v>0.771471575107363</v>
      </c>
      <c r="P266" s="32">
        <f>资产表!C266/负债表!C266</f>
        <v>1.34662679527738</v>
      </c>
      <c r="Q266" s="3"/>
      <c r="R266" s="3"/>
      <c r="S266" s="3"/>
      <c r="T266" s="3"/>
      <c r="U266" s="28">
        <f>负债表!E266/资产表!C266</f>
        <v>0</v>
      </c>
      <c r="V266" s="3"/>
      <c r="W266" s="28" t="e">
        <f>(利润表!C266-利润表!C267)/利润表!C267</f>
        <v>#DIV/0!</v>
      </c>
      <c r="X266" s="28" t="e">
        <f>(利润表!F266-利润表!F267)/利润表!F267</f>
        <v>#DIV/0!</v>
      </c>
      <c r="Y266" s="3"/>
      <c r="Z266" s="3"/>
      <c r="AA266" s="3"/>
      <c r="AB266" s="28" t="e">
        <f>(资产表!C266-资产表!C267)/资产表!C267</f>
        <v>#DIV/0!</v>
      </c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spans="1:39">
      <c r="A267" s="37"/>
      <c r="B267" s="1">
        <v>2011</v>
      </c>
      <c r="C267" s="3"/>
      <c r="D267" s="3"/>
      <c r="E267" s="3"/>
      <c r="F267" s="3"/>
      <c r="G267" s="3"/>
      <c r="H267" s="28" t="e">
        <f>利润表!C267/负债表!C267</f>
        <v>#DIV/0!</v>
      </c>
      <c r="I267" s="28" t="e">
        <f>利润表!C267/资产表!C267</f>
        <v>#DIV/0!</v>
      </c>
      <c r="J267" s="3"/>
      <c r="K267" s="3"/>
      <c r="L267" s="3"/>
      <c r="M267" s="3"/>
      <c r="N267" s="28" t="e">
        <f>利润表!C267/利润表!F267</f>
        <v>#DIV/0!</v>
      </c>
      <c r="O267" s="28" t="e">
        <f>利润表!F267/资产表!C267</f>
        <v>#DIV/0!</v>
      </c>
      <c r="P267" s="32" t="e">
        <f>资产表!C267/负债表!C267</f>
        <v>#DIV/0!</v>
      </c>
      <c r="Q267" s="3"/>
      <c r="R267" s="3"/>
      <c r="S267" s="3"/>
      <c r="T267" s="3"/>
      <c r="U267" s="28" t="e">
        <f>负债表!E267/资产表!C267</f>
        <v>#DIV/0!</v>
      </c>
      <c r="V267" s="3"/>
      <c r="W267" s="28" t="e">
        <f>(利润表!C267-利润表!C268)/利润表!C268</f>
        <v>#DIV/0!</v>
      </c>
      <c r="X267" s="28" t="e">
        <f>(利润表!F267-利润表!F268)/利润表!F268</f>
        <v>#DIV/0!</v>
      </c>
      <c r="Y267" s="3"/>
      <c r="Z267" s="3"/>
      <c r="AA267" s="3"/>
      <c r="AB267" s="28" t="e">
        <f>(资产表!C267-资产表!C268)/资产表!C268</f>
        <v>#DIV/0!</v>
      </c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spans="1:39">
      <c r="A268" s="38"/>
      <c r="B268" s="1">
        <v>2010</v>
      </c>
      <c r="C268" s="3"/>
      <c r="D268" s="3"/>
      <c r="E268" s="3"/>
      <c r="F268" s="3"/>
      <c r="G268" s="3"/>
      <c r="H268" s="28" t="e">
        <f>利润表!C268/负债表!C268</f>
        <v>#DIV/0!</v>
      </c>
      <c r="I268" s="28" t="e">
        <f>利润表!C268/资产表!C268</f>
        <v>#DIV/0!</v>
      </c>
      <c r="J268" s="3"/>
      <c r="K268" s="3"/>
      <c r="L268" s="3"/>
      <c r="M268" s="3"/>
      <c r="N268" s="28" t="e">
        <f>利润表!C268/利润表!F268</f>
        <v>#DIV/0!</v>
      </c>
      <c r="O268" s="28" t="e">
        <f>利润表!F268/资产表!C268</f>
        <v>#DIV/0!</v>
      </c>
      <c r="P268" s="32" t="e">
        <f>资产表!C268/负债表!C268</f>
        <v>#DIV/0!</v>
      </c>
      <c r="Q268" s="3"/>
      <c r="R268" s="3"/>
      <c r="S268" s="3"/>
      <c r="T268" s="3"/>
      <c r="U268" s="28" t="e">
        <f>负债表!E268/资产表!C268</f>
        <v>#DIV/0!</v>
      </c>
      <c r="V268" s="3"/>
      <c r="W268" s="28">
        <f>(利润表!C268-利润表!C269)/利润表!C269</f>
        <v>-1</v>
      </c>
      <c r="X268" s="28">
        <f>(利润表!F268-利润表!F269)/利润表!F269</f>
        <v>-1</v>
      </c>
      <c r="Y268" s="3"/>
      <c r="Z268" s="3"/>
      <c r="AA268" s="3"/>
      <c r="AB268" s="28">
        <f>(资产表!C268-资产表!C269)/资产表!C269</f>
        <v>-1</v>
      </c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spans="1:39">
      <c r="A269" s="36" t="s">
        <v>57</v>
      </c>
      <c r="B269" s="1">
        <v>2023</v>
      </c>
      <c r="C269" s="3"/>
      <c r="D269" s="3"/>
      <c r="E269" s="3"/>
      <c r="F269" s="3"/>
      <c r="G269" s="3"/>
      <c r="H269" s="28">
        <f>利润表!C269/负债表!C269</f>
        <v>-0.0434581830509642</v>
      </c>
      <c r="I269" s="28">
        <f>利润表!C269/资产表!C269</f>
        <v>-0.0192356910632532</v>
      </c>
      <c r="J269" s="3"/>
      <c r="K269" s="3"/>
      <c r="L269" s="3"/>
      <c r="M269" s="3"/>
      <c r="N269" s="28">
        <f>利润表!C269/利润表!F269</f>
        <v>-0.0279062072633871</v>
      </c>
      <c r="O269" s="28">
        <f>利润表!F269/资产表!C269</f>
        <v>0.689297935821269</v>
      </c>
      <c r="P269" s="32">
        <f>资产表!C269/负债表!C269</f>
        <v>2.25924729753974</v>
      </c>
      <c r="Q269" s="3"/>
      <c r="R269" s="3"/>
      <c r="S269" s="3"/>
      <c r="T269" s="3"/>
      <c r="U269" s="28">
        <f>负债表!E269/资产表!C269</f>
        <v>0</v>
      </c>
      <c r="V269" s="3"/>
      <c r="W269" s="28">
        <f>(利润表!C269-利润表!C270)/利润表!C270</f>
        <v>-0.560926005724563</v>
      </c>
      <c r="X269" s="28">
        <f>(利润表!F269-利润表!F270)/利润表!F270</f>
        <v>-0.092974061236697</v>
      </c>
      <c r="Y269" s="3"/>
      <c r="Z269" s="3"/>
      <c r="AA269" s="3"/>
      <c r="AB269" s="28">
        <f>(资产表!C269-资产表!C270)/资产表!C270</f>
        <v>-0.241333999114724</v>
      </c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spans="1:39">
      <c r="A270" s="37"/>
      <c r="B270" s="1">
        <v>2022</v>
      </c>
      <c r="C270" s="3"/>
      <c r="D270" s="3"/>
      <c r="E270" s="3"/>
      <c r="F270" s="3"/>
      <c r="G270" s="3"/>
      <c r="H270" s="28">
        <f>利润表!C270/负债表!C270</f>
        <v>-0.0950208138396845</v>
      </c>
      <c r="I270" s="28">
        <f>利润表!C270/资产表!C270</f>
        <v>-0.0332369145143866</v>
      </c>
      <c r="J270" s="3"/>
      <c r="K270" s="3"/>
      <c r="L270" s="3"/>
      <c r="M270" s="3"/>
      <c r="N270" s="28">
        <f>利润表!C270/利润表!F270</f>
        <v>-0.0576478091857079</v>
      </c>
      <c r="O270" s="28">
        <f>利润表!F270/资产表!C270</f>
        <v>0.576551216496649</v>
      </c>
      <c r="P270" s="32">
        <f>资产表!C270/负债表!C270</f>
        <v>2.85889395053667</v>
      </c>
      <c r="Q270" s="3"/>
      <c r="R270" s="3"/>
      <c r="S270" s="3"/>
      <c r="T270" s="3"/>
      <c r="U270" s="28">
        <f>负债表!E270/资产表!C270</f>
        <v>0</v>
      </c>
      <c r="V270" s="3"/>
      <c r="W270" s="28">
        <f>(利润表!C270-利润表!C271)/利润表!C271</f>
        <v>-7.58081060890763</v>
      </c>
      <c r="X270" s="28">
        <f>(利润表!F270-利润表!F271)/利润表!F271</f>
        <v>-0.21460482743201</v>
      </c>
      <c r="Y270" s="3"/>
      <c r="Z270" s="3"/>
      <c r="AA270" s="3"/>
      <c r="AB270" s="28">
        <f>(资产表!C270-资产表!C271)/资产表!C271</f>
        <v>0.0445023595095938</v>
      </c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spans="1:39">
      <c r="A271" s="37"/>
      <c r="B271" s="1">
        <v>2021</v>
      </c>
      <c r="C271" s="3"/>
      <c r="D271" s="3"/>
      <c r="E271" s="3"/>
      <c r="F271" s="3"/>
      <c r="G271" s="3"/>
      <c r="H271" s="28">
        <f>利润表!C271/负债表!C271</f>
        <v>0.0131278090783226</v>
      </c>
      <c r="I271" s="28">
        <f>利润表!C271/资产表!C271</f>
        <v>0.0052753433727609</v>
      </c>
      <c r="J271" s="3"/>
      <c r="K271" s="3"/>
      <c r="L271" s="3"/>
      <c r="M271" s="3"/>
      <c r="N271" s="28">
        <f>利润表!C271/利润表!F271</f>
        <v>0.00688005076187586</v>
      </c>
      <c r="O271" s="28">
        <f>利润表!F271/资产表!C271</f>
        <v>0.766759367822247</v>
      </c>
      <c r="P271" s="32">
        <f>资产表!C271/负债表!C271</f>
        <v>2.48852219669865</v>
      </c>
      <c r="Q271" s="3"/>
      <c r="R271" s="3"/>
      <c r="S271" s="3"/>
      <c r="T271" s="3"/>
      <c r="U271" s="28">
        <f>负债表!E271/资产表!C271</f>
        <v>0</v>
      </c>
      <c r="V271" s="3"/>
      <c r="W271" s="28">
        <f>(利润表!C271-利润表!C272)/利润表!C272</f>
        <v>-0.756428707674497</v>
      </c>
      <c r="X271" s="28">
        <f>(利润表!F271-利润表!F272)/利润表!F272</f>
        <v>-0.0413902358445861</v>
      </c>
      <c r="Y271" s="3"/>
      <c r="Z271" s="3"/>
      <c r="AA271" s="3"/>
      <c r="AB271" s="28">
        <f>(资产表!C271-资产表!C272)/资产表!C272</f>
        <v>-0.105238882466207</v>
      </c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spans="1:39">
      <c r="A272" s="37"/>
      <c r="B272" s="1">
        <v>2020</v>
      </c>
      <c r="C272" s="3"/>
      <c r="D272" s="3"/>
      <c r="E272" s="3"/>
      <c r="F272" s="3"/>
      <c r="G272" s="3"/>
      <c r="H272" s="28">
        <f>利润表!C272/负债表!C272</f>
        <v>0.0540380505983086</v>
      </c>
      <c r="I272" s="28">
        <f>利润表!C272/资产表!C272</f>
        <v>0.0193790166588192</v>
      </c>
      <c r="J272" s="3"/>
      <c r="K272" s="3"/>
      <c r="L272" s="3"/>
      <c r="M272" s="3"/>
      <c r="N272" s="28">
        <f>利润表!C272/利润表!F272</f>
        <v>0.0270774267987432</v>
      </c>
      <c r="O272" s="28">
        <f>利润表!F272/资产表!C272</f>
        <v>0.715689005563801</v>
      </c>
      <c r="P272" s="32">
        <f>资产表!C272/负债表!C272</f>
        <v>2.78848259174784</v>
      </c>
      <c r="Q272" s="3"/>
      <c r="R272" s="3"/>
      <c r="S272" s="3"/>
      <c r="T272" s="3"/>
      <c r="U272" s="28">
        <f>负债表!E272/资产表!C272</f>
        <v>0</v>
      </c>
      <c r="V272" s="3"/>
      <c r="W272" s="28">
        <f>(利润表!C272-利润表!C273)/利润表!C273</f>
        <v>-0.480976844974699</v>
      </c>
      <c r="X272" s="28">
        <f>(利润表!F272-利润表!F273)/利润表!F273</f>
        <v>0.041023671588904</v>
      </c>
      <c r="Y272" s="3"/>
      <c r="Z272" s="3"/>
      <c r="AA272" s="3"/>
      <c r="AB272" s="28">
        <f>(资产表!C272-资产表!C273)/资产表!C273</f>
        <v>-0.0158108310705508</v>
      </c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spans="1:39">
      <c r="A273" s="37"/>
      <c r="B273" s="1">
        <v>2019</v>
      </c>
      <c r="C273" s="3"/>
      <c r="D273" s="3"/>
      <c r="E273" s="3"/>
      <c r="F273" s="3"/>
      <c r="G273" s="3"/>
      <c r="H273" s="28">
        <f>利润表!C273/负债表!C273</f>
        <v>0.108471877565798</v>
      </c>
      <c r="I273" s="28">
        <f>利润表!C273/资产表!C273</f>
        <v>0.0367471433893608</v>
      </c>
      <c r="J273" s="3"/>
      <c r="K273" s="3"/>
      <c r="L273" s="3"/>
      <c r="M273" s="3"/>
      <c r="N273" s="28">
        <f>利润表!C273/利润表!F273</f>
        <v>0.0543101824846973</v>
      </c>
      <c r="O273" s="28">
        <f>利润表!F273/资产表!C273</f>
        <v>0.676616091277447</v>
      </c>
      <c r="P273" s="32">
        <f>资产表!C273/负债表!C273</f>
        <v>2.95184516566269</v>
      </c>
      <c r="Q273" s="3"/>
      <c r="R273" s="3"/>
      <c r="S273" s="3"/>
      <c r="T273" s="3"/>
      <c r="U273" s="28">
        <f>负债表!E273/资产表!C273</f>
        <v>0</v>
      </c>
      <c r="V273" s="3"/>
      <c r="W273" s="28">
        <f>(利润表!C273-利润表!C274)/利润表!C274</f>
        <v>0.0872998748240137</v>
      </c>
      <c r="X273" s="28">
        <f>(利润表!F273-利润表!F274)/利润表!F274</f>
        <v>0.234030189588923</v>
      </c>
      <c r="Y273" s="3"/>
      <c r="Z273" s="3"/>
      <c r="AA273" s="3"/>
      <c r="AB273" s="28">
        <f>(资产表!C273-资产表!C274)/资产表!C274</f>
        <v>0.10935196888967</v>
      </c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spans="1:39">
      <c r="A274" s="37"/>
      <c r="B274" s="1">
        <v>2018</v>
      </c>
      <c r="C274" s="3"/>
      <c r="D274" s="3"/>
      <c r="E274" s="3"/>
      <c r="F274" s="3"/>
      <c r="G274" s="3"/>
      <c r="H274" s="28">
        <f>利润表!C274/负债表!C274</f>
        <v>0.0962972451973513</v>
      </c>
      <c r="I274" s="28">
        <f>利润表!C274/资产表!C274</f>
        <v>0.0374924313098597</v>
      </c>
      <c r="J274" s="3"/>
      <c r="K274" s="3"/>
      <c r="L274" s="3"/>
      <c r="M274" s="3"/>
      <c r="N274" s="28">
        <f>利润表!C274/利润表!F274</f>
        <v>0.0616393014843745</v>
      </c>
      <c r="O274" s="28">
        <f>利润表!F274/资产表!C274</f>
        <v>0.60825529178594</v>
      </c>
      <c r="P274" s="32">
        <f>资产表!C274/负债表!C274</f>
        <v>2.5684449322983</v>
      </c>
      <c r="Q274" s="3"/>
      <c r="R274" s="3"/>
      <c r="S274" s="3"/>
      <c r="T274" s="3"/>
      <c r="U274" s="28">
        <f>负债表!E274/资产表!C274</f>
        <v>0</v>
      </c>
      <c r="V274" s="3"/>
      <c r="W274" s="28">
        <f>(利润表!C274-利润表!C275)/利润表!C275</f>
        <v>0.697782081579564</v>
      </c>
      <c r="X274" s="28">
        <f>(利润表!F274-利润表!F275)/利润表!F275</f>
        <v>0.0290211801749387</v>
      </c>
      <c r="Y274" s="3"/>
      <c r="Z274" s="3"/>
      <c r="AA274" s="3"/>
      <c r="AB274" s="28">
        <f>(资产表!C274-资产表!C275)/资产表!C275</f>
        <v>0.0781442153021018</v>
      </c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spans="1:39">
      <c r="A275" s="37"/>
      <c r="B275" s="1">
        <v>2017</v>
      </c>
      <c r="C275" s="3"/>
      <c r="D275" s="3"/>
      <c r="E275" s="3"/>
      <c r="F275" s="3"/>
      <c r="G275" s="3"/>
      <c r="H275" s="28">
        <f>利润表!C275/负债表!C275</f>
        <v>0.0615067865014651</v>
      </c>
      <c r="I275" s="28">
        <f>利润表!C275/资产表!C275</f>
        <v>0.0238088553135919</v>
      </c>
      <c r="J275" s="3"/>
      <c r="K275" s="3"/>
      <c r="L275" s="3"/>
      <c r="M275" s="3"/>
      <c r="N275" s="28">
        <f>利润表!C275/利润表!F275</f>
        <v>0.0373594158206678</v>
      </c>
      <c r="O275" s="28">
        <f>利润表!F275/资产表!C275</f>
        <v>0.637291959485631</v>
      </c>
      <c r="P275" s="32">
        <f>资产表!C275/负债表!C275</f>
        <v>2.58335756555051</v>
      </c>
      <c r="Q275" s="3"/>
      <c r="R275" s="3"/>
      <c r="S275" s="3"/>
      <c r="T275" s="3"/>
      <c r="U275" s="28">
        <f>负债表!E275/资产表!C275</f>
        <v>0</v>
      </c>
      <c r="V275" s="3"/>
      <c r="W275" s="28">
        <f>(利润表!C275-利润表!C276)/利润表!C276</f>
        <v>0.0625369138703216</v>
      </c>
      <c r="X275" s="28">
        <f>(利润表!F275-利润表!F276)/利润表!F276</f>
        <v>0.0479238329257226</v>
      </c>
      <c r="Y275" s="3"/>
      <c r="Z275" s="3"/>
      <c r="AA275" s="3"/>
      <c r="AB275" s="28">
        <f>(资产表!C275-资产表!C276)/资产表!C276</f>
        <v>0.032378457001558</v>
      </c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spans="1:39">
      <c r="A276" s="37"/>
      <c r="B276" s="1">
        <v>2016</v>
      </c>
      <c r="C276" s="3"/>
      <c r="D276" s="3"/>
      <c r="E276" s="3"/>
      <c r="F276" s="3"/>
      <c r="G276" s="3"/>
      <c r="H276" s="28">
        <f>利润表!C276/负债表!C276</f>
        <v>0.0604803852801262</v>
      </c>
      <c r="I276" s="28">
        <f>利润表!C276/资产表!C276</f>
        <v>0.0231330780048731</v>
      </c>
      <c r="J276" s="3"/>
      <c r="K276" s="3"/>
      <c r="L276" s="3"/>
      <c r="M276" s="3"/>
      <c r="N276" s="28">
        <f>利润表!C276/利润表!F276</f>
        <v>0.0368456113962721</v>
      </c>
      <c r="O276" s="28">
        <f>利润表!F276/资产表!C276</f>
        <v>0.627838082426654</v>
      </c>
      <c r="P276" s="32">
        <f>资产表!C276/负债表!C276</f>
        <v>2.61445473306171</v>
      </c>
      <c r="Q276" s="3"/>
      <c r="R276" s="3"/>
      <c r="S276" s="3"/>
      <c r="T276" s="3"/>
      <c r="U276" s="28">
        <f>负债表!E276/资产表!C276</f>
        <v>0</v>
      </c>
      <c r="V276" s="3"/>
      <c r="W276" s="28">
        <f>(利润表!C276-利润表!C277)/利润表!C277</f>
        <v>0.0964671142358713</v>
      </c>
      <c r="X276" s="28">
        <f>(利润表!F276-利润表!F277)/利润表!F277</f>
        <v>0.161848832284761</v>
      </c>
      <c r="Y276" s="3"/>
      <c r="Z276" s="3"/>
      <c r="AA276" s="3"/>
      <c r="AB276" s="28">
        <f>(资产表!C276-资产表!C277)/资产表!C277</f>
        <v>0.102634977326313</v>
      </c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spans="1:39">
      <c r="A277" s="37"/>
      <c r="B277" s="1">
        <v>2015</v>
      </c>
      <c r="C277" s="3"/>
      <c r="D277" s="3"/>
      <c r="E277" s="3"/>
      <c r="F277" s="3"/>
      <c r="G277" s="3"/>
      <c r="H277" s="28">
        <f>利润表!C277/负债表!C277</f>
        <v>0.0683638151573114</v>
      </c>
      <c r="I277" s="28">
        <f>利润表!C277/资产表!C277</f>
        <v>0.0232632065387271</v>
      </c>
      <c r="J277" s="3"/>
      <c r="K277" s="3"/>
      <c r="L277" s="3"/>
      <c r="M277" s="3"/>
      <c r="N277" s="28">
        <f>利润表!C277/利润表!F277</f>
        <v>0.0390426945047143</v>
      </c>
      <c r="O277" s="28">
        <f>利润表!F277/资产表!C277</f>
        <v>0.595840190689659</v>
      </c>
      <c r="P277" s="32">
        <f>资产表!C277/负债表!C277</f>
        <v>2.93870989123979</v>
      </c>
      <c r="Q277" s="3"/>
      <c r="R277" s="3"/>
      <c r="S277" s="3"/>
      <c r="T277" s="3"/>
      <c r="U277" s="28">
        <f>负债表!E277/资产表!C277</f>
        <v>0</v>
      </c>
      <c r="V277" s="3"/>
      <c r="W277" s="28">
        <f>(利润表!C277-利润表!C278)/利润表!C278</f>
        <v>0.0468429960281459</v>
      </c>
      <c r="X277" s="28">
        <f>(利润表!F277-利润表!F278)/利润表!F278</f>
        <v>0.0165346304433503</v>
      </c>
      <c r="Y277" s="3"/>
      <c r="Z277" s="3"/>
      <c r="AA277" s="3"/>
      <c r="AB277" s="28">
        <f>(资产表!C277-资产表!C278)/资产表!C278</f>
        <v>0.0406234261232144</v>
      </c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spans="1:39">
      <c r="A278" s="37"/>
      <c r="B278" s="1">
        <v>2014</v>
      </c>
      <c r="C278" s="3"/>
      <c r="D278" s="3"/>
      <c r="E278" s="3"/>
      <c r="F278" s="3"/>
      <c r="G278" s="3"/>
      <c r="H278" s="28">
        <f>利润表!C278/负债表!C278</f>
        <v>0.069317781847859</v>
      </c>
      <c r="I278" s="28">
        <f>利润表!C278/资产表!C278</f>
        <v>0.0231249937027723</v>
      </c>
      <c r="J278" s="3"/>
      <c r="K278" s="3"/>
      <c r="L278" s="3"/>
      <c r="M278" s="3"/>
      <c r="N278" s="28">
        <f>利润表!C278/利润表!F278</f>
        <v>0.0379123241789309</v>
      </c>
      <c r="O278" s="28">
        <f>利润表!F278/资产表!C278</f>
        <v>0.60995980076641</v>
      </c>
      <c r="P278" s="32">
        <f>资产表!C278/负债表!C278</f>
        <v>2.99752651779313</v>
      </c>
      <c r="Q278" s="3"/>
      <c r="R278" s="3"/>
      <c r="S278" s="3"/>
      <c r="T278" s="3"/>
      <c r="U278" s="28">
        <f>负债表!E278/资产表!C278</f>
        <v>0</v>
      </c>
      <c r="V278" s="3"/>
      <c r="W278" s="28">
        <f>(利润表!C278-利润表!C279)/利润表!C279</f>
        <v>0.818498396706646</v>
      </c>
      <c r="X278" s="28">
        <f>(利润表!F278-利润表!F279)/利润表!F279</f>
        <v>0.045005809196849</v>
      </c>
      <c r="Y278" s="3"/>
      <c r="Z278" s="3"/>
      <c r="AA278" s="3"/>
      <c r="AB278" s="28">
        <f>(资产表!C278-资产表!C279)/资产表!C279</f>
        <v>0.127170841845856</v>
      </c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spans="1:39">
      <c r="A279" s="37"/>
      <c r="B279" s="1">
        <v>2013</v>
      </c>
      <c r="C279" s="3"/>
      <c r="D279" s="3"/>
      <c r="E279" s="3"/>
      <c r="F279" s="3"/>
      <c r="G279" s="3"/>
      <c r="H279" s="28">
        <f>利润表!C279/负债表!C279</f>
        <v>0.0622255583485352</v>
      </c>
      <c r="I279" s="28">
        <f>利润表!C279/资产表!C279</f>
        <v>0.0143337044821375</v>
      </c>
      <c r="J279" s="3"/>
      <c r="K279" s="3"/>
      <c r="L279" s="3"/>
      <c r="M279" s="3"/>
      <c r="N279" s="28">
        <f>利润表!C279/利润表!F279</f>
        <v>0.021786436039145</v>
      </c>
      <c r="O279" s="28">
        <f>利润表!F279/资产表!C279</f>
        <v>0.657918736978518</v>
      </c>
      <c r="P279" s="32">
        <f>资产表!C279/负债表!C279</f>
        <v>4.34120561269279</v>
      </c>
      <c r="Q279" s="3"/>
      <c r="R279" s="3"/>
      <c r="S279" s="3"/>
      <c r="T279" s="3"/>
      <c r="U279" s="28">
        <f>负债表!E279/资产表!C279</f>
        <v>0</v>
      </c>
      <c r="V279" s="3"/>
      <c r="W279" s="28">
        <f>(利润表!C279-利润表!C280)/利润表!C280</f>
        <v>0.570913271331027</v>
      </c>
      <c r="X279" s="28">
        <f>(利润表!F279-利润表!F280)/利润表!F280</f>
        <v>0.0875574926397041</v>
      </c>
      <c r="Y279" s="3"/>
      <c r="Z279" s="3"/>
      <c r="AA279" s="3"/>
      <c r="AB279" s="28">
        <f>(资产表!C279-资产表!C280)/资产表!C280</f>
        <v>0.10496169032732</v>
      </c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spans="1:39">
      <c r="A280" s="37"/>
      <c r="B280" s="1">
        <v>2012</v>
      </c>
      <c r="C280" s="3"/>
      <c r="D280" s="3"/>
      <c r="E280" s="3"/>
      <c r="F280" s="3"/>
      <c r="G280" s="3"/>
      <c r="H280" s="28">
        <f>利润表!C280/负债表!C280</f>
        <v>0.0421387095549182</v>
      </c>
      <c r="I280" s="28">
        <f>利润表!C280/资产表!C280</f>
        <v>0.0100821570625699</v>
      </c>
      <c r="J280" s="3"/>
      <c r="K280" s="3"/>
      <c r="L280" s="3"/>
      <c r="M280" s="3"/>
      <c r="N280" s="28">
        <f>利润表!C280/利润表!F280</f>
        <v>0.0150829470886142</v>
      </c>
      <c r="O280" s="28">
        <f>利润表!F280/资产表!C280</f>
        <v>0.668447419681046</v>
      </c>
      <c r="P280" s="32">
        <f>资产表!C280/负债表!C280</f>
        <v>4.17953313893099</v>
      </c>
      <c r="Q280" s="3"/>
      <c r="R280" s="3"/>
      <c r="S280" s="3"/>
      <c r="T280" s="3"/>
      <c r="U280" s="28">
        <f>负债表!E280/资产表!C280</f>
        <v>0</v>
      </c>
      <c r="V280" s="3"/>
      <c r="W280" s="28" t="e">
        <f>(利润表!C280-利润表!C281)/利润表!C281</f>
        <v>#DIV/0!</v>
      </c>
      <c r="X280" s="28" t="e">
        <f>(利润表!F280-利润表!F281)/利润表!F281</f>
        <v>#DIV/0!</v>
      </c>
      <c r="Y280" s="3"/>
      <c r="Z280" s="3"/>
      <c r="AA280" s="3"/>
      <c r="AB280" s="28" t="e">
        <f>(资产表!C280-资产表!C281)/资产表!C281</f>
        <v>#DIV/0!</v>
      </c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spans="1:39">
      <c r="A281" s="37"/>
      <c r="B281" s="1">
        <v>2011</v>
      </c>
      <c r="C281" s="3"/>
      <c r="D281" s="3"/>
      <c r="E281" s="3"/>
      <c r="F281" s="3"/>
      <c r="G281" s="3"/>
      <c r="H281" s="28" t="e">
        <f>利润表!C281/负债表!C281</f>
        <v>#DIV/0!</v>
      </c>
      <c r="I281" s="28" t="e">
        <f>利润表!C281/资产表!C281</f>
        <v>#DIV/0!</v>
      </c>
      <c r="J281" s="3"/>
      <c r="K281" s="3"/>
      <c r="L281" s="3"/>
      <c r="M281" s="3"/>
      <c r="N281" s="28" t="e">
        <f>利润表!C281/利润表!F281</f>
        <v>#DIV/0!</v>
      </c>
      <c r="O281" s="28" t="e">
        <f>利润表!F281/资产表!C281</f>
        <v>#DIV/0!</v>
      </c>
      <c r="P281" s="32" t="e">
        <f>资产表!C281/负债表!C281</f>
        <v>#DIV/0!</v>
      </c>
      <c r="Q281" s="3"/>
      <c r="R281" s="3"/>
      <c r="S281" s="3"/>
      <c r="T281" s="3"/>
      <c r="U281" s="28" t="e">
        <f>负债表!E281/资产表!C281</f>
        <v>#DIV/0!</v>
      </c>
      <c r="V281" s="3"/>
      <c r="W281" s="28" t="e">
        <f>(利润表!C281-利润表!C282)/利润表!C282</f>
        <v>#DIV/0!</v>
      </c>
      <c r="X281" s="28" t="e">
        <f>(利润表!F281-利润表!F282)/利润表!F282</f>
        <v>#DIV/0!</v>
      </c>
      <c r="Y281" s="3"/>
      <c r="Z281" s="3"/>
      <c r="AA281" s="3"/>
      <c r="AB281" s="28" t="e">
        <f>(资产表!C281-资产表!C282)/资产表!C282</f>
        <v>#DIV/0!</v>
      </c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spans="1:39">
      <c r="A282" s="38"/>
      <c r="B282" s="1">
        <v>2010</v>
      </c>
      <c r="C282" s="3"/>
      <c r="D282" s="3"/>
      <c r="E282" s="3"/>
      <c r="F282" s="3"/>
      <c r="G282" s="3"/>
      <c r="H282" s="28" t="e">
        <f>利润表!C282/负债表!C282</f>
        <v>#DIV/0!</v>
      </c>
      <c r="I282" s="28" t="e">
        <f>利润表!C282/资产表!C282</f>
        <v>#DIV/0!</v>
      </c>
      <c r="J282" s="3"/>
      <c r="K282" s="3"/>
      <c r="L282" s="3"/>
      <c r="M282" s="3"/>
      <c r="N282" s="28" t="e">
        <f>利润表!C282/利润表!F282</f>
        <v>#DIV/0!</v>
      </c>
      <c r="O282" s="28" t="e">
        <f>利润表!F282/资产表!C282</f>
        <v>#DIV/0!</v>
      </c>
      <c r="P282" s="32" t="e">
        <f>资产表!C282/负债表!C282</f>
        <v>#DIV/0!</v>
      </c>
      <c r="Q282" s="3"/>
      <c r="R282" s="3"/>
      <c r="S282" s="3"/>
      <c r="T282" s="3"/>
      <c r="U282" s="28" t="e">
        <f>负债表!E282/资产表!C282</f>
        <v>#DIV/0!</v>
      </c>
      <c r="V282" s="3"/>
      <c r="W282" s="28" t="e">
        <f>(利润表!C282-利润表!C283)/利润表!C283</f>
        <v>#DIV/0!</v>
      </c>
      <c r="X282" s="28" t="e">
        <f>(利润表!F282-利润表!F283)/利润表!F283</f>
        <v>#DIV/0!</v>
      </c>
      <c r="Y282" s="3"/>
      <c r="Z282" s="3"/>
      <c r="AA282" s="3"/>
      <c r="AB282" s="28" t="e">
        <f>(资产表!C282-资产表!C283)/资产表!C283</f>
        <v>#DIV/0!</v>
      </c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</sheetData>
  <mergeCells count="59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2"/>
  <sheetViews>
    <sheetView workbookViewId="0">
      <pane xSplit="2" ySplit="2" topLeftCell="C189" activePane="bottomRight" state="frozen"/>
      <selection/>
      <selection pane="topRight"/>
      <selection pane="bottomLeft"/>
      <selection pane="bottomRight" activeCell="A1" sqref="A$1:B$1048576"/>
    </sheetView>
  </sheetViews>
  <sheetFormatPr defaultColWidth="9.23076923076923" defaultRowHeight="16.8"/>
  <cols>
    <col min="3" max="3" width="18.3846153846154" customWidth="1"/>
    <col min="4" max="5" width="11.5384615384615" customWidth="1"/>
    <col min="6" max="6" width="19.4615384615385" customWidth="1"/>
    <col min="7" max="7" width="13.9230769230769" customWidth="1"/>
    <col min="8" max="12" width="11.5384615384615" customWidth="1"/>
    <col min="13" max="13" width="12.7692307692308" customWidth="1"/>
    <col min="14" max="16" width="10.3076923076923" customWidth="1"/>
    <col min="17" max="17" width="20" customWidth="1"/>
    <col min="18" max="20" width="15.1538461538462" customWidth="1"/>
    <col min="21" max="23" width="13.9230769230769" customWidth="1"/>
    <col min="24" max="24" width="30.9230769230769" customWidth="1"/>
    <col min="25" max="25" width="23.6153846153846" customWidth="1"/>
  </cols>
  <sheetData>
    <row r="1" spans="1:25">
      <c r="A1" s="1" t="s">
        <v>0</v>
      </c>
      <c r="B1" s="1" t="s">
        <v>1</v>
      </c>
      <c r="C1" s="13" t="s">
        <v>58</v>
      </c>
      <c r="D1" s="13" t="s">
        <v>59</v>
      </c>
      <c r="E1" s="13" t="s">
        <v>60</v>
      </c>
      <c r="F1" s="13" t="s">
        <v>61</v>
      </c>
      <c r="G1" s="13" t="s">
        <v>62</v>
      </c>
      <c r="H1" s="13" t="s">
        <v>63</v>
      </c>
      <c r="I1" s="13" t="s">
        <v>64</v>
      </c>
      <c r="J1" s="13" t="s">
        <v>65</v>
      </c>
      <c r="K1" s="13" t="s">
        <v>66</v>
      </c>
      <c r="L1" s="13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75</v>
      </c>
      <c r="U1" s="13" t="s">
        <v>76</v>
      </c>
      <c r="V1" s="13" t="s">
        <v>77</v>
      </c>
      <c r="W1" s="13" t="s">
        <v>78</v>
      </c>
      <c r="X1" s="13" t="s">
        <v>79</v>
      </c>
      <c r="Y1" s="13" t="s">
        <v>80</v>
      </c>
    </row>
    <row r="2" spans="1:25">
      <c r="A2" s="1"/>
      <c r="B2" s="1"/>
      <c r="C2" s="13"/>
      <c r="D2" s="13"/>
      <c r="E2" s="13"/>
      <c r="F2" s="13"/>
      <c r="G2" s="13"/>
      <c r="H2" s="13"/>
      <c r="I2" s="13"/>
      <c r="J2" s="13"/>
      <c r="K2" s="13"/>
      <c r="L2" s="13"/>
      <c r="M2" s="1"/>
      <c r="N2" s="1"/>
      <c r="O2" s="1"/>
      <c r="P2" s="1"/>
      <c r="Q2" s="1"/>
      <c r="R2" s="1"/>
      <c r="S2" s="1"/>
      <c r="T2" s="1"/>
      <c r="U2" s="13"/>
      <c r="V2" s="13"/>
      <c r="W2" s="13"/>
      <c r="X2" s="13"/>
      <c r="Y2" s="13"/>
    </row>
    <row r="3" spans="1:25">
      <c r="A3" s="1" t="s">
        <v>38</v>
      </c>
      <c r="B3" s="1">
        <v>2023</v>
      </c>
      <c r="C3" s="23">
        <v>74734071550.75</v>
      </c>
      <c r="D3" s="3"/>
      <c r="E3" s="3"/>
      <c r="F3" s="23">
        <v>147693604994.14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"/>
      <c r="B4" s="1">
        <v>2022</v>
      </c>
      <c r="C4" s="23">
        <v>62717467870.12</v>
      </c>
      <c r="D4" s="3"/>
      <c r="E4" s="3"/>
      <c r="F4" s="23">
        <v>124099843771.99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1"/>
      <c r="B5" s="1">
        <v>2021</v>
      </c>
      <c r="C5" s="23">
        <v>52460144378.16</v>
      </c>
      <c r="D5" s="3"/>
      <c r="E5" s="3"/>
      <c r="F5" s="23">
        <v>106190154843.76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1"/>
      <c r="B6" s="1">
        <v>2020</v>
      </c>
      <c r="C6" s="23">
        <v>46697285429.81</v>
      </c>
      <c r="D6" s="3"/>
      <c r="E6" s="3"/>
      <c r="F6" s="23">
        <v>94915380916.72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1"/>
      <c r="B7" s="1">
        <v>2019</v>
      </c>
      <c r="C7" s="23">
        <v>41206471014.43</v>
      </c>
      <c r="D7" s="3"/>
      <c r="E7" s="3"/>
      <c r="F7" s="23">
        <v>85429573467.25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1"/>
      <c r="B8" s="1">
        <v>2018</v>
      </c>
      <c r="C8" s="23">
        <v>35203625263.22</v>
      </c>
      <c r="D8" s="3"/>
      <c r="E8" s="3"/>
      <c r="F8" s="23">
        <v>73638872388.03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1"/>
      <c r="B9" s="1">
        <v>2017</v>
      </c>
      <c r="C9" s="23">
        <v>27079360255.74</v>
      </c>
      <c r="D9" s="3"/>
      <c r="E9" s="3"/>
      <c r="F9" s="23">
        <v>58217861314.17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1"/>
      <c r="B10" s="1">
        <v>2016</v>
      </c>
      <c r="C10" s="23">
        <v>16718362734.16</v>
      </c>
      <c r="D10" s="3"/>
      <c r="E10" s="3"/>
      <c r="F10" s="23">
        <v>38862189993.84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1"/>
      <c r="B11" s="1">
        <v>2015</v>
      </c>
      <c r="C11" s="23">
        <v>15503090276.38</v>
      </c>
      <c r="D11" s="3"/>
      <c r="E11" s="3"/>
      <c r="F11" s="23">
        <v>32659583725.28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s="1"/>
      <c r="B12" s="1">
        <v>2014</v>
      </c>
      <c r="C12" s="23">
        <v>15349804322.27</v>
      </c>
      <c r="D12" s="3"/>
      <c r="E12" s="3"/>
      <c r="F12" s="23">
        <v>31573928530.94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1"/>
      <c r="B13" s="1">
        <v>2013</v>
      </c>
      <c r="C13" s="23">
        <v>15136639784.35</v>
      </c>
      <c r="D13" s="3"/>
      <c r="E13" s="3"/>
      <c r="F13" s="23">
        <v>30921801316.6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1"/>
      <c r="B14" s="1">
        <v>2012</v>
      </c>
      <c r="C14" s="23">
        <v>13308079612.88</v>
      </c>
      <c r="D14" s="3"/>
      <c r="E14" s="3"/>
      <c r="F14" s="23">
        <v>26455335152.99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1"/>
      <c r="B15" s="1">
        <v>2011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1"/>
      <c r="B16" s="1">
        <v>2010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2" t="s">
        <v>39</v>
      </c>
      <c r="B17" s="1">
        <v>2023</v>
      </c>
      <c r="C17" s="23">
        <v>30210585269.3</v>
      </c>
      <c r="D17" s="3"/>
      <c r="E17" s="3"/>
      <c r="F17" s="23">
        <v>83272067317.19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2"/>
      <c r="B18" s="1">
        <v>2022</v>
      </c>
      <c r="C18" s="23">
        <v>26689983647.2</v>
      </c>
      <c r="D18" s="3"/>
      <c r="E18" s="3"/>
      <c r="F18" s="23">
        <v>73968640704.54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2"/>
      <c r="B19" s="1">
        <v>2021</v>
      </c>
      <c r="C19" s="23">
        <v>23377074353.4</v>
      </c>
      <c r="D19" s="3"/>
      <c r="E19" s="3"/>
      <c r="F19" s="23">
        <v>66209053612.11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2"/>
      <c r="B20" s="1">
        <v>2020</v>
      </c>
      <c r="C20" s="23">
        <v>19954809594.52</v>
      </c>
      <c r="D20" s="3"/>
      <c r="E20" s="3"/>
      <c r="F20" s="23">
        <v>57321059453.15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2"/>
      <c r="B21" s="1">
        <v>2019</v>
      </c>
      <c r="C21" s="23">
        <v>17402164190.16</v>
      </c>
      <c r="D21" s="3"/>
      <c r="E21" s="3"/>
      <c r="F21" s="23">
        <v>50118105877.14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2"/>
      <c r="B22" s="1">
        <v>2018</v>
      </c>
      <c r="C22" s="23">
        <v>13384246683.6</v>
      </c>
      <c r="D22" s="3"/>
      <c r="E22" s="3"/>
      <c r="F22" s="23">
        <v>40030189599.87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2"/>
      <c r="B23" s="1">
        <v>2017</v>
      </c>
      <c r="C23" s="23">
        <v>9673721498.15</v>
      </c>
      <c r="D23" s="3"/>
      <c r="E23" s="3"/>
      <c r="F23" s="23">
        <v>30186780409.14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2"/>
      <c r="B24" s="1">
        <v>2016</v>
      </c>
      <c r="C24" s="23">
        <v>6784533260.36</v>
      </c>
      <c r="D24" s="3"/>
      <c r="E24" s="3"/>
      <c r="F24" s="23">
        <v>24543792660.59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2"/>
      <c r="B25" s="1">
        <v>2015</v>
      </c>
      <c r="C25" s="23">
        <v>6176119256.18</v>
      </c>
      <c r="D25" s="3"/>
      <c r="E25" s="3"/>
      <c r="F25" s="23">
        <v>21659287359.66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2"/>
      <c r="B26" s="1">
        <v>2014</v>
      </c>
      <c r="C26" s="23">
        <v>5834915278.94</v>
      </c>
      <c r="D26" s="3"/>
      <c r="E26" s="3"/>
      <c r="F26" s="23">
        <v>21011491536.14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2"/>
      <c r="B27" s="1">
        <v>2013</v>
      </c>
      <c r="C27" s="23">
        <v>7972814983.24</v>
      </c>
      <c r="D27" s="3"/>
      <c r="E27" s="3"/>
      <c r="F27" s="23">
        <v>24718588617.99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2"/>
      <c r="B28" s="1">
        <v>2012</v>
      </c>
      <c r="C28" s="23">
        <v>9934872820.43</v>
      </c>
      <c r="D28" s="3"/>
      <c r="E28" s="3"/>
      <c r="F28" s="23">
        <v>27201045951.34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2"/>
      <c r="B29" s="1">
        <v>2011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2"/>
      <c r="B30" s="1">
        <v>2010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2" t="s">
        <v>40</v>
      </c>
      <c r="B31" s="1">
        <v>2023</v>
      </c>
      <c r="C31" s="23">
        <v>13246394700.59</v>
      </c>
      <c r="D31" s="3"/>
      <c r="E31" s="3"/>
      <c r="F31" s="23">
        <v>30233301388.26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2"/>
      <c r="B32" s="1">
        <v>2022</v>
      </c>
      <c r="C32" s="23">
        <v>10365383281.8</v>
      </c>
      <c r="D32" s="3"/>
      <c r="E32" s="3"/>
      <c r="F32" s="23">
        <v>25123563271.62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2"/>
      <c r="B33" s="1">
        <v>2021</v>
      </c>
      <c r="C33" s="23">
        <v>7955554351.73</v>
      </c>
      <c r="D33" s="3"/>
      <c r="E33" s="3"/>
      <c r="F33" s="23">
        <v>20642261724.37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2"/>
      <c r="B34" s="1">
        <v>2020</v>
      </c>
      <c r="C34" s="23">
        <v>6005723069.36</v>
      </c>
      <c r="D34" s="3"/>
      <c r="E34" s="3"/>
      <c r="F34" s="23">
        <v>16652854549.8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2"/>
      <c r="B35" s="1">
        <v>2019</v>
      </c>
      <c r="C35" s="23">
        <v>4641988857.03</v>
      </c>
      <c r="D35" s="3"/>
      <c r="E35" s="3"/>
      <c r="F35" s="23">
        <v>15816934272.86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2"/>
      <c r="B36" s="1">
        <v>2018</v>
      </c>
      <c r="C36" s="23">
        <v>3485643008.98</v>
      </c>
      <c r="D36" s="3"/>
      <c r="E36" s="3"/>
      <c r="F36" s="23">
        <v>13055465761.55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2"/>
      <c r="B37" s="1">
        <v>2017</v>
      </c>
      <c r="C37" s="23">
        <v>2557944598.97</v>
      </c>
      <c r="D37" s="3"/>
      <c r="E37" s="3"/>
      <c r="F37" s="23">
        <v>10394867493.46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2"/>
      <c r="B38" s="1">
        <v>2016</v>
      </c>
      <c r="C38" s="23">
        <v>1957193264.5</v>
      </c>
      <c r="D38" s="3"/>
      <c r="E38" s="3"/>
      <c r="F38" s="23">
        <v>8626696462.91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2"/>
      <c r="B39" s="1">
        <v>2015</v>
      </c>
      <c r="C39" s="23">
        <v>1472756220.64</v>
      </c>
      <c r="D39" s="3"/>
      <c r="E39" s="3"/>
      <c r="F39" s="23">
        <v>6900197915.25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2"/>
      <c r="B40" s="1">
        <v>2014</v>
      </c>
      <c r="C40" s="23">
        <v>879794569.19</v>
      </c>
      <c r="D40" s="3"/>
      <c r="E40" s="3"/>
      <c r="F40" s="23">
        <v>5353442161.34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2"/>
      <c r="B41" s="1">
        <v>2013</v>
      </c>
      <c r="C41" s="23">
        <v>3437822898.06</v>
      </c>
      <c r="D41" s="3"/>
      <c r="E41" s="3"/>
      <c r="F41" s="23">
        <v>10431124740.82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2"/>
      <c r="B42" s="1">
        <v>2012</v>
      </c>
      <c r="C42" s="23">
        <v>4390257185.3</v>
      </c>
      <c r="D42" s="3"/>
      <c r="E42" s="3"/>
      <c r="F42" s="23">
        <v>11556353850.89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2"/>
      <c r="B43" s="1">
        <v>2011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2"/>
      <c r="B44" s="1">
        <v>2010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2" t="s">
        <v>41</v>
      </c>
      <c r="B45" s="1">
        <v>2023</v>
      </c>
      <c r="C45" s="23">
        <v>10438114410.47</v>
      </c>
      <c r="D45" s="3"/>
      <c r="E45" s="3"/>
      <c r="F45" s="23">
        <v>31928483054.02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2"/>
      <c r="B46" s="1">
        <v>2022</v>
      </c>
      <c r="C46" s="23">
        <v>8095872133.44</v>
      </c>
      <c r="D46" s="3"/>
      <c r="E46" s="3"/>
      <c r="F46" s="23">
        <v>26213860718.3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2"/>
      <c r="B47" s="1">
        <v>2021</v>
      </c>
      <c r="C47" s="23">
        <v>5313612016.46</v>
      </c>
      <c r="D47" s="3"/>
      <c r="E47" s="3"/>
      <c r="F47" s="23">
        <v>19970986258.92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2"/>
      <c r="B48" s="1">
        <v>2020</v>
      </c>
      <c r="C48" s="23">
        <v>3079233696.58</v>
      </c>
      <c r="D48" s="3"/>
      <c r="E48" s="3"/>
      <c r="F48" s="23">
        <v>13989804850.8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2"/>
      <c r="B49" s="1">
        <v>2019</v>
      </c>
      <c r="C49" s="23">
        <v>1968933334.26</v>
      </c>
      <c r="D49" s="3"/>
      <c r="E49" s="3"/>
      <c r="F49" s="23">
        <v>11892584392.29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2"/>
      <c r="B50" s="1">
        <v>2018</v>
      </c>
      <c r="C50" s="23">
        <v>1507044440.01</v>
      </c>
      <c r="D50" s="3"/>
      <c r="E50" s="3"/>
      <c r="F50" s="23">
        <v>9444337822.85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2"/>
      <c r="B51" s="1">
        <v>2017</v>
      </c>
      <c r="C51" s="23">
        <v>952388312.31</v>
      </c>
      <c r="D51" s="3"/>
      <c r="E51" s="3"/>
      <c r="F51" s="23">
        <v>6361456273.59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2"/>
      <c r="B52" s="1">
        <v>2016</v>
      </c>
      <c r="C52" s="23">
        <v>605125960.75</v>
      </c>
      <c r="D52" s="3"/>
      <c r="E52" s="3"/>
      <c r="F52" s="23">
        <v>4404948311.55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2"/>
      <c r="B53" s="1">
        <v>2015</v>
      </c>
      <c r="C53" s="23">
        <v>520602935.56</v>
      </c>
      <c r="D53" s="3"/>
      <c r="E53" s="3"/>
      <c r="F53" s="23">
        <v>4128558454.69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2"/>
      <c r="B54" s="1">
        <v>2014</v>
      </c>
      <c r="C54" s="23">
        <v>355758196.7</v>
      </c>
      <c r="D54" s="3"/>
      <c r="E54" s="3"/>
      <c r="F54" s="23">
        <v>3916067368.51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2"/>
      <c r="B55" s="1">
        <v>2013</v>
      </c>
      <c r="C55" s="23">
        <v>960424806.93</v>
      </c>
      <c r="D55" s="3"/>
      <c r="E55" s="3"/>
      <c r="F55" s="23">
        <v>6087199948.02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2"/>
      <c r="B56" s="1">
        <v>2012</v>
      </c>
      <c r="C56" s="23">
        <v>1327314482.43</v>
      </c>
      <c r="D56" s="3"/>
      <c r="E56" s="3"/>
      <c r="F56" s="23">
        <v>6478763909.72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2"/>
      <c r="B57" s="1">
        <v>2011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2"/>
      <c r="B58" s="1">
        <v>2010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2" t="s">
        <v>42</v>
      </c>
      <c r="B59" s="1">
        <v>2023</v>
      </c>
      <c r="C59" s="23">
        <v>10015930040.27</v>
      </c>
      <c r="D59" s="3"/>
      <c r="E59" s="3"/>
      <c r="F59" s="23">
        <v>33126277551.51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2"/>
      <c r="B60" s="1">
        <v>2022</v>
      </c>
      <c r="C60" s="23">
        <v>9377865479.41</v>
      </c>
      <c r="D60" s="3"/>
      <c r="E60" s="3"/>
      <c r="F60" s="23">
        <v>30104896186.7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2"/>
      <c r="B61" s="1">
        <v>2021</v>
      </c>
      <c r="C61" s="23">
        <v>7507682797.4</v>
      </c>
      <c r="D61" s="3"/>
      <c r="E61" s="3"/>
      <c r="F61" s="23">
        <v>25350178204.45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2"/>
      <c r="B62" s="1">
        <v>2020</v>
      </c>
      <c r="C62" s="23">
        <v>7482228633.63</v>
      </c>
      <c r="D62" s="3"/>
      <c r="E62" s="3"/>
      <c r="F62" s="23">
        <v>21101051131.79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2"/>
      <c r="B63" s="1">
        <v>2019</v>
      </c>
      <c r="C63" s="23">
        <v>7382822726.87</v>
      </c>
      <c r="D63" s="3"/>
      <c r="E63" s="3"/>
      <c r="F63" s="23">
        <v>23126476885.07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2"/>
      <c r="B64" s="1">
        <v>2018</v>
      </c>
      <c r="C64" s="23">
        <v>8115189794.69</v>
      </c>
      <c r="D64" s="3"/>
      <c r="E64" s="3"/>
      <c r="F64" s="23">
        <v>24159801994.68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2"/>
      <c r="B65" s="1">
        <v>2017</v>
      </c>
      <c r="C65" s="23">
        <v>6627169959.16</v>
      </c>
      <c r="D65" s="3"/>
      <c r="E65" s="3"/>
      <c r="F65" s="23">
        <v>19917942238.16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2"/>
      <c r="B66" s="1">
        <v>2016</v>
      </c>
      <c r="C66" s="23">
        <v>5827168870.88</v>
      </c>
      <c r="D66" s="3"/>
      <c r="E66" s="3"/>
      <c r="F66" s="23">
        <v>17183109620.08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2"/>
      <c r="B67" s="1">
        <v>2015</v>
      </c>
      <c r="C67" s="23">
        <v>5365185534.99</v>
      </c>
      <c r="D67" s="3"/>
      <c r="E67" s="3"/>
      <c r="F67" s="23">
        <v>16052444099.28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2"/>
      <c r="B68" s="1">
        <v>2014</v>
      </c>
      <c r="C68" s="23">
        <v>4507497244.21</v>
      </c>
      <c r="D68" s="3"/>
      <c r="E68" s="3"/>
      <c r="F68" s="23">
        <v>14672214730.18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2"/>
      <c r="B69" s="1">
        <v>2013</v>
      </c>
      <c r="C69" s="23">
        <v>5002071835.86</v>
      </c>
      <c r="D69" s="3"/>
      <c r="E69" s="3"/>
      <c r="F69" s="23">
        <v>15023624944.56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2"/>
      <c r="B70" s="1">
        <v>2012</v>
      </c>
      <c r="C70" s="23">
        <v>6154302874.52</v>
      </c>
      <c r="D70" s="3"/>
      <c r="E70" s="3"/>
      <c r="F70" s="23">
        <v>17270481272.53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2"/>
      <c r="B71" s="1">
        <v>2011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2"/>
      <c r="B72" s="1">
        <v>2010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2" t="s">
        <v>43</v>
      </c>
      <c r="B73" s="1">
        <v>2023</v>
      </c>
      <c r="C73" s="23">
        <v>4589164052.8</v>
      </c>
      <c r="D73" s="3"/>
      <c r="E73" s="3"/>
      <c r="F73" s="23">
        <v>20253526598.02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2"/>
      <c r="B74" s="1">
        <v>2022</v>
      </c>
      <c r="C74" s="23">
        <v>3143144732.08</v>
      </c>
      <c r="D74" s="3"/>
      <c r="E74" s="3"/>
      <c r="F74" s="23">
        <v>16713234153.52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2"/>
      <c r="B75" s="1">
        <v>2021</v>
      </c>
      <c r="C75" s="23">
        <v>2297894413.25</v>
      </c>
      <c r="D75" s="3"/>
      <c r="E75" s="3"/>
      <c r="F75" s="23">
        <v>13269826266.04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2"/>
      <c r="B76" s="1">
        <v>2020</v>
      </c>
      <c r="C76" s="23">
        <v>1854576249.29</v>
      </c>
      <c r="D76" s="3"/>
      <c r="E76" s="3"/>
      <c r="F76" s="23">
        <v>10292064534.41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2"/>
      <c r="B77" s="1">
        <v>2019</v>
      </c>
      <c r="C77" s="23">
        <v>2097527739.86</v>
      </c>
      <c r="D77" s="3"/>
      <c r="E77" s="3"/>
      <c r="F77" s="23">
        <v>10416961584.23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2"/>
      <c r="B78" s="1">
        <v>2018</v>
      </c>
      <c r="C78" s="23">
        <v>1695231643.05</v>
      </c>
      <c r="D78" s="3"/>
      <c r="E78" s="3"/>
      <c r="F78" s="23">
        <v>8686140336.89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2"/>
      <c r="B79" s="1">
        <v>2017</v>
      </c>
      <c r="C79" s="23">
        <v>1148740644.93</v>
      </c>
      <c r="D79" s="3"/>
      <c r="E79" s="3"/>
      <c r="F79" s="23">
        <v>6968325048.55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2"/>
      <c r="B80" s="1">
        <v>2016</v>
      </c>
      <c r="C80" s="23">
        <v>829630063.38</v>
      </c>
      <c r="D80" s="3"/>
      <c r="E80" s="3"/>
      <c r="F80" s="23">
        <v>6017143660.56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2"/>
      <c r="B81" s="1">
        <v>2015</v>
      </c>
      <c r="C81" s="23">
        <v>715578369.68</v>
      </c>
      <c r="D81" s="3"/>
      <c r="E81" s="3"/>
      <c r="F81" s="23">
        <v>5253411479.4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2"/>
      <c r="B82" s="1">
        <v>2014</v>
      </c>
      <c r="C82" s="23">
        <v>597041887.34</v>
      </c>
      <c r="D82" s="3"/>
      <c r="E82" s="3"/>
      <c r="F82" s="23">
        <v>4650855881.72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2"/>
      <c r="B83" s="1">
        <v>2013</v>
      </c>
      <c r="C83" s="23">
        <v>622004915.79</v>
      </c>
      <c r="D83" s="3"/>
      <c r="E83" s="3"/>
      <c r="F83" s="23">
        <v>4580575654.71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2"/>
      <c r="B84" s="1">
        <v>2012</v>
      </c>
      <c r="C84" s="23">
        <v>725589286.31</v>
      </c>
      <c r="D84" s="3"/>
      <c r="E84" s="3"/>
      <c r="F84" s="23">
        <v>4197057315.26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2"/>
      <c r="B85" s="1">
        <v>2011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2"/>
      <c r="B86" s="1">
        <v>2010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2" t="s">
        <v>44</v>
      </c>
      <c r="B87" s="1">
        <v>2023</v>
      </c>
      <c r="C87" s="23">
        <v>3136042999.78</v>
      </c>
      <c r="D87" s="3"/>
      <c r="E87" s="3"/>
      <c r="F87" s="23">
        <v>10097984227.52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2"/>
      <c r="B88" s="1">
        <v>2022</v>
      </c>
      <c r="C88" s="23">
        <v>2502789291.38</v>
      </c>
      <c r="D88" s="3"/>
      <c r="E88" s="3"/>
      <c r="F88" s="23">
        <v>7884624846.64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2"/>
      <c r="B89" s="1">
        <v>2021</v>
      </c>
      <c r="C89" s="23">
        <v>2029127929.45</v>
      </c>
      <c r="D89" s="3"/>
      <c r="E89" s="3"/>
      <c r="F89" s="23">
        <v>6405504925.11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2"/>
      <c r="B90" s="1">
        <v>2020</v>
      </c>
      <c r="C90" s="23">
        <v>1566907817.62</v>
      </c>
      <c r="D90" s="3"/>
      <c r="E90" s="3"/>
      <c r="F90" s="23">
        <v>5119363385.39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2"/>
      <c r="B91" s="1">
        <v>2019</v>
      </c>
      <c r="C91" s="23">
        <v>1458097936.32</v>
      </c>
      <c r="D91" s="3"/>
      <c r="E91" s="3"/>
      <c r="F91" s="23">
        <v>4869870573.62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2"/>
      <c r="B92" s="1">
        <v>2018</v>
      </c>
      <c r="C92" s="23">
        <v>1150710683.02</v>
      </c>
      <c r="D92" s="3"/>
      <c r="E92" s="3"/>
      <c r="F92" s="23">
        <v>3736035833.62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2"/>
      <c r="B93" s="1">
        <v>2017</v>
      </c>
      <c r="C93" s="23">
        <v>895876928</v>
      </c>
      <c r="D93" s="3"/>
      <c r="E93" s="3"/>
      <c r="F93" s="23">
        <v>2952210040.36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2"/>
      <c r="B94" s="1">
        <v>2016</v>
      </c>
      <c r="C94" s="23">
        <v>757875925.85</v>
      </c>
      <c r="D94" s="3"/>
      <c r="E94" s="3"/>
      <c r="F94" s="23">
        <v>2554378047.06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2"/>
      <c r="B95" s="1">
        <v>2015</v>
      </c>
      <c r="C95" s="23">
        <v>685251481.96</v>
      </c>
      <c r="D95" s="3"/>
      <c r="E95" s="3"/>
      <c r="F95" s="23">
        <v>2424919303.12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2"/>
      <c r="B96" s="1">
        <v>2014</v>
      </c>
      <c r="C96" s="23">
        <v>645623331.99</v>
      </c>
      <c r="D96" s="3"/>
      <c r="E96" s="3"/>
      <c r="F96" s="23">
        <v>2399737800.76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2"/>
      <c r="B97" s="1">
        <v>2013</v>
      </c>
      <c r="C97" s="23">
        <v>681297444.27</v>
      </c>
      <c r="D97" s="3"/>
      <c r="E97" s="3"/>
      <c r="F97" s="23">
        <v>2515421678.4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2"/>
      <c r="B98" s="1">
        <v>2012</v>
      </c>
      <c r="C98" s="23">
        <v>676679043.13</v>
      </c>
      <c r="D98" s="3"/>
      <c r="E98" s="3"/>
      <c r="F98" s="23">
        <v>2593756842.88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2"/>
      <c r="B99" s="1">
        <v>2011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2"/>
      <c r="B100" s="1">
        <v>2010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2" t="s">
        <v>45</v>
      </c>
      <c r="B101" s="1">
        <v>2023</v>
      </c>
      <c r="C101" s="23">
        <v>2287812374.95</v>
      </c>
      <c r="D101" s="3"/>
      <c r="E101" s="3"/>
      <c r="F101" s="23">
        <v>6720086566.18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2"/>
      <c r="B102" s="1">
        <v>2022</v>
      </c>
      <c r="C102" s="23">
        <v>1705134266.15</v>
      </c>
      <c r="D102" s="3"/>
      <c r="E102" s="3"/>
      <c r="F102" s="23">
        <v>5505301557.73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2"/>
      <c r="B103" s="1">
        <v>2021</v>
      </c>
      <c r="C103" s="23">
        <v>1386649362.4</v>
      </c>
      <c r="D103" s="3"/>
      <c r="E103" s="3"/>
      <c r="F103" s="23">
        <v>4603532440.19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2"/>
      <c r="B104" s="1">
        <v>2020</v>
      </c>
      <c r="C104" s="23">
        <v>953387065.57</v>
      </c>
      <c r="D104" s="3"/>
      <c r="E104" s="3"/>
      <c r="F104" s="23">
        <v>3452046711.58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2"/>
      <c r="B105" s="1">
        <v>2019</v>
      </c>
      <c r="C105" s="23">
        <v>930445572.61</v>
      </c>
      <c r="D105" s="3"/>
      <c r="E105" s="3"/>
      <c r="F105" s="23">
        <v>3776983564.64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2"/>
      <c r="B106" s="1">
        <v>2018</v>
      </c>
      <c r="C106" s="23">
        <v>778692700.08</v>
      </c>
      <c r="D106" s="3"/>
      <c r="E106" s="3"/>
      <c r="F106" s="23">
        <v>3488800862.97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2"/>
      <c r="B107" s="1">
        <v>2017</v>
      </c>
      <c r="C107" s="23">
        <v>666635739.27</v>
      </c>
      <c r="D107" s="3"/>
      <c r="E107" s="3"/>
      <c r="F107" s="23">
        <v>3138381225.53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2"/>
      <c r="B108" s="1">
        <v>2016</v>
      </c>
      <c r="C108" s="23">
        <v>683006555</v>
      </c>
      <c r="D108" s="3"/>
      <c r="E108" s="3"/>
      <c r="F108" s="23">
        <v>3038330040.94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2"/>
      <c r="B109" s="1">
        <v>2015</v>
      </c>
      <c r="C109" s="23">
        <v>530399115.17</v>
      </c>
      <c r="D109" s="3"/>
      <c r="E109" s="3"/>
      <c r="F109" s="23">
        <v>2926804369.52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2"/>
      <c r="B110" s="1">
        <v>2014</v>
      </c>
      <c r="C110" s="23">
        <v>486556453.6</v>
      </c>
      <c r="D110" s="3"/>
      <c r="E110" s="3"/>
      <c r="F110" s="23">
        <v>2958954538.87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2"/>
      <c r="B111" s="1">
        <v>2013</v>
      </c>
      <c r="C111" s="23">
        <v>422247954.26</v>
      </c>
      <c r="D111" s="3"/>
      <c r="E111" s="3"/>
      <c r="F111" s="23">
        <v>3394960511.88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2"/>
      <c r="B112" s="1">
        <v>2012</v>
      </c>
      <c r="C112" s="23">
        <v>465945766.64</v>
      </c>
      <c r="D112" s="3"/>
      <c r="E112" s="3"/>
      <c r="F112" s="23">
        <v>3353561570.73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2"/>
      <c r="B113" s="1">
        <v>2011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2"/>
      <c r="B114" s="1">
        <v>2010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2" t="s">
        <v>46</v>
      </c>
      <c r="B115" s="1">
        <v>2023</v>
      </c>
      <c r="C115" s="23">
        <v>1771304355.44</v>
      </c>
      <c r="D115" s="3"/>
      <c r="E115" s="3"/>
      <c r="F115" s="23">
        <v>7080956626.76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2"/>
      <c r="B116" s="1">
        <v>2022</v>
      </c>
      <c r="C116" s="23">
        <v>1685441885.91</v>
      </c>
      <c r="D116" s="3"/>
      <c r="E116" s="3"/>
      <c r="F116" s="23">
        <v>6055525598.68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2"/>
      <c r="B117" s="1">
        <v>2021</v>
      </c>
      <c r="C117" s="23">
        <v>1245654521.13</v>
      </c>
      <c r="D117" s="3"/>
      <c r="E117" s="3"/>
      <c r="F117" s="23">
        <v>4969266456.11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2"/>
      <c r="B118" s="1">
        <v>2020</v>
      </c>
      <c r="C118" s="23">
        <v>581135189.18</v>
      </c>
      <c r="D118" s="3"/>
      <c r="E118" s="3"/>
      <c r="F118" s="23">
        <v>2703669822.21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2"/>
      <c r="B119" s="1">
        <v>2019</v>
      </c>
      <c r="C119" s="23">
        <v>507910345.79</v>
      </c>
      <c r="D119" s="3"/>
      <c r="E119" s="3"/>
      <c r="F119" s="23">
        <v>2650122823.84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2"/>
      <c r="B120" s="1">
        <v>2018</v>
      </c>
      <c r="C120" s="23">
        <v>341777552.29</v>
      </c>
      <c r="D120" s="3"/>
      <c r="E120" s="3"/>
      <c r="F120" s="23">
        <v>2212299856.53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2"/>
      <c r="B121" s="1">
        <v>2017</v>
      </c>
      <c r="C121" s="23">
        <v>143572119.23</v>
      </c>
      <c r="D121" s="3"/>
      <c r="E121" s="3"/>
      <c r="F121" s="23">
        <v>1638440107.81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2"/>
      <c r="B122" s="1">
        <v>2016</v>
      </c>
      <c r="C122" s="23">
        <v>80198959.12</v>
      </c>
      <c r="D122" s="3"/>
      <c r="E122" s="3"/>
      <c r="F122" s="23">
        <v>1461582562.6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2"/>
      <c r="B123" s="1">
        <v>2015</v>
      </c>
      <c r="C123" s="23">
        <v>7128122.67</v>
      </c>
      <c r="D123" s="3"/>
      <c r="E123" s="3"/>
      <c r="F123" s="23">
        <v>1156135059.43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2"/>
      <c r="B124" s="1">
        <v>2014</v>
      </c>
      <c r="C124" s="23">
        <v>13389353.11</v>
      </c>
      <c r="D124" s="3"/>
      <c r="E124" s="3"/>
      <c r="F124" s="23">
        <v>1444983261.78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2"/>
      <c r="B125" s="1">
        <v>2013</v>
      </c>
      <c r="C125" s="23">
        <v>11774193.8</v>
      </c>
      <c r="D125" s="3"/>
      <c r="E125" s="3"/>
      <c r="F125" s="23">
        <v>1418591744.29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2"/>
      <c r="B126" s="1">
        <v>2012</v>
      </c>
      <c r="C126" s="23">
        <v>369857619.98</v>
      </c>
      <c r="D126" s="3"/>
      <c r="E126" s="3"/>
      <c r="F126" s="23">
        <v>1959461529.21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2"/>
      <c r="B127" s="1">
        <v>2011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2"/>
      <c r="B128" s="1">
        <v>2010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2" t="s">
        <v>47</v>
      </c>
      <c r="B129" s="1">
        <v>2023</v>
      </c>
      <c r="C129" s="23">
        <v>1721256266.92</v>
      </c>
      <c r="D129" s="3"/>
      <c r="E129" s="3"/>
      <c r="F129" s="23">
        <v>5961904835.83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2"/>
      <c r="B130" s="1">
        <v>2022</v>
      </c>
      <c r="C130" s="23">
        <v>1550159238.52</v>
      </c>
      <c r="D130" s="3"/>
      <c r="E130" s="3"/>
      <c r="F130" s="23">
        <v>5135102958.39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2"/>
      <c r="B131" s="1">
        <v>2021</v>
      </c>
      <c r="C131" s="23">
        <v>1727088233.89</v>
      </c>
      <c r="D131" s="3"/>
      <c r="E131" s="3"/>
      <c r="F131" s="23">
        <v>5028598346.51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2"/>
      <c r="B132" s="1">
        <v>2020</v>
      </c>
      <c r="C132" s="23">
        <v>1275741631.19</v>
      </c>
      <c r="D132" s="3"/>
      <c r="E132" s="3"/>
      <c r="F132" s="23">
        <v>4011144406.75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2"/>
      <c r="B133" s="1">
        <v>2019</v>
      </c>
      <c r="C133" s="23">
        <v>1720205495.48</v>
      </c>
      <c r="D133" s="3"/>
      <c r="E133" s="3"/>
      <c r="F133" s="23">
        <v>4672086011.62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2"/>
      <c r="B134" s="1">
        <v>2018</v>
      </c>
      <c r="C134" s="23">
        <v>1532663534.76</v>
      </c>
      <c r="D134" s="3"/>
      <c r="E134" s="3"/>
      <c r="F134" s="23">
        <v>4268964661.64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2"/>
      <c r="B135" s="1">
        <v>2017</v>
      </c>
      <c r="C135" s="23">
        <v>1113662962.56</v>
      </c>
      <c r="D135" s="3"/>
      <c r="E135" s="3"/>
      <c r="F135" s="23">
        <v>3602647169.79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2"/>
      <c r="B136" s="1">
        <v>2016</v>
      </c>
      <c r="C136" s="23">
        <v>783464180.93</v>
      </c>
      <c r="D136" s="3"/>
      <c r="E136" s="3"/>
      <c r="F136" s="23">
        <v>2830178670.27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2"/>
      <c r="B137" s="1">
        <v>2015</v>
      </c>
      <c r="C137" s="23">
        <v>605396944.89</v>
      </c>
      <c r="D137" s="3"/>
      <c r="E137" s="3"/>
      <c r="F137" s="23">
        <v>2584012482.99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2"/>
      <c r="B138" s="1">
        <v>2014</v>
      </c>
      <c r="C138" s="23">
        <v>422139613.29</v>
      </c>
      <c r="D138" s="3"/>
      <c r="E138" s="3"/>
      <c r="F138" s="23">
        <v>2258553837.12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2"/>
      <c r="B139" s="1">
        <v>2013</v>
      </c>
      <c r="C139" s="23">
        <v>398167027.37</v>
      </c>
      <c r="D139" s="3"/>
      <c r="E139" s="3"/>
      <c r="F139" s="23">
        <v>2447151233.39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2"/>
      <c r="B140" s="1">
        <v>2012</v>
      </c>
      <c r="C140" s="23">
        <v>455973269.45</v>
      </c>
      <c r="D140" s="3"/>
      <c r="E140" s="3"/>
      <c r="F140" s="23">
        <v>2506547079.95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2"/>
      <c r="B141" s="1">
        <v>2011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2"/>
      <c r="B142" s="1">
        <v>2010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2" t="s">
        <v>48</v>
      </c>
      <c r="B143" s="1">
        <v>2023</v>
      </c>
      <c r="C143" s="23">
        <v>1268797401.98</v>
      </c>
      <c r="D143" s="24"/>
      <c r="E143" s="24"/>
      <c r="F143" s="23">
        <v>4953197719.21</v>
      </c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 spans="1:25">
      <c r="A144" s="2"/>
      <c r="B144" s="1">
        <v>2022</v>
      </c>
      <c r="C144" s="23">
        <v>1215840333.47</v>
      </c>
      <c r="D144" s="24"/>
      <c r="E144" s="24"/>
      <c r="F144" s="23">
        <v>4672737287.89</v>
      </c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 spans="1:25">
      <c r="A145" s="2"/>
      <c r="B145" s="1">
        <v>2021</v>
      </c>
      <c r="C145" s="23">
        <v>1199075865.55</v>
      </c>
      <c r="D145" s="24"/>
      <c r="E145" s="24"/>
      <c r="F145" s="23">
        <v>4631861645.41</v>
      </c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 spans="1:25">
      <c r="A146" s="2"/>
      <c r="B146" s="1">
        <v>2020</v>
      </c>
      <c r="C146" s="23">
        <v>731325826.89</v>
      </c>
      <c r="D146" s="24"/>
      <c r="E146" s="24"/>
      <c r="F146" s="23">
        <v>3005712643.18</v>
      </c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 spans="1:25">
      <c r="A147" s="2"/>
      <c r="B147" s="1">
        <v>2019</v>
      </c>
      <c r="C147" s="23">
        <v>826281287.31</v>
      </c>
      <c r="D147" s="24"/>
      <c r="E147" s="24"/>
      <c r="F147" s="23">
        <v>3538694869.46</v>
      </c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 spans="1:25">
      <c r="A148" s="2"/>
      <c r="B148" s="1">
        <v>2018</v>
      </c>
      <c r="C148" s="23">
        <v>579449900.96</v>
      </c>
      <c r="D148" s="24"/>
      <c r="E148" s="24"/>
      <c r="F148" s="23">
        <v>2819062580.6</v>
      </c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 spans="1:25">
      <c r="A149" s="2"/>
      <c r="B149" s="1">
        <v>2017</v>
      </c>
      <c r="C149" s="23">
        <v>335488023.16</v>
      </c>
      <c r="D149" s="24"/>
      <c r="E149" s="24"/>
      <c r="F149" s="23">
        <v>2048380366.41</v>
      </c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 spans="1:25">
      <c r="A150" s="2"/>
      <c r="B150" s="1">
        <v>2016</v>
      </c>
      <c r="C150" s="23">
        <v>224791899.91</v>
      </c>
      <c r="D150" s="24"/>
      <c r="E150" s="24"/>
      <c r="F150" s="23">
        <v>1176374148.41</v>
      </c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 spans="1:25">
      <c r="A151" s="2"/>
      <c r="B151" s="1">
        <v>2015</v>
      </c>
      <c r="C151" s="23">
        <v>87973615.68</v>
      </c>
      <c r="D151" s="24"/>
      <c r="E151" s="24"/>
      <c r="F151" s="23">
        <v>854867174.5</v>
      </c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 spans="1:25">
      <c r="A152" s="2"/>
      <c r="B152" s="1">
        <v>2014</v>
      </c>
      <c r="C152" s="23">
        <v>-402806109.29</v>
      </c>
      <c r="D152" s="24"/>
      <c r="E152" s="24"/>
      <c r="F152" s="23">
        <v>364868507.97</v>
      </c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 spans="1:25">
      <c r="A153" s="2"/>
      <c r="B153" s="1">
        <v>2013</v>
      </c>
      <c r="C153" s="23">
        <v>-153570739.82</v>
      </c>
      <c r="D153" s="24"/>
      <c r="E153" s="24"/>
      <c r="F153" s="23">
        <v>485746327.97</v>
      </c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 spans="1:25">
      <c r="A154" s="2"/>
      <c r="B154" s="1">
        <v>2012</v>
      </c>
      <c r="C154" s="23">
        <v>337729596.8</v>
      </c>
      <c r="D154" s="24"/>
      <c r="E154" s="24"/>
      <c r="F154" s="23">
        <v>1636186148.33</v>
      </c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 spans="1:25">
      <c r="A155" s="2"/>
      <c r="B155" s="1">
        <v>2011</v>
      </c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 spans="1:25">
      <c r="A156" s="2"/>
      <c r="B156" s="1">
        <v>2010</v>
      </c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 spans="1:25">
      <c r="A157" s="2" t="s">
        <v>49</v>
      </c>
      <c r="B157" s="1">
        <v>2023</v>
      </c>
      <c r="C157" s="23">
        <v>665936170.95</v>
      </c>
      <c r="D157" s="24"/>
      <c r="E157" s="24"/>
      <c r="F157" s="23">
        <v>5257266465.5</v>
      </c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 spans="1:25">
      <c r="A158" s="2"/>
      <c r="B158" s="1">
        <v>2022</v>
      </c>
      <c r="C158" s="23">
        <v>707596714.46</v>
      </c>
      <c r="D158" s="24"/>
      <c r="E158" s="24"/>
      <c r="F158" s="23">
        <v>4653101198.15</v>
      </c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 spans="1:25">
      <c r="A159" s="2"/>
      <c r="B159" s="1">
        <v>2021</v>
      </c>
      <c r="C159" s="23">
        <v>389206340.64</v>
      </c>
      <c r="D159" s="24"/>
      <c r="E159" s="24"/>
      <c r="F159" s="23">
        <v>4027152026.78</v>
      </c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 spans="1:25">
      <c r="A160" s="2"/>
      <c r="B160" s="1">
        <v>2020</v>
      </c>
      <c r="C160" s="23">
        <v>312603891.46</v>
      </c>
      <c r="D160" s="24"/>
      <c r="E160" s="24"/>
      <c r="F160" s="23">
        <v>3597786950.3</v>
      </c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 spans="1:25">
      <c r="A161" s="2"/>
      <c r="B161" s="1">
        <v>2019</v>
      </c>
      <c r="C161" s="23">
        <v>404302861.13</v>
      </c>
      <c r="D161" s="24"/>
      <c r="E161" s="24"/>
      <c r="F161" s="23">
        <v>4030248448.01</v>
      </c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 spans="1:25">
      <c r="A162" s="2"/>
      <c r="B162" s="1">
        <v>2018</v>
      </c>
      <c r="C162" s="23">
        <v>350417975.56</v>
      </c>
      <c r="D162" s="24"/>
      <c r="E162" s="24"/>
      <c r="F162" s="23">
        <v>3583278771.92</v>
      </c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 spans="1:25">
      <c r="A163" s="2"/>
      <c r="B163" s="1">
        <v>2017</v>
      </c>
      <c r="C163" s="23">
        <v>163523345.9</v>
      </c>
      <c r="D163" s="24"/>
      <c r="E163" s="24"/>
      <c r="F163" s="23">
        <v>2534965148.18</v>
      </c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 spans="1:25">
      <c r="A164" s="2"/>
      <c r="B164" s="1">
        <v>2016</v>
      </c>
      <c r="C164" s="23">
        <v>110843259.72</v>
      </c>
      <c r="D164" s="24"/>
      <c r="E164" s="24"/>
      <c r="F164" s="23">
        <v>2438332546.52</v>
      </c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 spans="1:25">
      <c r="A165" s="2"/>
      <c r="B165" s="1">
        <v>2015</v>
      </c>
      <c r="C165" s="23">
        <v>75041933.89</v>
      </c>
      <c r="D165" s="24"/>
      <c r="E165" s="24"/>
      <c r="F165" s="23">
        <v>2335805290.45</v>
      </c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 spans="1:25">
      <c r="A166" s="2"/>
      <c r="B166" s="1">
        <v>2014</v>
      </c>
      <c r="C166" s="23">
        <v>59137573.82</v>
      </c>
      <c r="D166" s="24"/>
      <c r="E166" s="24"/>
      <c r="F166" s="23">
        <v>2109156606.01</v>
      </c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 spans="1:25">
      <c r="A167" s="2"/>
      <c r="B167" s="1">
        <v>2013</v>
      </c>
      <c r="C167" s="23">
        <v>65559675.89</v>
      </c>
      <c r="D167" s="24"/>
      <c r="E167" s="24"/>
      <c r="F167" s="23">
        <v>1802703972.76</v>
      </c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 spans="1:25">
      <c r="A168" s="2"/>
      <c r="B168" s="1">
        <v>2012</v>
      </c>
      <c r="C168" s="23">
        <v>112241323.04</v>
      </c>
      <c r="D168" s="24"/>
      <c r="E168" s="24"/>
      <c r="F168" s="23">
        <v>1666270390.68</v>
      </c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 spans="1:25">
      <c r="A169" s="2"/>
      <c r="B169" s="1">
        <v>2011</v>
      </c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 spans="1:25">
      <c r="A170" s="2"/>
      <c r="B170" s="1">
        <v>2010</v>
      </c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 spans="1:25">
      <c r="A171" s="2" t="s">
        <v>50</v>
      </c>
      <c r="B171" s="1">
        <v>2023</v>
      </c>
      <c r="C171" s="23">
        <v>547812758.32</v>
      </c>
      <c r="D171" s="24"/>
      <c r="E171" s="24"/>
      <c r="F171" s="23">
        <v>2829669201.53</v>
      </c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 spans="1:25">
      <c r="A172" s="2"/>
      <c r="B172" s="1">
        <v>2022</v>
      </c>
      <c r="C172" s="23">
        <v>1048862463.7</v>
      </c>
      <c r="D172" s="24"/>
      <c r="E172" s="24"/>
      <c r="F172" s="23">
        <v>4050412378.24</v>
      </c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 spans="1:25">
      <c r="A173" s="2"/>
      <c r="B173" s="1">
        <v>2021</v>
      </c>
      <c r="C173" s="23">
        <v>893489153.57</v>
      </c>
      <c r="D173" s="24"/>
      <c r="E173" s="24"/>
      <c r="F173" s="23">
        <v>3414365377.23</v>
      </c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 spans="1:25">
      <c r="A174" s="2"/>
      <c r="B174" s="1">
        <v>2020</v>
      </c>
      <c r="C174" s="23">
        <v>491608304.59</v>
      </c>
      <c r="D174" s="24"/>
      <c r="E174" s="24"/>
      <c r="F174" s="23">
        <v>1826171654.94</v>
      </c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 spans="1:25">
      <c r="A175" s="2"/>
      <c r="B175" s="1">
        <v>2019</v>
      </c>
      <c r="C175" s="23">
        <v>299495662.8</v>
      </c>
      <c r="D175" s="24"/>
      <c r="E175" s="24"/>
      <c r="F175" s="23">
        <v>1511902797.7</v>
      </c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 spans="1:25">
      <c r="A176" s="2"/>
      <c r="B176" s="1">
        <v>2018</v>
      </c>
      <c r="C176" s="23">
        <v>222678845.51</v>
      </c>
      <c r="D176" s="24"/>
      <c r="E176" s="24"/>
      <c r="F176" s="23">
        <v>1186883895.39</v>
      </c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 spans="1:25">
      <c r="A177" s="2"/>
      <c r="B177" s="1">
        <v>2017</v>
      </c>
      <c r="C177" s="23">
        <v>176098749.52</v>
      </c>
      <c r="D177" s="24"/>
      <c r="E177" s="24"/>
      <c r="F177" s="23">
        <v>878331383.51</v>
      </c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 spans="1:25">
      <c r="A178" s="2"/>
      <c r="B178" s="1">
        <v>2016</v>
      </c>
      <c r="C178" s="23">
        <v>108584368.32</v>
      </c>
      <c r="D178" s="24"/>
      <c r="E178" s="24"/>
      <c r="F178" s="23">
        <v>654850628.77</v>
      </c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 spans="1:25">
      <c r="A179" s="2"/>
      <c r="B179" s="1">
        <v>2015</v>
      </c>
      <c r="C179" s="23">
        <v>88569586.09</v>
      </c>
      <c r="D179" s="24"/>
      <c r="E179" s="24"/>
      <c r="F179" s="23">
        <v>601224525.16</v>
      </c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 spans="1:25">
      <c r="A180" s="2"/>
      <c r="B180" s="1">
        <v>2014</v>
      </c>
      <c r="C180" s="23">
        <v>-97475299.35</v>
      </c>
      <c r="D180" s="24"/>
      <c r="E180" s="24"/>
      <c r="F180" s="23">
        <v>388482413.33</v>
      </c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 spans="1:25">
      <c r="A181" s="2"/>
      <c r="B181" s="1">
        <v>2013</v>
      </c>
      <c r="C181" s="23">
        <v>-36683559.86</v>
      </c>
      <c r="D181" s="24"/>
      <c r="E181" s="24"/>
      <c r="F181" s="23">
        <v>684631607.21</v>
      </c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 spans="1:25">
      <c r="A182" s="2"/>
      <c r="B182" s="1">
        <v>2012</v>
      </c>
      <c r="C182" s="23">
        <v>495449573.7</v>
      </c>
      <c r="D182" s="24"/>
      <c r="E182" s="24"/>
      <c r="F182" s="23">
        <v>1652130979.88</v>
      </c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 spans="1:25">
      <c r="A183" s="2"/>
      <c r="B183" s="1">
        <v>2011</v>
      </c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 spans="1:25">
      <c r="A184" s="2"/>
      <c r="B184" s="1">
        <v>2010</v>
      </c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 spans="1:25">
      <c r="A185" s="2" t="s">
        <v>51</v>
      </c>
      <c r="B185" s="1">
        <v>2023</v>
      </c>
      <c r="C185" s="23">
        <v>339853562.83</v>
      </c>
      <c r="D185" s="24"/>
      <c r="E185" s="24"/>
      <c r="F185" s="23">
        <v>2231236768.6</v>
      </c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 spans="1:25">
      <c r="A186" s="2"/>
      <c r="B186" s="1">
        <v>2022</v>
      </c>
      <c r="C186" s="23">
        <v>165357656.51</v>
      </c>
      <c r="D186" s="24"/>
      <c r="E186" s="24"/>
      <c r="F186" s="23">
        <v>1623134895.92</v>
      </c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 spans="1:25">
      <c r="A187" s="2"/>
      <c r="B187" s="1">
        <v>2021</v>
      </c>
      <c r="C187" s="23">
        <v>312755722.47</v>
      </c>
      <c r="D187" s="24"/>
      <c r="E187" s="24"/>
      <c r="F187" s="23">
        <v>1937757596.66</v>
      </c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 spans="1:25">
      <c r="A188" s="2"/>
      <c r="B188" s="1">
        <v>2020</v>
      </c>
      <c r="C188" s="23">
        <v>341911134.68</v>
      </c>
      <c r="D188" s="24"/>
      <c r="E188" s="24"/>
      <c r="F188" s="23">
        <v>1802060041.69</v>
      </c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 spans="1:25">
      <c r="A189" s="2"/>
      <c r="B189" s="1">
        <v>2019</v>
      </c>
      <c r="C189" s="23">
        <v>446821094.68</v>
      </c>
      <c r="D189" s="24"/>
      <c r="E189" s="24"/>
      <c r="F189" s="23">
        <v>2301653010.91</v>
      </c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 spans="1:25">
      <c r="A190" s="2"/>
      <c r="B190" s="1">
        <v>2018</v>
      </c>
      <c r="C190" s="23">
        <v>427886193.14</v>
      </c>
      <c r="D190" s="24"/>
      <c r="E190" s="24"/>
      <c r="F190" s="23">
        <v>2124075618.81</v>
      </c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 spans="1:25">
      <c r="A191" s="2"/>
      <c r="B191" s="1">
        <v>2017</v>
      </c>
      <c r="C191" s="23">
        <v>353341996.09</v>
      </c>
      <c r="D191" s="24"/>
      <c r="E191" s="24"/>
      <c r="F191" s="23">
        <v>1918812697.07</v>
      </c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 spans="1:25">
      <c r="A192" s="2"/>
      <c r="B192" s="1">
        <v>2016</v>
      </c>
      <c r="C192" s="23">
        <v>276801251.94</v>
      </c>
      <c r="D192" s="24"/>
      <c r="E192" s="24"/>
      <c r="F192" s="23">
        <v>1692945215.55</v>
      </c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 spans="1:25">
      <c r="A193" s="2"/>
      <c r="B193" s="1">
        <v>2015</v>
      </c>
      <c r="C193" s="23">
        <v>281927822.2</v>
      </c>
      <c r="D193" s="24"/>
      <c r="E193" s="24"/>
      <c r="F193" s="23">
        <v>1637534258.74</v>
      </c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 spans="1:25">
      <c r="A194" s="2"/>
      <c r="B194" s="1">
        <v>2014</v>
      </c>
      <c r="C194" s="23">
        <v>268072499.02</v>
      </c>
      <c r="D194" s="24"/>
      <c r="E194" s="24"/>
      <c r="F194" s="23">
        <v>1628293376.49</v>
      </c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 spans="1:25">
      <c r="A195" s="2"/>
      <c r="B195" s="1">
        <v>2013</v>
      </c>
      <c r="C195" s="23">
        <v>272748595.53</v>
      </c>
      <c r="D195" s="24"/>
      <c r="E195" s="24"/>
      <c r="F195" s="23">
        <v>1753072622.48</v>
      </c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 spans="1:25">
      <c r="A196" s="2"/>
      <c r="B196" s="1">
        <v>2012</v>
      </c>
      <c r="C196" s="23">
        <v>237202345.86</v>
      </c>
      <c r="D196" s="24"/>
      <c r="E196" s="24"/>
      <c r="F196" s="23">
        <v>1771946908.52</v>
      </c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 spans="1:25">
      <c r="A197" s="2"/>
      <c r="B197" s="1">
        <v>2011</v>
      </c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 spans="1:25">
      <c r="A198" s="2"/>
      <c r="B198" s="1">
        <v>2010</v>
      </c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 spans="1:25">
      <c r="A199" s="2" t="s">
        <v>52</v>
      </c>
      <c r="B199" s="1">
        <v>2023</v>
      </c>
      <c r="C199" s="23">
        <v>328862305.61</v>
      </c>
      <c r="D199" s="24"/>
      <c r="E199" s="24"/>
      <c r="F199" s="23">
        <v>2547607453.56</v>
      </c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 spans="1:25">
      <c r="A200" s="2"/>
      <c r="B200" s="1">
        <v>2022</v>
      </c>
      <c r="C200" s="23">
        <v>280242491.81</v>
      </c>
      <c r="D200" s="24"/>
      <c r="E200" s="24"/>
      <c r="F200" s="23">
        <v>2011732389.98</v>
      </c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 spans="1:25">
      <c r="A201" s="2"/>
      <c r="B201" s="1">
        <v>2021</v>
      </c>
      <c r="C201" s="23">
        <v>324843020.47</v>
      </c>
      <c r="D201" s="24"/>
      <c r="E201" s="24"/>
      <c r="F201" s="23">
        <v>1788396741.56</v>
      </c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 spans="1:25">
      <c r="A202" s="2"/>
      <c r="B202" s="1">
        <v>2020</v>
      </c>
      <c r="C202" s="23">
        <v>331317332.77</v>
      </c>
      <c r="D202" s="24"/>
      <c r="E202" s="24"/>
      <c r="F202" s="23">
        <v>1730671339.32</v>
      </c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 spans="1:25">
      <c r="A203" s="2"/>
      <c r="B203" s="1">
        <v>2019</v>
      </c>
      <c r="C203" s="23">
        <v>270605164.84</v>
      </c>
      <c r="D203" s="24"/>
      <c r="E203" s="24"/>
      <c r="F203" s="23">
        <v>1634398043.55</v>
      </c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 spans="1:25">
      <c r="A204" s="2"/>
      <c r="B204" s="1">
        <v>2018</v>
      </c>
      <c r="C204" s="23">
        <v>258616295.35</v>
      </c>
      <c r="D204" s="24"/>
      <c r="E204" s="24"/>
      <c r="F204" s="23">
        <v>1462412630.65</v>
      </c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 spans="1:25">
      <c r="A205" s="2"/>
      <c r="B205" s="1">
        <v>2017</v>
      </c>
      <c r="C205" s="23">
        <v>252961361.81</v>
      </c>
      <c r="D205" s="24"/>
      <c r="E205" s="24"/>
      <c r="F205" s="23">
        <v>1332816277.08</v>
      </c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 spans="1:25">
      <c r="A206" s="2"/>
      <c r="B206" s="1">
        <v>2016</v>
      </c>
      <c r="C206" s="23">
        <v>221865803.02</v>
      </c>
      <c r="D206" s="24"/>
      <c r="E206" s="24"/>
      <c r="F206" s="23">
        <v>1277277757.4</v>
      </c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 spans="1:25">
      <c r="A207" s="2"/>
      <c r="B207" s="1">
        <v>2015</v>
      </c>
      <c r="C207" s="23">
        <v>165805813.64</v>
      </c>
      <c r="D207" s="24"/>
      <c r="E207" s="24"/>
      <c r="F207" s="23">
        <v>1182410853.81</v>
      </c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 spans="1:25">
      <c r="A208" s="2"/>
      <c r="B208" s="1">
        <v>2014</v>
      </c>
      <c r="C208" s="23">
        <v>124714095.23</v>
      </c>
      <c r="D208" s="24"/>
      <c r="E208" s="24"/>
      <c r="F208" s="23">
        <v>1012875491.43</v>
      </c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 spans="1:25">
      <c r="A209" s="2"/>
      <c r="B209" s="1">
        <v>2013</v>
      </c>
      <c r="C209" s="23">
        <v>108447349.22</v>
      </c>
      <c r="D209" s="24"/>
      <c r="E209" s="24"/>
      <c r="F209" s="23">
        <v>1093082692.76</v>
      </c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 spans="1:25">
      <c r="A210" s="2"/>
      <c r="B210" s="1">
        <v>2012</v>
      </c>
      <c r="C210" s="23">
        <v>106447022.47</v>
      </c>
      <c r="D210" s="24"/>
      <c r="E210" s="24"/>
      <c r="F210" s="23">
        <v>975583929.61</v>
      </c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 spans="1:25">
      <c r="A211" s="2"/>
      <c r="B211" s="1">
        <v>2011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 spans="1:25">
      <c r="A212" s="2"/>
      <c r="B212" s="1">
        <v>2010</v>
      </c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 spans="1:25">
      <c r="A213" s="2" t="s">
        <v>53</v>
      </c>
      <c r="B213" s="1">
        <v>2023</v>
      </c>
      <c r="C213" s="23">
        <v>89581301.49</v>
      </c>
      <c r="D213" s="24"/>
      <c r="E213" s="24"/>
      <c r="F213" s="23">
        <v>1210158159.46</v>
      </c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 spans="1:25">
      <c r="A214" s="2"/>
      <c r="B214" s="1">
        <v>2022</v>
      </c>
      <c r="C214" s="23">
        <v>75684945.74</v>
      </c>
      <c r="D214" s="24"/>
      <c r="E214" s="24"/>
      <c r="F214" s="23">
        <v>979874548.68</v>
      </c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 spans="1:25">
      <c r="A215" s="2"/>
      <c r="B215" s="1">
        <v>2021</v>
      </c>
      <c r="C215" s="23">
        <v>63224775.6</v>
      </c>
      <c r="D215" s="24"/>
      <c r="E215" s="24"/>
      <c r="F215" s="23">
        <v>1054137858.86</v>
      </c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 spans="1:25">
      <c r="A216" s="2"/>
      <c r="B216" s="1">
        <v>2020</v>
      </c>
      <c r="C216" s="23">
        <v>-115093724.62</v>
      </c>
      <c r="D216" s="24"/>
      <c r="E216" s="24"/>
      <c r="F216" s="23">
        <v>763844855.6</v>
      </c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 spans="1:25">
      <c r="A217" s="2"/>
      <c r="B217" s="1">
        <v>2019</v>
      </c>
      <c r="C217" s="23">
        <v>36118264.29</v>
      </c>
      <c r="D217" s="24"/>
      <c r="E217" s="24"/>
      <c r="F217" s="23">
        <v>1253725476.41</v>
      </c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 spans="1:25">
      <c r="A218" s="2"/>
      <c r="B218" s="1">
        <v>2018</v>
      </c>
      <c r="C218" s="23">
        <v>107574623.38</v>
      </c>
      <c r="D218" s="24"/>
      <c r="E218" s="24"/>
      <c r="F218" s="23">
        <v>1348607494.85</v>
      </c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 spans="1:25">
      <c r="A219" s="2"/>
      <c r="B219" s="1">
        <v>2017</v>
      </c>
      <c r="C219" s="23">
        <v>-94164274.64</v>
      </c>
      <c r="D219" s="24"/>
      <c r="E219" s="24"/>
      <c r="F219" s="23">
        <v>1318361958.47</v>
      </c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 spans="1:25">
      <c r="A220" s="2"/>
      <c r="B220" s="1">
        <v>2016</v>
      </c>
      <c r="C220" s="23">
        <v>216123918.26</v>
      </c>
      <c r="D220" s="24"/>
      <c r="E220" s="24"/>
      <c r="F220" s="23">
        <v>1437204844.84</v>
      </c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 spans="1:25">
      <c r="A221" s="2"/>
      <c r="B221" s="1">
        <v>2015</v>
      </c>
      <c r="C221" s="23">
        <v>231010972.56</v>
      </c>
      <c r="D221" s="24"/>
      <c r="E221" s="24"/>
      <c r="F221" s="23">
        <v>1363735022.17</v>
      </c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 spans="1:25">
      <c r="A222" s="2"/>
      <c r="B222" s="1">
        <v>2014</v>
      </c>
      <c r="C222" s="23">
        <v>317259987.99</v>
      </c>
      <c r="D222" s="24"/>
      <c r="E222" s="24"/>
      <c r="F222" s="23">
        <v>1355142078.23</v>
      </c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 spans="1:25">
      <c r="A223" s="2"/>
      <c r="B223" s="1">
        <v>2013</v>
      </c>
      <c r="C223" s="23">
        <v>373386786.88</v>
      </c>
      <c r="D223" s="24"/>
      <c r="E223" s="24"/>
      <c r="F223" s="23">
        <v>1437727158.23</v>
      </c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 spans="1:25">
      <c r="A224" s="2"/>
      <c r="B224" s="1">
        <v>2012</v>
      </c>
      <c r="C224" s="23">
        <v>301445707.06</v>
      </c>
      <c r="D224" s="24"/>
      <c r="E224" s="24"/>
      <c r="F224" s="23">
        <v>1196792230.91</v>
      </c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 spans="1:25">
      <c r="A225" s="2"/>
      <c r="B225" s="1">
        <v>2011</v>
      </c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 spans="1:25">
      <c r="A226" s="2"/>
      <c r="B226" s="1">
        <v>2010</v>
      </c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 spans="1:25">
      <c r="A227" s="2" t="s">
        <v>54</v>
      </c>
      <c r="B227" s="1">
        <v>2023</v>
      </c>
      <c r="C227" s="23">
        <v>87070407.67</v>
      </c>
      <c r="D227" s="24"/>
      <c r="E227" s="24"/>
      <c r="F227" s="23">
        <v>1629444899.38</v>
      </c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 spans="1:25">
      <c r="A228" s="2"/>
      <c r="B228" s="1">
        <v>2022</v>
      </c>
      <c r="C228" s="23">
        <v>37368906.49</v>
      </c>
      <c r="D228" s="24"/>
      <c r="E228" s="24"/>
      <c r="F228" s="23">
        <v>1091380324.14</v>
      </c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 spans="1:25">
      <c r="A229" s="2"/>
      <c r="B229" s="1">
        <v>2021</v>
      </c>
      <c r="C229" s="23">
        <v>61928159.2</v>
      </c>
      <c r="D229" s="24"/>
      <c r="E229" s="24"/>
      <c r="F229" s="23">
        <v>603308422.1</v>
      </c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 spans="1:25">
      <c r="A230" s="2"/>
      <c r="B230" s="1">
        <v>2020</v>
      </c>
      <c r="C230" s="23">
        <v>8021898.87</v>
      </c>
      <c r="D230" s="24"/>
      <c r="E230" s="24"/>
      <c r="F230" s="23">
        <v>79717679.97</v>
      </c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 spans="1:25">
      <c r="A231" s="2"/>
      <c r="B231" s="1">
        <v>2019</v>
      </c>
      <c r="C231" s="23">
        <v>12385608.65</v>
      </c>
      <c r="D231" s="24"/>
      <c r="E231" s="24"/>
      <c r="F231" s="23">
        <v>109278519.63</v>
      </c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 spans="1:25">
      <c r="A232" s="2"/>
      <c r="B232" s="1">
        <v>2018</v>
      </c>
      <c r="C232" s="23">
        <v>19220276.3</v>
      </c>
      <c r="D232" s="24"/>
      <c r="E232" s="24"/>
      <c r="F232" s="23">
        <v>1100745163.13</v>
      </c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 spans="1:25">
      <c r="A233" s="2"/>
      <c r="B233" s="1">
        <v>2017</v>
      </c>
      <c r="C233" s="23">
        <v>18034671.97</v>
      </c>
      <c r="D233" s="24"/>
      <c r="E233" s="24"/>
      <c r="F233" s="23">
        <v>175089263.7</v>
      </c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 spans="1:25">
      <c r="A234" s="2"/>
      <c r="B234" s="1">
        <v>2016</v>
      </c>
      <c r="C234" s="23">
        <v>-246339233.78</v>
      </c>
      <c r="D234" s="24"/>
      <c r="E234" s="24"/>
      <c r="F234" s="23">
        <v>50458580.44</v>
      </c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 spans="1:25">
      <c r="A235" s="2"/>
      <c r="B235" s="1">
        <v>2015</v>
      </c>
      <c r="C235" s="23">
        <v>-102424915.4</v>
      </c>
      <c r="D235" s="24"/>
      <c r="E235" s="24"/>
      <c r="F235" s="23">
        <v>21045810</v>
      </c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 spans="1:25">
      <c r="A236" s="2"/>
      <c r="B236" s="1">
        <v>2014</v>
      </c>
      <c r="C236" s="23">
        <v>71076300.66</v>
      </c>
      <c r="D236" s="24"/>
      <c r="E236" s="24"/>
      <c r="F236" s="23">
        <v>10048308</v>
      </c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 spans="1:25">
      <c r="A237" s="2"/>
      <c r="B237" s="1">
        <v>2013</v>
      </c>
      <c r="C237" s="23">
        <v>8828249.88</v>
      </c>
      <c r="D237" s="24"/>
      <c r="E237" s="24"/>
      <c r="F237" s="23">
        <v>109844532</v>
      </c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 spans="1:25">
      <c r="A238" s="2"/>
      <c r="B238" s="1">
        <v>2012</v>
      </c>
      <c r="C238" s="23">
        <v>24305897.11</v>
      </c>
      <c r="D238" s="24"/>
      <c r="E238" s="24"/>
      <c r="F238" s="23">
        <v>264862320.6</v>
      </c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 spans="1:25">
      <c r="A239" s="2"/>
      <c r="B239" s="1">
        <v>2011</v>
      </c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 spans="1:25">
      <c r="A240" s="2"/>
      <c r="B240" s="1">
        <v>2010</v>
      </c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 spans="1:25">
      <c r="A241" s="2" t="s">
        <v>55</v>
      </c>
      <c r="B241" s="1">
        <v>2023</v>
      </c>
      <c r="C241" s="23">
        <v>-15009369.05</v>
      </c>
      <c r="D241" s="24"/>
      <c r="E241" s="24"/>
      <c r="F241" s="23">
        <v>154105174.22</v>
      </c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 spans="1:25">
      <c r="A242" s="2"/>
      <c r="B242" s="1">
        <v>2022</v>
      </c>
      <c r="C242" s="23">
        <v>7356109.38</v>
      </c>
      <c r="D242" s="24"/>
      <c r="E242" s="24"/>
      <c r="F242" s="23">
        <v>136423990.48</v>
      </c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 spans="1:25">
      <c r="A243" s="2"/>
      <c r="B243" s="1">
        <v>2021</v>
      </c>
      <c r="C243" s="23">
        <v>-13554764.99</v>
      </c>
      <c r="D243" s="24"/>
      <c r="E243" s="24"/>
      <c r="F243" s="23">
        <v>91088143.37</v>
      </c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 spans="1:25">
      <c r="A244" s="2"/>
      <c r="B244" s="1">
        <v>2020</v>
      </c>
      <c r="C244" s="23">
        <v>33483757.27</v>
      </c>
      <c r="D244" s="24"/>
      <c r="E244" s="24"/>
      <c r="F244" s="23">
        <v>101688478.58</v>
      </c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 spans="1:25">
      <c r="A245" s="2"/>
      <c r="B245" s="1">
        <v>2019</v>
      </c>
      <c r="C245" s="23">
        <v>68213656.28</v>
      </c>
      <c r="D245" s="24"/>
      <c r="E245" s="24"/>
      <c r="F245" s="23">
        <v>99046292.56</v>
      </c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 spans="1:25">
      <c r="A246" s="2"/>
      <c r="B246" s="1">
        <v>2018</v>
      </c>
      <c r="C246" s="23">
        <v>-95481490.92</v>
      </c>
      <c r="D246" s="24"/>
      <c r="E246" s="24"/>
      <c r="F246" s="23">
        <v>25483382.88</v>
      </c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 spans="1:25">
      <c r="A247" s="2"/>
      <c r="B247" s="1">
        <v>2017</v>
      </c>
      <c r="C247" s="23">
        <v>-118441554.89</v>
      </c>
      <c r="D247" s="24"/>
      <c r="E247" s="24"/>
      <c r="F247" s="23">
        <v>47605091.18</v>
      </c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 spans="1:25">
      <c r="A248" s="2"/>
      <c r="B248" s="1">
        <v>2016</v>
      </c>
      <c r="C248" s="23">
        <v>-165619649.31</v>
      </c>
      <c r="D248" s="24"/>
      <c r="E248" s="24"/>
      <c r="F248" s="23">
        <v>177828067.36</v>
      </c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 spans="1:25">
      <c r="A249" s="2"/>
      <c r="B249" s="1">
        <v>2015</v>
      </c>
      <c r="C249" s="23">
        <v>1344144.47</v>
      </c>
      <c r="D249" s="24"/>
      <c r="E249" s="24"/>
      <c r="F249" s="23">
        <v>104519918.05</v>
      </c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 spans="1:25">
      <c r="A250" s="2"/>
      <c r="B250" s="1">
        <v>2014</v>
      </c>
      <c r="C250" s="23">
        <v>-39288539.32</v>
      </c>
      <c r="D250" s="24"/>
      <c r="E250" s="24"/>
      <c r="F250" s="23">
        <v>57268193.02</v>
      </c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 spans="1:25">
      <c r="A251" s="2"/>
      <c r="B251" s="1">
        <v>2013</v>
      </c>
      <c r="C251" s="23">
        <v>-29305314.3</v>
      </c>
      <c r="D251" s="24"/>
      <c r="E251" s="24"/>
      <c r="F251" s="23">
        <v>107885090.36</v>
      </c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 spans="1:25">
      <c r="A252" s="2"/>
      <c r="B252" s="1">
        <v>2012</v>
      </c>
      <c r="C252" s="23">
        <v>10134943.28</v>
      </c>
      <c r="D252" s="24"/>
      <c r="E252" s="24"/>
      <c r="F252" s="23">
        <v>133926274.57</v>
      </c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 spans="1:25">
      <c r="A253" s="2"/>
      <c r="B253" s="1">
        <v>2011</v>
      </c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 spans="1:25">
      <c r="A254" s="2"/>
      <c r="B254" s="1">
        <v>2010</v>
      </c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 spans="1:25">
      <c r="A255" s="2" t="s">
        <v>56</v>
      </c>
      <c r="B255" s="1">
        <v>2023</v>
      </c>
      <c r="C255" s="23">
        <v>-22069577.53</v>
      </c>
      <c r="D255" s="24"/>
      <c r="E255" s="24"/>
      <c r="F255" s="23">
        <v>1469427360.13</v>
      </c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 spans="1:25">
      <c r="A256" s="2"/>
      <c r="B256" s="1">
        <v>2022</v>
      </c>
      <c r="C256" s="23">
        <v>-187122021.77</v>
      </c>
      <c r="D256" s="24"/>
      <c r="E256" s="24"/>
      <c r="F256" s="23">
        <v>1185751744.31</v>
      </c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 spans="1:25">
      <c r="A257" s="2"/>
      <c r="B257" s="1">
        <v>2021</v>
      </c>
      <c r="C257" s="23">
        <v>-166407904.84</v>
      </c>
      <c r="D257" s="24"/>
      <c r="E257" s="24"/>
      <c r="F257" s="23">
        <v>1211286174.72</v>
      </c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 spans="1:25">
      <c r="A258" s="2"/>
      <c r="B258" s="1">
        <v>2020</v>
      </c>
      <c r="C258" s="23">
        <v>69406112.43</v>
      </c>
      <c r="D258" s="24"/>
      <c r="E258" s="24"/>
      <c r="F258" s="23">
        <v>1037929417.75</v>
      </c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 spans="1:25">
      <c r="A259" s="2"/>
      <c r="B259" s="1">
        <v>2019</v>
      </c>
      <c r="C259" s="23">
        <v>-204497795.95</v>
      </c>
      <c r="D259" s="24"/>
      <c r="E259" s="24"/>
      <c r="F259" s="23">
        <v>914102046.44</v>
      </c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 spans="1:25">
      <c r="A260" s="2"/>
      <c r="B260" s="1">
        <v>2018</v>
      </c>
      <c r="C260" s="23">
        <v>101888832.38</v>
      </c>
      <c r="D260" s="24"/>
      <c r="E260" s="24"/>
      <c r="F260" s="23">
        <v>1314564521.07</v>
      </c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 spans="1:25">
      <c r="A261" s="2"/>
      <c r="B261" s="1">
        <v>2017</v>
      </c>
      <c r="C261" s="23">
        <v>8189818.88</v>
      </c>
      <c r="D261" s="24"/>
      <c r="E261" s="24"/>
      <c r="F261" s="23">
        <v>1290154269.23</v>
      </c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 spans="1:25">
      <c r="A262" s="2"/>
      <c r="B262" s="1">
        <v>2016</v>
      </c>
      <c r="C262" s="23">
        <v>17019311.33</v>
      </c>
      <c r="D262" s="24"/>
      <c r="E262" s="24"/>
      <c r="F262" s="23">
        <v>1435739654.09</v>
      </c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 spans="1:25">
      <c r="A263" s="2"/>
      <c r="B263" s="1">
        <v>2015</v>
      </c>
      <c r="C263" s="23">
        <v>52082291.05</v>
      </c>
      <c r="D263" s="24"/>
      <c r="E263" s="24"/>
      <c r="F263" s="23">
        <v>1727599498.01</v>
      </c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 spans="1:25">
      <c r="A264" s="2"/>
      <c r="B264" s="1">
        <v>2014</v>
      </c>
      <c r="C264" s="23">
        <v>88561655.24</v>
      </c>
      <c r="D264" s="24"/>
      <c r="E264" s="24"/>
      <c r="F264" s="23">
        <v>2075034605.92</v>
      </c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 spans="1:25">
      <c r="A265" s="2"/>
      <c r="B265" s="1">
        <v>2013</v>
      </c>
      <c r="C265" s="23">
        <v>133452490.19</v>
      </c>
      <c r="D265" s="24"/>
      <c r="E265" s="24"/>
      <c r="F265" s="23">
        <v>2080618955.41</v>
      </c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 spans="1:25">
      <c r="A266" s="2"/>
      <c r="B266" s="1">
        <v>2012</v>
      </c>
      <c r="C266" s="23">
        <v>561295751.51</v>
      </c>
      <c r="D266" s="24"/>
      <c r="E266" s="24"/>
      <c r="F266" s="23">
        <v>2294436677.54</v>
      </c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 spans="1:25">
      <c r="A267" s="2"/>
      <c r="B267" s="1">
        <v>2011</v>
      </c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 spans="1:25">
      <c r="A268" s="2"/>
      <c r="B268" s="1">
        <v>2010</v>
      </c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 spans="1:25">
      <c r="A269" s="2" t="s">
        <v>57</v>
      </c>
      <c r="B269" s="1">
        <v>2023</v>
      </c>
      <c r="C269" s="23">
        <v>-295598061.91</v>
      </c>
      <c r="D269" s="24"/>
      <c r="E269" s="24"/>
      <c r="F269" s="23">
        <v>10592555954.31</v>
      </c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 spans="1:25">
      <c r="A270" s="2"/>
      <c r="B270" s="1">
        <v>2022</v>
      </c>
      <c r="C270" s="23">
        <v>-673230630.29</v>
      </c>
      <c r="D270" s="24"/>
      <c r="E270" s="24"/>
      <c r="F270" s="23">
        <v>11678338514.5</v>
      </c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 spans="1:25">
      <c r="A271" s="2"/>
      <c r="B271" s="1">
        <v>2021</v>
      </c>
      <c r="C271" s="23">
        <v>102302082.57</v>
      </c>
      <c r="D271" s="24"/>
      <c r="E271" s="24"/>
      <c r="F271" s="23">
        <v>14869379036.69</v>
      </c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 spans="1:25">
      <c r="A272" s="2"/>
      <c r="B272" s="1">
        <v>2020</v>
      </c>
      <c r="C272" s="23">
        <v>420008785.08</v>
      </c>
      <c r="D272" s="24"/>
      <c r="E272" s="24"/>
      <c r="F272" s="23">
        <v>15511399521.15</v>
      </c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 spans="1:25">
      <c r="A273" s="2"/>
      <c r="B273" s="1">
        <v>2019</v>
      </c>
      <c r="C273" s="23">
        <v>809229378.33</v>
      </c>
      <c r="D273" s="24"/>
      <c r="E273" s="24"/>
      <c r="F273" s="23">
        <v>14900141028.95</v>
      </c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 spans="1:25">
      <c r="A274" s="2"/>
      <c r="B274" s="1">
        <v>2018</v>
      </c>
      <c r="C274" s="23">
        <v>744255928.9</v>
      </c>
      <c r="D274" s="24"/>
      <c r="E274" s="24"/>
      <c r="F274" s="23">
        <v>12074373183.62</v>
      </c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 spans="1:25">
      <c r="A275" s="2"/>
      <c r="B275" s="1">
        <v>2017</v>
      </c>
      <c r="C275" s="23">
        <v>438369527.5</v>
      </c>
      <c r="D275" s="24"/>
      <c r="E275" s="24"/>
      <c r="F275" s="23">
        <v>11733843205.8</v>
      </c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 spans="1:25">
      <c r="A276" s="2"/>
      <c r="B276" s="1">
        <v>2016</v>
      </c>
      <c r="C276" s="23">
        <v>412568751.05</v>
      </c>
      <c r="D276" s="24"/>
      <c r="E276" s="24"/>
      <c r="F276" s="23">
        <v>11197229070.59</v>
      </c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 spans="1:25">
      <c r="A277" s="2"/>
      <c r="B277" s="1">
        <v>2015</v>
      </c>
      <c r="C277" s="23">
        <v>376270975.84</v>
      </c>
      <c r="D277" s="24"/>
      <c r="E277" s="24"/>
      <c r="F277" s="23">
        <v>9637423354.44</v>
      </c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 spans="1:25">
      <c r="A278" s="2"/>
      <c r="B278" s="1">
        <v>2014</v>
      </c>
      <c r="C278" s="23">
        <v>359434009.94</v>
      </c>
      <c r="D278" s="24"/>
      <c r="E278" s="24"/>
      <c r="F278" s="23">
        <v>9480664077.56</v>
      </c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 spans="1:25">
      <c r="A279" s="2"/>
      <c r="B279" s="1">
        <v>2013</v>
      </c>
      <c r="C279" s="23">
        <v>197654290.26</v>
      </c>
      <c r="D279" s="24"/>
      <c r="E279" s="24"/>
      <c r="F279" s="23">
        <v>9072355382.26</v>
      </c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 spans="1:25">
      <c r="A280" s="2"/>
      <c r="B280" s="1">
        <v>2012</v>
      </c>
      <c r="C280" s="23">
        <v>125821261.98</v>
      </c>
      <c r="D280" s="24"/>
      <c r="E280" s="24"/>
      <c r="F280" s="23">
        <v>8341954741.39</v>
      </c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 spans="1:25">
      <c r="A281" s="2"/>
      <c r="B281" s="1">
        <v>2011</v>
      </c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 spans="1:25">
      <c r="A282" s="2"/>
      <c r="B282" s="1">
        <v>2010</v>
      </c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</sheetData>
  <mergeCells count="45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82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D6" sqref="D6"/>
    </sheetView>
  </sheetViews>
  <sheetFormatPr defaultColWidth="9.23076923076923" defaultRowHeight="16.8"/>
  <cols>
    <col min="3" max="3" width="20.3846153846154" style="14" customWidth="1"/>
    <col min="4" max="5" width="22.4615384615385" customWidth="1"/>
    <col min="6" max="6" width="27.3076923076923" customWidth="1"/>
    <col min="7" max="8" width="11.5384615384615" customWidth="1"/>
    <col min="9" max="9" width="18.7692307692308" customWidth="1"/>
    <col min="10" max="10" width="16.3846153846154" customWidth="1"/>
    <col min="11" max="11" width="55.1538461538462" customWidth="1"/>
    <col min="12" max="12" width="21.2307692307692" customWidth="1"/>
    <col min="13" max="13" width="18.7692307692308" customWidth="1"/>
    <col min="14" max="14" width="16.3846153846154" customWidth="1"/>
    <col min="15" max="15" width="21.2307692307692" customWidth="1"/>
    <col min="16" max="16" width="23.6153846153846" customWidth="1"/>
    <col min="17" max="17" width="16.3846153846154" customWidth="1"/>
    <col min="18" max="19" width="11.5384615384615" customWidth="1"/>
    <col min="20" max="20" width="13.3076923076923" customWidth="1"/>
    <col min="22" max="22" width="15.1538461538462" customWidth="1"/>
    <col min="23" max="24" width="10.3076923076923" customWidth="1"/>
    <col min="25" max="25" width="12.7692307692308" customWidth="1"/>
    <col min="26" max="27" width="9.23076923076923" style="18"/>
    <col min="28" max="28" width="15.1538461538462" customWidth="1"/>
    <col min="29" max="30" width="17.6153846153846" customWidth="1"/>
  </cols>
  <sheetData>
    <row r="1" spans="1:30">
      <c r="A1" s="1" t="s">
        <v>0</v>
      </c>
      <c r="B1" s="1" t="s">
        <v>1</v>
      </c>
      <c r="C1" s="13" t="s">
        <v>81</v>
      </c>
      <c r="D1" s="19" t="s">
        <v>82</v>
      </c>
      <c r="E1" s="20" t="s">
        <v>83</v>
      </c>
      <c r="F1" s="20" t="s">
        <v>84</v>
      </c>
      <c r="G1" s="13" t="s">
        <v>85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" t="s">
        <v>86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7.55" spans="1:30">
      <c r="A2" s="1"/>
      <c r="B2" s="1"/>
      <c r="C2" s="13"/>
      <c r="D2" s="19"/>
      <c r="E2" s="20"/>
      <c r="F2" s="20"/>
      <c r="G2" s="13" t="s">
        <v>87</v>
      </c>
      <c r="H2" s="17" t="s">
        <v>88</v>
      </c>
      <c r="I2" s="17" t="s">
        <v>89</v>
      </c>
      <c r="J2" s="13" t="s">
        <v>90</v>
      </c>
      <c r="K2" s="13" t="s">
        <v>91</v>
      </c>
      <c r="L2" s="13" t="s">
        <v>92</v>
      </c>
      <c r="M2" s="13" t="s">
        <v>93</v>
      </c>
      <c r="N2" s="13" t="s">
        <v>94</v>
      </c>
      <c r="O2" s="13" t="s">
        <v>95</v>
      </c>
      <c r="P2" s="17" t="s">
        <v>96</v>
      </c>
      <c r="Q2" s="17" t="s">
        <v>97</v>
      </c>
      <c r="R2" s="21" t="s">
        <v>98</v>
      </c>
      <c r="S2" s="21" t="s">
        <v>99</v>
      </c>
      <c r="T2" s="22" t="s">
        <v>100</v>
      </c>
      <c r="U2" s="1" t="s">
        <v>101</v>
      </c>
      <c r="V2" s="22" t="s">
        <v>102</v>
      </c>
      <c r="W2" s="22" t="s">
        <v>103</v>
      </c>
      <c r="X2" s="22" t="s">
        <v>104</v>
      </c>
      <c r="Y2" s="22" t="s">
        <v>105</v>
      </c>
      <c r="Z2" s="1" t="s">
        <v>106</v>
      </c>
      <c r="AA2" s="1" t="s">
        <v>107</v>
      </c>
      <c r="AB2" s="22" t="s">
        <v>108</v>
      </c>
      <c r="AC2" s="22" t="s">
        <v>109</v>
      </c>
      <c r="AD2" s="22" t="s">
        <v>110</v>
      </c>
    </row>
    <row r="3" ht="17.55" spans="1:30">
      <c r="A3" s="1" t="s">
        <v>38</v>
      </c>
      <c r="B3" s="1">
        <v>2023</v>
      </c>
      <c r="C3" s="9">
        <v>272699660092.25</v>
      </c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2"/>
      <c r="AA3" s="2"/>
      <c r="AB3" s="3"/>
      <c r="AC3" s="3"/>
      <c r="AD3" s="3"/>
    </row>
    <row r="4" ht="17.55" spans="1:30">
      <c r="A4" s="1"/>
      <c r="B4" s="1">
        <v>2022</v>
      </c>
      <c r="C4" s="9">
        <v>254500826096.02</v>
      </c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"/>
      <c r="AA4" s="2"/>
      <c r="AB4" s="3"/>
      <c r="AC4" s="3"/>
      <c r="AD4" s="3"/>
    </row>
    <row r="5" ht="17.55" spans="1:30">
      <c r="A5" s="1"/>
      <c r="B5" s="1">
        <v>2021</v>
      </c>
      <c r="C5" s="9">
        <v>255168195159.9</v>
      </c>
      <c r="D5" s="1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2"/>
      <c r="AA5" s="2"/>
      <c r="AB5" s="3"/>
      <c r="AC5" s="3"/>
      <c r="AD5" s="3"/>
    </row>
    <row r="6" ht="17.55" spans="1:30">
      <c r="A6" s="1"/>
      <c r="B6" s="1">
        <v>2020</v>
      </c>
      <c r="C6" s="9">
        <v>213395810527.46</v>
      </c>
      <c r="D6" s="10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"/>
      <c r="AA6" s="2"/>
      <c r="AB6" s="3"/>
      <c r="AC6" s="3"/>
      <c r="AD6" s="3"/>
    </row>
    <row r="7" ht="17.55" spans="1:30">
      <c r="A7" s="1"/>
      <c r="B7" s="1">
        <v>2019</v>
      </c>
      <c r="C7" s="9">
        <v>183042372042.5</v>
      </c>
      <c r="D7" s="10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"/>
      <c r="AA7" s="2"/>
      <c r="AB7" s="3"/>
      <c r="AC7" s="3"/>
      <c r="AD7" s="3"/>
    </row>
    <row r="8" ht="17.55" spans="1:30">
      <c r="A8" s="1"/>
      <c r="B8" s="1">
        <v>2018</v>
      </c>
      <c r="C8" s="9">
        <v>159846674736.01</v>
      </c>
      <c r="D8" s="10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  <c r="AA8" s="2"/>
      <c r="AB8" s="3"/>
      <c r="AC8" s="3"/>
      <c r="AD8" s="3"/>
    </row>
    <row r="9" ht="17.55" spans="1:30">
      <c r="A9" s="1"/>
      <c r="B9" s="1">
        <v>2017</v>
      </c>
      <c r="C9" s="9">
        <v>134610116875.08</v>
      </c>
      <c r="D9" s="10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"/>
      <c r="AA9" s="2"/>
      <c r="AB9" s="3"/>
      <c r="AC9" s="3"/>
      <c r="AD9" s="3"/>
    </row>
    <row r="10" ht="17.55" spans="1:30">
      <c r="A10" s="1"/>
      <c r="B10" s="1">
        <v>2016</v>
      </c>
      <c r="C10" s="9">
        <v>112934538280.41</v>
      </c>
      <c r="D10" s="1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"/>
      <c r="AA10" s="2"/>
      <c r="AB10" s="3"/>
      <c r="AC10" s="3"/>
      <c r="AD10" s="3"/>
    </row>
    <row r="11" ht="17.55" spans="1:30">
      <c r="A11" s="1"/>
      <c r="B11" s="1">
        <v>2015</v>
      </c>
      <c r="C11" s="9">
        <v>86301463422.77</v>
      </c>
      <c r="D11" s="1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"/>
      <c r="AA11" s="2"/>
      <c r="AB11" s="3"/>
      <c r="AC11" s="3"/>
      <c r="AD11" s="3"/>
    </row>
    <row r="12" ht="17.55" spans="1:30">
      <c r="A12" s="1"/>
      <c r="B12" s="1">
        <v>2014</v>
      </c>
      <c r="C12" s="9">
        <v>65873165224.63</v>
      </c>
      <c r="D12" s="10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"/>
      <c r="AA12" s="2"/>
      <c r="AB12" s="3"/>
      <c r="AC12" s="3"/>
      <c r="AD12" s="3"/>
    </row>
    <row r="13" ht="17.55" spans="1:30">
      <c r="A13" s="1"/>
      <c r="B13" s="1">
        <v>2013</v>
      </c>
      <c r="C13" s="9">
        <v>55454150677.05</v>
      </c>
      <c r="D13" s="10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"/>
      <c r="AA13" s="2"/>
      <c r="AB13" s="3"/>
      <c r="AC13" s="3"/>
      <c r="AD13" s="3"/>
    </row>
    <row r="14" ht="17.55" spans="1:30">
      <c r="A14" s="1"/>
      <c r="B14" s="1">
        <v>2012</v>
      </c>
      <c r="C14" s="9">
        <v>44998208953.46</v>
      </c>
      <c r="D14" s="10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"/>
      <c r="AA14" s="2"/>
      <c r="AB14" s="3"/>
      <c r="AC14" s="3"/>
      <c r="AD14" s="3"/>
    </row>
    <row r="15" spans="1:30">
      <c r="A15" s="1"/>
      <c r="B15" s="1">
        <v>2011</v>
      </c>
      <c r="D15" s="10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"/>
      <c r="AA15" s="2"/>
      <c r="AB15" s="3"/>
      <c r="AC15" s="3"/>
      <c r="AD15" s="3"/>
    </row>
    <row r="16" ht="17.55" spans="1:30">
      <c r="A16" s="1"/>
      <c r="B16" s="1">
        <v>2010</v>
      </c>
      <c r="D16" s="10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"/>
      <c r="AA16" s="2"/>
      <c r="AB16" s="3"/>
      <c r="AC16" s="3"/>
      <c r="AD16" s="3"/>
    </row>
    <row r="17" ht="17.55" spans="1:30">
      <c r="A17" s="2" t="s">
        <v>39</v>
      </c>
      <c r="B17" s="1">
        <v>2023</v>
      </c>
      <c r="C17" s="9">
        <v>165432981684.75</v>
      </c>
      <c r="D17" s="10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"/>
      <c r="AA17" s="2"/>
      <c r="AB17" s="3"/>
      <c r="AC17" s="3"/>
      <c r="AD17" s="3"/>
    </row>
    <row r="18" ht="17.55" spans="1:30">
      <c r="A18" s="2"/>
      <c r="B18" s="1">
        <v>2022</v>
      </c>
      <c r="C18" s="9">
        <v>152811927251.18</v>
      </c>
      <c r="D18" s="10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"/>
      <c r="AA18" s="2"/>
      <c r="AB18" s="3"/>
      <c r="AC18" s="3"/>
      <c r="AD18" s="3"/>
    </row>
    <row r="19" ht="17.55" spans="1:30">
      <c r="A19" s="2"/>
      <c r="B19" s="1">
        <v>2021</v>
      </c>
      <c r="C19" s="9">
        <v>135620812221.13</v>
      </c>
      <c r="D19" s="10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"/>
      <c r="AA19" s="2"/>
      <c r="AB19" s="3"/>
      <c r="AC19" s="3"/>
      <c r="AD19" s="3"/>
    </row>
    <row r="20" ht="17.55" spans="1:30">
      <c r="A20" s="2"/>
      <c r="B20" s="1">
        <v>2020</v>
      </c>
      <c r="C20" s="9">
        <v>113893139013.72</v>
      </c>
      <c r="D20" s="10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"/>
      <c r="AA20" s="2"/>
      <c r="AB20" s="3"/>
      <c r="AC20" s="3"/>
      <c r="AD20" s="3"/>
    </row>
    <row r="21" ht="17.55" spans="1:30">
      <c r="A21" s="2"/>
      <c r="B21" s="1">
        <v>2019</v>
      </c>
      <c r="C21" s="9">
        <v>106396972333.66</v>
      </c>
      <c r="D21" s="10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"/>
      <c r="AA21" s="2"/>
      <c r="AB21" s="3"/>
      <c r="AC21" s="3"/>
      <c r="AD21" s="3"/>
    </row>
    <row r="22" ht="17.55" spans="1:30">
      <c r="A22" s="2"/>
      <c r="B22" s="1">
        <v>2018</v>
      </c>
      <c r="C22" s="9">
        <v>86094265733.09</v>
      </c>
      <c r="D22" s="10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"/>
      <c r="AA22" s="2"/>
      <c r="AB22" s="3"/>
      <c r="AC22" s="3"/>
      <c r="AD22" s="3"/>
    </row>
    <row r="23" ht="17.55" spans="1:30">
      <c r="A23" s="2"/>
      <c r="B23" s="1">
        <v>2017</v>
      </c>
      <c r="C23" s="9">
        <v>70922626679.43</v>
      </c>
      <c r="D23" s="10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"/>
      <c r="AA23" s="2"/>
      <c r="AB23" s="3"/>
      <c r="AC23" s="3"/>
      <c r="AD23" s="3"/>
    </row>
    <row r="24" ht="17.55" spans="1:30">
      <c r="A24" s="2"/>
      <c r="B24" s="1">
        <v>2016</v>
      </c>
      <c r="C24" s="9">
        <v>62174406583.2</v>
      </c>
      <c r="D24" s="10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"/>
      <c r="AA24" s="2"/>
      <c r="AB24" s="3"/>
      <c r="AC24" s="3"/>
      <c r="AD24" s="3"/>
    </row>
    <row r="25" ht="17.55" spans="1:30">
      <c r="A25" s="2"/>
      <c r="B25" s="1">
        <v>2015</v>
      </c>
      <c r="C25" s="9">
        <v>52546634940.51</v>
      </c>
      <c r="D25" s="10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"/>
      <c r="AA25" s="2"/>
      <c r="AB25" s="3"/>
      <c r="AC25" s="3"/>
      <c r="AD25" s="3"/>
    </row>
    <row r="26" ht="17.55" spans="1:30">
      <c r="A26" s="2"/>
      <c r="B26" s="1">
        <v>2014</v>
      </c>
      <c r="C26" s="9">
        <v>46408870652.85</v>
      </c>
      <c r="D26" s="10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"/>
      <c r="AA26" s="2"/>
      <c r="AB26" s="3"/>
      <c r="AC26" s="3"/>
      <c r="AD26" s="3"/>
    </row>
    <row r="27" ht="17.55" spans="1:30">
      <c r="A27" s="2"/>
      <c r="B27" s="1">
        <v>2013</v>
      </c>
      <c r="C27" s="9">
        <v>44129502138.3</v>
      </c>
      <c r="D27" s="1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"/>
      <c r="AA27" s="2"/>
      <c r="AB27" s="3"/>
      <c r="AC27" s="3"/>
      <c r="AD27" s="3"/>
    </row>
    <row r="28" ht="17.55" spans="1:30">
      <c r="A28" s="2"/>
      <c r="B28" s="1">
        <v>2012</v>
      </c>
      <c r="C28" s="9">
        <v>45247636141.84</v>
      </c>
      <c r="D28" s="1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"/>
      <c r="AA28" s="2"/>
      <c r="AB28" s="3"/>
      <c r="AC28" s="3"/>
      <c r="AD28" s="3"/>
    </row>
    <row r="29" spans="1:30">
      <c r="A29" s="2"/>
      <c r="B29" s="1">
        <v>2011</v>
      </c>
      <c r="D29" s="1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"/>
      <c r="AA29" s="2"/>
      <c r="AB29" s="3"/>
      <c r="AC29" s="3"/>
      <c r="AD29" s="3"/>
    </row>
    <row r="30" ht="17.55" spans="1:30">
      <c r="A30" s="2"/>
      <c r="B30" s="1">
        <v>2010</v>
      </c>
      <c r="D30" s="1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"/>
      <c r="AA30" s="2"/>
      <c r="AB30" s="3"/>
      <c r="AC30" s="3"/>
      <c r="AD30" s="3"/>
    </row>
    <row r="31" ht="17.55" spans="1:30">
      <c r="A31" s="2" t="s">
        <v>40</v>
      </c>
      <c r="B31" s="1">
        <v>2023</v>
      </c>
      <c r="C31" s="9">
        <v>63294455201.6</v>
      </c>
      <c r="D31" s="1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"/>
      <c r="AA31" s="2"/>
      <c r="AB31" s="3"/>
      <c r="AC31" s="3"/>
      <c r="AD31" s="3"/>
    </row>
    <row r="32" ht="17.55" spans="1:30">
      <c r="A32" s="2"/>
      <c r="B32" s="1">
        <v>2022</v>
      </c>
      <c r="C32" s="9">
        <v>51385481354.52</v>
      </c>
      <c r="D32" s="1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"/>
      <c r="AA32" s="2"/>
      <c r="AB32" s="3"/>
      <c r="AC32" s="3"/>
      <c r="AD32" s="3"/>
    </row>
    <row r="33" ht="17.55" spans="1:30">
      <c r="A33" s="2"/>
      <c r="B33" s="1">
        <v>2021</v>
      </c>
      <c r="C33" s="9">
        <v>43211782005.68</v>
      </c>
      <c r="D33" s="1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"/>
      <c r="AA33" s="2"/>
      <c r="AB33" s="3"/>
      <c r="AC33" s="3"/>
      <c r="AD33" s="3"/>
    </row>
    <row r="34" ht="17.55" spans="1:30">
      <c r="A34" s="2"/>
      <c r="B34" s="1">
        <v>2020</v>
      </c>
      <c r="C34" s="9">
        <v>35009203823.45</v>
      </c>
      <c r="D34" s="1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"/>
      <c r="AA34" s="2"/>
      <c r="AB34" s="3"/>
      <c r="AC34" s="3"/>
      <c r="AD34" s="3"/>
    </row>
    <row r="35" ht="17.55" spans="1:30">
      <c r="A35" s="2"/>
      <c r="B35" s="1">
        <v>2019</v>
      </c>
      <c r="C35" s="9">
        <v>28919969078.32</v>
      </c>
      <c r="D35" s="10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"/>
      <c r="AA35" s="2"/>
      <c r="AB35" s="3"/>
      <c r="AC35" s="3"/>
      <c r="AD35" s="3"/>
    </row>
    <row r="36" ht="17.55" spans="1:30">
      <c r="A36" s="2"/>
      <c r="B36" s="1">
        <v>2018</v>
      </c>
      <c r="C36" s="9">
        <v>22604929596.42</v>
      </c>
      <c r="D36" s="10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"/>
      <c r="AA36" s="2"/>
      <c r="AB36" s="3"/>
      <c r="AC36" s="3"/>
      <c r="AD36" s="3"/>
    </row>
    <row r="37" ht="17.55" spans="1:30">
      <c r="A37" s="2"/>
      <c r="B37" s="1">
        <v>2017</v>
      </c>
      <c r="C37" s="9">
        <v>19755761074.2</v>
      </c>
      <c r="D37" s="10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"/>
      <c r="AA37" s="2"/>
      <c r="AB37" s="3"/>
      <c r="AC37" s="3"/>
      <c r="AD37" s="3"/>
    </row>
    <row r="38" ht="17.55" spans="1:30">
      <c r="A38" s="2"/>
      <c r="B38" s="1">
        <v>2016</v>
      </c>
      <c r="C38" s="9">
        <v>13965550665.32</v>
      </c>
      <c r="D38" s="1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"/>
      <c r="AA38" s="2"/>
      <c r="AB38" s="3"/>
      <c r="AC38" s="3"/>
      <c r="AD38" s="3"/>
    </row>
    <row r="39" ht="17.55" spans="1:30">
      <c r="A39" s="2"/>
      <c r="B39" s="1">
        <v>2015</v>
      </c>
      <c r="C39" s="9">
        <v>13204397402.89</v>
      </c>
      <c r="D39" s="1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"/>
      <c r="AA39" s="2"/>
      <c r="AB39" s="3"/>
      <c r="AC39" s="3"/>
      <c r="AD39" s="3"/>
    </row>
    <row r="40" ht="17.55" spans="1:30">
      <c r="A40" s="2"/>
      <c r="B40" s="1">
        <v>2014</v>
      </c>
      <c r="C40" s="9">
        <v>13170818969.48</v>
      </c>
      <c r="D40" s="1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"/>
      <c r="AA40" s="2"/>
      <c r="AB40" s="3"/>
      <c r="AC40" s="3"/>
      <c r="AD40" s="3"/>
    </row>
    <row r="41" ht="17.55" spans="1:30">
      <c r="A41" s="2"/>
      <c r="B41" s="1">
        <v>2013</v>
      </c>
      <c r="C41" s="9">
        <v>13906683864.94</v>
      </c>
      <c r="D41" s="1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"/>
      <c r="AA41" s="2"/>
      <c r="AB41" s="3"/>
      <c r="AC41" s="3"/>
      <c r="AD41" s="3"/>
    </row>
    <row r="42" ht="17.55" spans="1:30">
      <c r="A42" s="2"/>
      <c r="B42" s="1">
        <v>2012</v>
      </c>
      <c r="C42" s="9">
        <v>15572976437.82</v>
      </c>
      <c r="D42" s="1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"/>
      <c r="AA42" s="2"/>
      <c r="AB42" s="3"/>
      <c r="AC42" s="3"/>
      <c r="AD42" s="3"/>
    </row>
    <row r="43" spans="1:30">
      <c r="A43" s="2"/>
      <c r="B43" s="1">
        <v>2011</v>
      </c>
      <c r="D43" s="1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"/>
      <c r="AA43" s="2"/>
      <c r="AB43" s="3"/>
      <c r="AC43" s="3"/>
      <c r="AD43" s="3"/>
    </row>
    <row r="44" ht="17.55" spans="1:30">
      <c r="A44" s="2"/>
      <c r="B44" s="1">
        <v>2010</v>
      </c>
      <c r="D44" s="10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"/>
      <c r="AA44" s="2"/>
      <c r="AB44" s="3"/>
      <c r="AC44" s="3"/>
      <c r="AD44" s="3"/>
    </row>
    <row r="45" ht="17.55" spans="1:30">
      <c r="A45" s="2" t="s">
        <v>41</v>
      </c>
      <c r="B45" s="1">
        <v>2023</v>
      </c>
      <c r="C45" s="9">
        <v>44095837995.19</v>
      </c>
      <c r="D45" s="10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"/>
      <c r="AA45" s="2"/>
      <c r="AB45" s="3"/>
      <c r="AC45" s="3"/>
      <c r="AD45" s="3"/>
    </row>
    <row r="46" ht="17.55" spans="1:30">
      <c r="A46" s="2"/>
      <c r="B46" s="1">
        <v>2022</v>
      </c>
      <c r="C46" s="9">
        <v>36690582226.65</v>
      </c>
      <c r="D46" s="1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"/>
      <c r="AA46" s="2"/>
      <c r="AB46" s="3"/>
      <c r="AC46" s="3"/>
      <c r="AD46" s="3"/>
    </row>
    <row r="47" ht="17.55" spans="1:30">
      <c r="A47" s="2"/>
      <c r="B47" s="1">
        <v>2021</v>
      </c>
      <c r="C47" s="9">
        <v>29954563963.65</v>
      </c>
      <c r="D47" s="1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"/>
      <c r="AA47" s="2"/>
      <c r="AB47" s="3"/>
      <c r="AC47" s="3"/>
      <c r="AD47" s="3"/>
    </row>
    <row r="48" ht="17.55" spans="1:30">
      <c r="A48" s="2"/>
      <c r="B48" s="1">
        <v>2020</v>
      </c>
      <c r="C48" s="9">
        <v>19778534913.06</v>
      </c>
      <c r="D48" s="10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"/>
      <c r="AA48" s="2"/>
      <c r="AB48" s="3"/>
      <c r="AC48" s="3"/>
      <c r="AD48" s="3"/>
    </row>
    <row r="49" ht="17.55" spans="1:30">
      <c r="A49" s="2"/>
      <c r="B49" s="1">
        <v>2019</v>
      </c>
      <c r="C49" s="9">
        <v>16719857543.09</v>
      </c>
      <c r="D49" s="1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"/>
      <c r="AA49" s="2"/>
      <c r="AB49" s="3"/>
      <c r="AC49" s="3"/>
      <c r="AD49" s="3"/>
    </row>
    <row r="50" ht="17.55" spans="1:30">
      <c r="A50" s="2"/>
      <c r="B50" s="1">
        <v>2018</v>
      </c>
      <c r="C50" s="9">
        <v>12384547251.83</v>
      </c>
      <c r="D50" s="1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"/>
      <c r="AA50" s="2"/>
      <c r="AB50" s="3"/>
      <c r="AC50" s="3"/>
      <c r="AD50" s="3"/>
    </row>
    <row r="51" ht="17.55" spans="1:30">
      <c r="A51" s="2"/>
      <c r="B51" s="1">
        <v>2017</v>
      </c>
      <c r="C51" s="9">
        <v>9503843596.48</v>
      </c>
      <c r="D51" s="1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"/>
      <c r="AA51" s="2"/>
      <c r="AB51" s="3"/>
      <c r="AC51" s="3"/>
      <c r="AD51" s="3"/>
    </row>
    <row r="52" ht="17.55" spans="1:30">
      <c r="A52" s="2"/>
      <c r="B52" s="1">
        <v>2016</v>
      </c>
      <c r="C52" s="9">
        <v>7416626615.44</v>
      </c>
      <c r="D52" s="1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"/>
      <c r="AA52" s="2"/>
      <c r="AB52" s="3"/>
      <c r="AC52" s="3"/>
      <c r="AD52" s="3"/>
    </row>
    <row r="53" ht="17.55" spans="1:30">
      <c r="A53" s="2"/>
      <c r="B53" s="1">
        <v>2015</v>
      </c>
      <c r="C53" s="9">
        <v>6706626658.02</v>
      </c>
      <c r="D53" s="1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"/>
      <c r="AA53" s="2"/>
      <c r="AB53" s="3"/>
      <c r="AC53" s="3"/>
      <c r="AD53" s="3"/>
    </row>
    <row r="54" ht="17.55" spans="1:30">
      <c r="A54" s="2"/>
      <c r="B54" s="1">
        <v>2014</v>
      </c>
      <c r="C54" s="9">
        <v>5786101809.64</v>
      </c>
      <c r="D54" s="1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"/>
      <c r="AA54" s="2"/>
      <c r="AB54" s="3"/>
      <c r="AC54" s="3"/>
      <c r="AD54" s="3"/>
    </row>
    <row r="55" ht="17.55" spans="1:30">
      <c r="A55" s="2"/>
      <c r="B55" s="1">
        <v>2013</v>
      </c>
      <c r="C55" s="9">
        <v>5816694598.12</v>
      </c>
      <c r="D55" s="1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"/>
      <c r="AA55" s="2"/>
      <c r="AB55" s="3"/>
      <c r="AC55" s="3"/>
      <c r="AD55" s="3"/>
    </row>
    <row r="56" ht="17.55" spans="1:30">
      <c r="A56" s="2"/>
      <c r="B56" s="1">
        <v>2012</v>
      </c>
      <c r="C56" s="9">
        <v>6112154800.87</v>
      </c>
      <c r="D56" s="1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"/>
      <c r="AA56" s="2"/>
      <c r="AB56" s="3"/>
      <c r="AC56" s="3"/>
      <c r="AD56" s="3"/>
    </row>
    <row r="57" spans="1:30">
      <c r="A57" s="2"/>
      <c r="B57" s="1">
        <v>2011</v>
      </c>
      <c r="C57" s="11"/>
      <c r="D57" s="1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"/>
      <c r="AA57" s="2"/>
      <c r="AB57" s="3"/>
      <c r="AC57" s="3"/>
      <c r="AD57" s="3"/>
    </row>
    <row r="58" ht="17.55" spans="1:30">
      <c r="A58" s="2"/>
      <c r="B58" s="1">
        <v>2010</v>
      </c>
      <c r="D58" s="1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"/>
      <c r="AA58" s="2"/>
      <c r="AB58" s="3"/>
      <c r="AC58" s="3"/>
      <c r="AD58" s="3"/>
    </row>
    <row r="59" ht="17.55" spans="1:30">
      <c r="A59" s="2" t="s">
        <v>42</v>
      </c>
      <c r="B59" s="1">
        <v>2023</v>
      </c>
      <c r="C59" s="9">
        <v>69792287455.91</v>
      </c>
      <c r="D59" s="1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"/>
      <c r="AA59" s="2"/>
      <c r="AB59" s="3"/>
      <c r="AC59" s="3"/>
      <c r="AD59" s="3"/>
    </row>
    <row r="60" ht="17.55" spans="1:30">
      <c r="A60" s="2"/>
      <c r="B60" s="1">
        <v>2022</v>
      </c>
      <c r="C60" s="9">
        <v>67972824646.81</v>
      </c>
      <c r="D60" s="1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"/>
      <c r="AA60" s="2"/>
      <c r="AB60" s="3"/>
      <c r="AC60" s="3"/>
      <c r="AD60" s="3"/>
    </row>
    <row r="61" ht="17.55" spans="1:30">
      <c r="A61" s="2"/>
      <c r="B61" s="1">
        <v>2021</v>
      </c>
      <c r="C61" s="9">
        <v>67798704193.76</v>
      </c>
      <c r="D61" s="1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"/>
      <c r="AA61" s="2"/>
      <c r="AB61" s="3"/>
      <c r="AC61" s="3"/>
      <c r="AD61" s="3"/>
    </row>
    <row r="62" ht="17.55" spans="1:30">
      <c r="A62" s="2"/>
      <c r="B62" s="1">
        <v>2020</v>
      </c>
      <c r="C62" s="9">
        <v>53866259306.59</v>
      </c>
      <c r="D62" s="10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"/>
      <c r="AA62" s="2"/>
      <c r="AB62" s="3"/>
      <c r="AC62" s="3"/>
      <c r="AD62" s="3"/>
    </row>
    <row r="63" ht="17.55" spans="1:30">
      <c r="A63" s="2"/>
      <c r="B63" s="1">
        <v>2019</v>
      </c>
      <c r="C63" s="9">
        <v>53455037840.98</v>
      </c>
      <c r="D63" s="10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"/>
      <c r="AA63" s="2"/>
      <c r="AB63" s="3"/>
      <c r="AC63" s="3"/>
      <c r="AD63" s="3"/>
    </row>
    <row r="64" ht="17.55" spans="1:30">
      <c r="A64" s="2"/>
      <c r="B64" s="1">
        <v>2018</v>
      </c>
      <c r="C64" s="9">
        <v>49563767816.22</v>
      </c>
      <c r="D64" s="10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"/>
      <c r="AA64" s="2"/>
      <c r="AB64" s="3"/>
      <c r="AC64" s="3"/>
      <c r="AD64" s="3"/>
    </row>
    <row r="65" ht="17.55" spans="1:30">
      <c r="A65" s="2"/>
      <c r="B65" s="1">
        <v>2017</v>
      </c>
      <c r="C65" s="9">
        <v>43258140702.38</v>
      </c>
      <c r="D65" s="10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"/>
      <c r="AA65" s="2"/>
      <c r="AB65" s="3"/>
      <c r="AC65" s="3"/>
      <c r="AD65" s="3"/>
    </row>
    <row r="66" ht="17.55" spans="1:30">
      <c r="A66" s="2"/>
      <c r="B66" s="1">
        <v>2016</v>
      </c>
      <c r="C66" s="9">
        <v>38804062249.63</v>
      </c>
      <c r="D66" s="10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"/>
      <c r="AA66" s="2"/>
      <c r="AB66" s="3"/>
      <c r="AC66" s="3"/>
      <c r="AD66" s="3"/>
    </row>
    <row r="67" ht="17.55" spans="1:30">
      <c r="A67" s="2"/>
      <c r="B67" s="1">
        <v>2015</v>
      </c>
      <c r="C67" s="9">
        <v>33860320967.06</v>
      </c>
      <c r="D67" s="1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"/>
      <c r="AA67" s="2"/>
      <c r="AB67" s="3"/>
      <c r="AC67" s="3"/>
      <c r="AD67" s="3"/>
    </row>
    <row r="68" ht="17.55" spans="1:30">
      <c r="A68" s="2"/>
      <c r="B68" s="1">
        <v>2014</v>
      </c>
      <c r="C68" s="9">
        <v>28757723213.55</v>
      </c>
      <c r="D68" s="10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"/>
      <c r="AA68" s="2"/>
      <c r="AB68" s="3"/>
      <c r="AC68" s="3"/>
      <c r="AD68" s="3"/>
    </row>
    <row r="69" ht="17.55" spans="1:30">
      <c r="A69" s="2"/>
      <c r="B69" s="1">
        <v>2013</v>
      </c>
      <c r="C69" s="9">
        <v>28218443261.61</v>
      </c>
      <c r="D69" s="1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2"/>
      <c r="AA69" s="2"/>
      <c r="AB69" s="3"/>
      <c r="AC69" s="3"/>
      <c r="AD69" s="3"/>
    </row>
    <row r="70" ht="17.55" spans="1:30">
      <c r="A70" s="2"/>
      <c r="B70" s="1">
        <v>2012</v>
      </c>
      <c r="C70" s="9">
        <v>23657690858.87</v>
      </c>
      <c r="D70" s="10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"/>
      <c r="AA70" s="2"/>
      <c r="AB70" s="3"/>
      <c r="AC70" s="3"/>
      <c r="AD70" s="3"/>
    </row>
    <row r="71" spans="1:30">
      <c r="A71" s="2"/>
      <c r="B71" s="1">
        <v>2011</v>
      </c>
      <c r="C71" s="11"/>
      <c r="D71" s="10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2"/>
      <c r="AA71" s="2"/>
      <c r="AB71" s="3"/>
      <c r="AC71" s="3"/>
      <c r="AD71" s="3"/>
    </row>
    <row r="72" ht="17.55" spans="1:30">
      <c r="A72" s="2"/>
      <c r="B72" s="1">
        <v>2010</v>
      </c>
      <c r="D72" s="10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2"/>
      <c r="AA72" s="2"/>
      <c r="AB72" s="3"/>
      <c r="AC72" s="3"/>
      <c r="AD72" s="3"/>
    </row>
    <row r="73" ht="17.55" spans="1:30">
      <c r="A73" s="2" t="s">
        <v>43</v>
      </c>
      <c r="B73" s="1">
        <v>2023</v>
      </c>
      <c r="C73" s="9">
        <v>35420907274.99</v>
      </c>
      <c r="D73" s="1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"/>
      <c r="AA73" s="2"/>
      <c r="AB73" s="3"/>
      <c r="AC73" s="3"/>
      <c r="AD73" s="3"/>
    </row>
    <row r="74" ht="17.55" spans="1:30">
      <c r="A74" s="2"/>
      <c r="B74" s="1">
        <v>2022</v>
      </c>
      <c r="C74" s="9">
        <v>29789822298.65</v>
      </c>
      <c r="D74" s="1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2"/>
      <c r="AA74" s="2"/>
      <c r="AB74" s="3"/>
      <c r="AC74" s="3"/>
      <c r="AD74" s="3"/>
    </row>
    <row r="75" ht="17.55" spans="1:30">
      <c r="A75" s="2"/>
      <c r="B75" s="1">
        <v>2021</v>
      </c>
      <c r="C75" s="9">
        <v>25418086447.8</v>
      </c>
      <c r="D75" s="1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2"/>
      <c r="AA75" s="2"/>
      <c r="AB75" s="3"/>
      <c r="AC75" s="3"/>
      <c r="AD75" s="3"/>
    </row>
    <row r="76" ht="17.55" spans="1:30">
      <c r="A76" s="2"/>
      <c r="B76" s="1">
        <v>2020</v>
      </c>
      <c r="C76" s="9">
        <v>15186625708.79</v>
      </c>
      <c r="D76" s="1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2"/>
      <c r="AA76" s="2"/>
      <c r="AB76" s="3"/>
      <c r="AC76" s="3"/>
      <c r="AD76" s="3"/>
    </row>
    <row r="77" ht="17.55" spans="1:30">
      <c r="A77" s="2"/>
      <c r="B77" s="1">
        <v>2019</v>
      </c>
      <c r="C77" s="9">
        <v>13871297363.16</v>
      </c>
      <c r="D77" s="1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2"/>
      <c r="AA77" s="2"/>
      <c r="AB77" s="3"/>
      <c r="AC77" s="3"/>
      <c r="AD77" s="3"/>
    </row>
    <row r="78" ht="17.55" spans="1:30">
      <c r="A78" s="2"/>
      <c r="B78" s="1">
        <v>2018</v>
      </c>
      <c r="C78" s="9">
        <v>12509928449.72</v>
      </c>
      <c r="D78" s="1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2"/>
      <c r="AA78" s="2"/>
      <c r="AB78" s="3"/>
      <c r="AC78" s="3"/>
      <c r="AD78" s="3"/>
    </row>
    <row r="79" ht="17.55" spans="1:30">
      <c r="A79" s="2"/>
      <c r="B79" s="1">
        <v>2017</v>
      </c>
      <c r="C79" s="9">
        <v>10152862119.05</v>
      </c>
      <c r="D79" s="1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2"/>
      <c r="AA79" s="2"/>
      <c r="AB79" s="3"/>
      <c r="AC79" s="3"/>
      <c r="AD79" s="3"/>
    </row>
    <row r="80" ht="17.55" spans="1:30">
      <c r="A80" s="2"/>
      <c r="B80" s="1">
        <v>2016</v>
      </c>
      <c r="C80" s="9">
        <v>8736205153.86</v>
      </c>
      <c r="D80" s="1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2"/>
      <c r="AA80" s="2"/>
      <c r="AB80" s="3"/>
      <c r="AC80" s="3"/>
      <c r="AD80" s="3"/>
    </row>
    <row r="81" ht="17.55" spans="1:30">
      <c r="A81" s="2"/>
      <c r="B81" s="1">
        <v>2015</v>
      </c>
      <c r="C81" s="9">
        <v>7183147641.13</v>
      </c>
      <c r="D81" s="1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2"/>
      <c r="AA81" s="2"/>
      <c r="AB81" s="3"/>
      <c r="AC81" s="3"/>
      <c r="AD81" s="3"/>
    </row>
    <row r="82" ht="17.55" spans="1:30">
      <c r="A82" s="2"/>
      <c r="B82" s="1">
        <v>2014</v>
      </c>
      <c r="C82" s="9">
        <v>6413518166.03</v>
      </c>
      <c r="D82" s="1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2"/>
      <c r="AA82" s="2"/>
      <c r="AB82" s="3"/>
      <c r="AC82" s="3"/>
      <c r="AD82" s="3"/>
    </row>
    <row r="83" ht="17.55" spans="1:30">
      <c r="A83" s="2"/>
      <c r="B83" s="1">
        <v>2013</v>
      </c>
      <c r="C83" s="9">
        <v>5816934562.27</v>
      </c>
      <c r="D83" s="1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2"/>
      <c r="AA83" s="2"/>
      <c r="AB83" s="3"/>
      <c r="AC83" s="3"/>
      <c r="AD83" s="3"/>
    </row>
    <row r="84" ht="17.55" spans="1:30">
      <c r="A84" s="2"/>
      <c r="B84" s="1">
        <v>2012</v>
      </c>
      <c r="C84" s="9">
        <v>5308127471.04</v>
      </c>
      <c r="D84" s="1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2"/>
      <c r="AA84" s="2"/>
      <c r="AB84" s="3"/>
      <c r="AC84" s="3"/>
      <c r="AD84" s="3"/>
    </row>
    <row r="85" spans="1:30">
      <c r="A85" s="2"/>
      <c r="B85" s="1">
        <v>2011</v>
      </c>
      <c r="D85" s="1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2"/>
      <c r="AA85" s="2"/>
      <c r="AB85" s="3"/>
      <c r="AC85" s="3"/>
      <c r="AD85" s="3"/>
    </row>
    <row r="86" ht="17.55" spans="1:30">
      <c r="A86" s="2"/>
      <c r="B86" s="1">
        <v>2010</v>
      </c>
      <c r="D86" s="10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2"/>
      <c r="AA86" s="2"/>
      <c r="AB86" s="3"/>
      <c r="AC86" s="3"/>
      <c r="AD86" s="3"/>
    </row>
    <row r="87" ht="17.55" spans="1:30">
      <c r="A87" s="2" t="s">
        <v>44</v>
      </c>
      <c r="B87" s="1">
        <v>2023</v>
      </c>
      <c r="C87" s="9">
        <v>21630647731.29</v>
      </c>
      <c r="D87" s="10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2"/>
      <c r="AA87" s="2"/>
      <c r="AB87" s="3"/>
      <c r="AC87" s="3"/>
      <c r="AD87" s="3"/>
    </row>
    <row r="88" ht="17.55" spans="1:30">
      <c r="A88" s="2"/>
      <c r="B88" s="1">
        <v>2022</v>
      </c>
      <c r="C88" s="9">
        <v>18183711058.3</v>
      </c>
      <c r="D88" s="10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2"/>
      <c r="AA88" s="2"/>
      <c r="AB88" s="3"/>
      <c r="AC88" s="3"/>
      <c r="AD88" s="3"/>
    </row>
    <row r="89" ht="17.55" spans="1:30">
      <c r="A89" s="2"/>
      <c r="B89" s="1">
        <v>2021</v>
      </c>
      <c r="C89" s="9">
        <v>14433697118.61</v>
      </c>
      <c r="D89" s="10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2"/>
      <c r="AA89" s="2"/>
      <c r="AB89" s="3"/>
      <c r="AC89" s="3"/>
      <c r="AD89" s="3"/>
    </row>
    <row r="90" ht="17.55" spans="1:30">
      <c r="A90" s="2"/>
      <c r="B90" s="1">
        <v>2020</v>
      </c>
      <c r="C90" s="9">
        <v>11851101844.44</v>
      </c>
      <c r="D90" s="10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2"/>
      <c r="AA90" s="2"/>
      <c r="AB90" s="3"/>
      <c r="AC90" s="3"/>
      <c r="AD90" s="3"/>
    </row>
    <row r="91" ht="17.55" spans="1:30">
      <c r="A91" s="2"/>
      <c r="B91" s="1">
        <v>2019</v>
      </c>
      <c r="C91" s="9">
        <v>10062294425.83</v>
      </c>
      <c r="D91" s="10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2"/>
      <c r="AA91" s="2"/>
      <c r="AB91" s="3"/>
      <c r="AC91" s="3"/>
      <c r="AD91" s="3"/>
    </row>
    <row r="92" ht="17.55" spans="1:30">
      <c r="A92" s="2"/>
      <c r="B92" s="1">
        <v>2018</v>
      </c>
      <c r="C92" s="9">
        <v>8587648943.19</v>
      </c>
      <c r="D92" s="10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2"/>
      <c r="AA92" s="2"/>
      <c r="AB92" s="3"/>
      <c r="AC92" s="3"/>
      <c r="AD92" s="3"/>
    </row>
    <row r="93" ht="17.55" spans="1:30">
      <c r="A93" s="2"/>
      <c r="B93" s="1">
        <v>2017</v>
      </c>
      <c r="C93" s="9">
        <v>7223229799.53</v>
      </c>
      <c r="D93" s="10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2"/>
      <c r="AA93" s="2"/>
      <c r="AB93" s="3"/>
      <c r="AC93" s="3"/>
      <c r="AD93" s="3"/>
    </row>
    <row r="94" ht="17.55" spans="1:30">
      <c r="A94" s="2"/>
      <c r="B94" s="1">
        <v>2016</v>
      </c>
      <c r="C94" s="9">
        <v>6261526126.14</v>
      </c>
      <c r="D94" s="10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2"/>
      <c r="AA94" s="2"/>
      <c r="AB94" s="3"/>
      <c r="AC94" s="3"/>
      <c r="AD94" s="3"/>
    </row>
    <row r="95" ht="17.55" spans="1:30">
      <c r="A95" s="2"/>
      <c r="B95" s="1">
        <v>2015</v>
      </c>
      <c r="C95" s="9">
        <v>5423388591.17</v>
      </c>
      <c r="D95" s="10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2"/>
      <c r="AA95" s="2"/>
      <c r="AB95" s="3"/>
      <c r="AC95" s="3"/>
      <c r="AD95" s="3"/>
    </row>
    <row r="96" ht="17.55" spans="1:30">
      <c r="A96" s="2"/>
      <c r="B96" s="1">
        <v>2014</v>
      </c>
      <c r="C96" s="9">
        <v>4500737401.36</v>
      </c>
      <c r="D96" s="10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2"/>
      <c r="AA96" s="2"/>
      <c r="AB96" s="3"/>
      <c r="AC96" s="3"/>
      <c r="AD96" s="3"/>
    </row>
    <row r="97" ht="17.55" spans="1:30">
      <c r="A97" s="2"/>
      <c r="B97" s="1">
        <v>2013</v>
      </c>
      <c r="C97" s="9">
        <v>3366261783.38</v>
      </c>
      <c r="D97" s="1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2"/>
      <c r="AA97" s="2"/>
      <c r="AB97" s="3"/>
      <c r="AC97" s="3"/>
      <c r="AD97" s="3"/>
    </row>
    <row r="98" ht="17.55" spans="1:30">
      <c r="A98" s="2"/>
      <c r="B98" s="1">
        <v>2012</v>
      </c>
      <c r="C98" s="9">
        <v>2969838454.27</v>
      </c>
      <c r="D98" s="10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2"/>
      <c r="AA98" s="2"/>
      <c r="AB98" s="3"/>
      <c r="AC98" s="3"/>
      <c r="AD98" s="3"/>
    </row>
    <row r="99" spans="1:30">
      <c r="A99" s="2"/>
      <c r="B99" s="1">
        <v>2011</v>
      </c>
      <c r="D99" s="10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2"/>
      <c r="AA99" s="2"/>
      <c r="AB99" s="3"/>
      <c r="AC99" s="3"/>
      <c r="AD99" s="3"/>
    </row>
    <row r="100" ht="17.55" spans="1:30">
      <c r="A100" s="2"/>
      <c r="B100" s="1">
        <v>2010</v>
      </c>
      <c r="D100" s="10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2"/>
      <c r="AA100" s="2"/>
      <c r="AB100" s="3"/>
      <c r="AC100" s="3"/>
      <c r="AD100" s="3"/>
    </row>
    <row r="101" ht="17.55" spans="1:30">
      <c r="A101" s="2" t="s">
        <v>45</v>
      </c>
      <c r="B101" s="1">
        <v>2023</v>
      </c>
      <c r="C101" s="9">
        <v>11688755566.73</v>
      </c>
      <c r="D101" s="1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2"/>
      <c r="AA101" s="2"/>
      <c r="AB101" s="3"/>
      <c r="AC101" s="3"/>
      <c r="AD101" s="3"/>
    </row>
    <row r="102" ht="17.55" spans="1:30">
      <c r="A102" s="2"/>
      <c r="B102" s="1">
        <v>2022</v>
      </c>
      <c r="C102" s="9">
        <v>10060233666.76</v>
      </c>
      <c r="D102" s="10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2"/>
      <c r="AA102" s="2"/>
      <c r="AB102" s="3"/>
      <c r="AC102" s="3"/>
      <c r="AD102" s="3"/>
    </row>
    <row r="103" ht="17.55" spans="1:30">
      <c r="A103" s="2"/>
      <c r="B103" s="1">
        <v>2021</v>
      </c>
      <c r="C103" s="9">
        <v>8735374260.78</v>
      </c>
      <c r="D103" s="1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2"/>
      <c r="AA103" s="2"/>
      <c r="AB103" s="3"/>
      <c r="AC103" s="3"/>
      <c r="AD103" s="3"/>
    </row>
    <row r="104" ht="17.55" spans="1:30">
      <c r="A104" s="2"/>
      <c r="B104" s="1">
        <v>2020</v>
      </c>
      <c r="C104" s="9">
        <v>7381285731.45</v>
      </c>
      <c r="D104" s="1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2"/>
      <c r="AA104" s="2"/>
      <c r="AB104" s="3"/>
      <c r="AC104" s="3"/>
      <c r="AD104" s="3"/>
    </row>
    <row r="105" ht="17.55" spans="1:30">
      <c r="A105" s="2"/>
      <c r="B105" s="1">
        <v>2019</v>
      </c>
      <c r="C105" s="9">
        <v>6968837746.92</v>
      </c>
      <c r="D105" s="10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2"/>
      <c r="AA105" s="2"/>
      <c r="AB105" s="3"/>
      <c r="AC105" s="3"/>
      <c r="AD105" s="3"/>
    </row>
    <row r="106" ht="17.55" spans="1:30">
      <c r="A106" s="2"/>
      <c r="B106" s="1">
        <v>2018</v>
      </c>
      <c r="C106" s="9">
        <v>6421363351.49</v>
      </c>
      <c r="D106" s="10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2"/>
      <c r="AA106" s="2"/>
      <c r="AB106" s="3"/>
      <c r="AC106" s="3"/>
      <c r="AD106" s="3"/>
    </row>
    <row r="107" ht="17.55" spans="1:30">
      <c r="A107" s="2"/>
      <c r="B107" s="1">
        <v>2017</v>
      </c>
      <c r="C107" s="9">
        <v>5890219077.54</v>
      </c>
      <c r="D107" s="10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2"/>
      <c r="AA107" s="2"/>
      <c r="AB107" s="3"/>
      <c r="AC107" s="3"/>
      <c r="AD107" s="3"/>
    </row>
    <row r="108" ht="17.55" spans="1:30">
      <c r="A108" s="2"/>
      <c r="B108" s="1">
        <v>2016</v>
      </c>
      <c r="C108" s="9">
        <v>5650715955.44</v>
      </c>
      <c r="D108" s="10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2"/>
      <c r="AA108" s="2"/>
      <c r="AB108" s="3"/>
      <c r="AC108" s="3"/>
      <c r="AD108" s="3"/>
    </row>
    <row r="109" ht="17.55" spans="1:30">
      <c r="A109" s="2"/>
      <c r="B109" s="1">
        <v>2015</v>
      </c>
      <c r="C109" s="9">
        <v>5248631093.08</v>
      </c>
      <c r="D109" s="10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2"/>
      <c r="AA109" s="2"/>
      <c r="AB109" s="3"/>
      <c r="AC109" s="3"/>
      <c r="AD109" s="3"/>
    </row>
    <row r="110" ht="17.55" spans="1:30">
      <c r="A110" s="2"/>
      <c r="B110" s="1">
        <v>2014</v>
      </c>
      <c r="C110" s="9">
        <v>3885257967.58</v>
      </c>
      <c r="D110" s="10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2"/>
      <c r="AA110" s="2"/>
      <c r="AB110" s="3"/>
      <c r="AC110" s="3"/>
      <c r="AD110" s="3"/>
    </row>
    <row r="111" ht="17.55" spans="1:30">
      <c r="A111" s="2"/>
      <c r="B111" s="1">
        <v>2013</v>
      </c>
      <c r="C111" s="9">
        <v>3386646363.3</v>
      </c>
      <c r="D111" s="10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2"/>
      <c r="AA111" s="2"/>
      <c r="AB111" s="3"/>
      <c r="AC111" s="3"/>
      <c r="AD111" s="3"/>
    </row>
    <row r="112" ht="17.55" spans="1:30">
      <c r="A112" s="2"/>
      <c r="B112" s="1">
        <v>2012</v>
      </c>
      <c r="C112" s="9">
        <v>3399463061.92</v>
      </c>
      <c r="D112" s="1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2"/>
      <c r="AA112" s="2"/>
      <c r="AB112" s="3"/>
      <c r="AC112" s="3"/>
      <c r="AD112" s="3"/>
    </row>
    <row r="113" spans="1:30">
      <c r="A113" s="2"/>
      <c r="B113" s="1">
        <v>2011</v>
      </c>
      <c r="D113" s="1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2"/>
      <c r="AA113" s="2"/>
      <c r="AB113" s="3"/>
      <c r="AC113" s="3"/>
      <c r="AD113" s="3"/>
    </row>
    <row r="114" ht="17.55" spans="1:30">
      <c r="A114" s="2"/>
      <c r="B114" s="1">
        <v>2010</v>
      </c>
      <c r="D114" s="1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2"/>
      <c r="AA114" s="2"/>
      <c r="AB114" s="3"/>
      <c r="AC114" s="3"/>
      <c r="AD114" s="3"/>
    </row>
    <row r="115" ht="17.55" spans="1:30">
      <c r="A115" s="2" t="s">
        <v>46</v>
      </c>
      <c r="B115" s="1">
        <v>2023</v>
      </c>
      <c r="C115" s="9">
        <v>11121550270.08</v>
      </c>
      <c r="D115" s="1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2"/>
      <c r="AA115" s="2"/>
      <c r="AB115" s="3"/>
      <c r="AC115" s="3"/>
      <c r="AD115" s="3"/>
    </row>
    <row r="116" ht="17.55" spans="1:30">
      <c r="A116" s="2"/>
      <c r="B116" s="1">
        <v>2022</v>
      </c>
      <c r="C116" s="9">
        <v>9797748205.66</v>
      </c>
      <c r="D116" s="10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2"/>
      <c r="AA116" s="2"/>
      <c r="AB116" s="3"/>
      <c r="AC116" s="3"/>
      <c r="AD116" s="3"/>
    </row>
    <row r="117" ht="17.55" spans="1:30">
      <c r="A117" s="2"/>
      <c r="B117" s="1">
        <v>2021</v>
      </c>
      <c r="C117" s="9">
        <v>8093437217.9</v>
      </c>
      <c r="D117" s="10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2"/>
      <c r="AA117" s="2"/>
      <c r="AB117" s="3"/>
      <c r="AC117" s="3"/>
      <c r="AD117" s="3"/>
    </row>
    <row r="118" ht="17.55" spans="1:30">
      <c r="A118" s="2"/>
      <c r="B118" s="1">
        <v>2020</v>
      </c>
      <c r="C118" s="9">
        <v>6453963533.93</v>
      </c>
      <c r="D118" s="10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2"/>
      <c r="AA118" s="2"/>
      <c r="AB118" s="3"/>
      <c r="AC118" s="3"/>
      <c r="AD118" s="3"/>
    </row>
    <row r="119" ht="17.55" spans="1:30">
      <c r="A119" s="2"/>
      <c r="B119" s="1">
        <v>2019</v>
      </c>
      <c r="C119" s="9">
        <v>5776505460.06</v>
      </c>
      <c r="D119" s="10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2"/>
      <c r="AA119" s="2"/>
      <c r="AB119" s="3"/>
      <c r="AC119" s="3"/>
      <c r="AD119" s="3"/>
    </row>
    <row r="120" ht="17.55" spans="1:30">
      <c r="A120" s="2"/>
      <c r="B120" s="1">
        <v>2018</v>
      </c>
      <c r="C120" s="9">
        <v>4842358854.79</v>
      </c>
      <c r="D120" s="10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2"/>
      <c r="AA120" s="2"/>
      <c r="AB120" s="3"/>
      <c r="AC120" s="3"/>
      <c r="AD120" s="3"/>
    </row>
    <row r="121" ht="17.55" spans="1:30">
      <c r="A121" s="2"/>
      <c r="B121" s="1">
        <v>2017</v>
      </c>
      <c r="C121" s="9">
        <v>4698942265.44</v>
      </c>
      <c r="D121" s="10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2"/>
      <c r="AA121" s="2"/>
      <c r="AB121" s="3"/>
      <c r="AC121" s="3"/>
      <c r="AD121" s="3"/>
    </row>
    <row r="122" ht="17.55" spans="1:30">
      <c r="A122" s="2"/>
      <c r="B122" s="1">
        <v>2016</v>
      </c>
      <c r="C122" s="9">
        <v>3965097338.94</v>
      </c>
      <c r="D122" s="10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2"/>
      <c r="AA122" s="2"/>
      <c r="AB122" s="3"/>
      <c r="AC122" s="3"/>
      <c r="AD122" s="3"/>
    </row>
    <row r="123" ht="17.55" spans="1:30">
      <c r="A123" s="2"/>
      <c r="B123" s="1">
        <v>2015</v>
      </c>
      <c r="C123" s="9">
        <v>3761320463.59</v>
      </c>
      <c r="D123" s="10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2"/>
      <c r="AA123" s="2"/>
      <c r="AB123" s="3"/>
      <c r="AC123" s="3"/>
      <c r="AD123" s="3"/>
    </row>
    <row r="124" ht="17.55" spans="1:30">
      <c r="A124" s="2"/>
      <c r="B124" s="1">
        <v>2014</v>
      </c>
      <c r="C124" s="9">
        <v>3678835910.16</v>
      </c>
      <c r="D124" s="10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2"/>
      <c r="AA124" s="2"/>
      <c r="AB124" s="3"/>
      <c r="AC124" s="3"/>
      <c r="AD124" s="3"/>
    </row>
    <row r="125" ht="17.55" spans="1:30">
      <c r="A125" s="2"/>
      <c r="B125" s="1">
        <v>2013</v>
      </c>
      <c r="C125" s="9">
        <v>3407895808.43</v>
      </c>
      <c r="D125" s="10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2"/>
      <c r="AA125" s="2"/>
      <c r="AB125" s="3"/>
      <c r="AC125" s="3"/>
      <c r="AD125" s="3"/>
    </row>
    <row r="126" ht="17.55" spans="1:30">
      <c r="A126" s="2"/>
      <c r="B126" s="1">
        <v>2012</v>
      </c>
      <c r="C126" s="9">
        <v>3463319160.99</v>
      </c>
      <c r="D126" s="10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2"/>
      <c r="AA126" s="2"/>
      <c r="AB126" s="3"/>
      <c r="AC126" s="3"/>
      <c r="AD126" s="3"/>
    </row>
    <row r="127" spans="1:30">
      <c r="A127" s="2"/>
      <c r="B127" s="1">
        <v>2011</v>
      </c>
      <c r="D127" s="10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2"/>
      <c r="AA127" s="2"/>
      <c r="AB127" s="3"/>
      <c r="AC127" s="3"/>
      <c r="AD127" s="3"/>
    </row>
    <row r="128" ht="17.55" spans="1:30">
      <c r="A128" s="2"/>
      <c r="B128" s="1">
        <v>2010</v>
      </c>
      <c r="D128" s="10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2"/>
      <c r="AA128" s="2"/>
      <c r="AB128" s="3"/>
      <c r="AC128" s="3"/>
      <c r="AD128" s="3"/>
    </row>
    <row r="129" ht="17.55" spans="1:30">
      <c r="A129" s="2" t="s">
        <v>47</v>
      </c>
      <c r="B129" s="1">
        <v>2023</v>
      </c>
      <c r="C129" s="9">
        <v>12532413073.51</v>
      </c>
      <c r="D129" s="10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2"/>
      <c r="AA129" s="2"/>
      <c r="AB129" s="3"/>
      <c r="AC129" s="3"/>
      <c r="AD129" s="3"/>
    </row>
    <row r="130" ht="17.55" spans="1:30">
      <c r="A130" s="2"/>
      <c r="B130" s="1">
        <v>2022</v>
      </c>
      <c r="C130" s="9">
        <v>11508149333.96</v>
      </c>
      <c r="D130" s="10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2"/>
      <c r="AA130" s="2"/>
      <c r="AB130" s="3"/>
      <c r="AC130" s="3"/>
      <c r="AD130" s="3"/>
    </row>
    <row r="131" ht="17.55" spans="1:30">
      <c r="A131" s="2"/>
      <c r="B131" s="1">
        <v>2021</v>
      </c>
      <c r="C131" s="9">
        <v>11030893472.55</v>
      </c>
      <c r="D131" s="10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2"/>
      <c r="AA131" s="2"/>
      <c r="AB131" s="3"/>
      <c r="AC131" s="3"/>
      <c r="AD131" s="3"/>
    </row>
    <row r="132" ht="17.55" spans="1:30">
      <c r="A132" s="2"/>
      <c r="B132" s="1">
        <v>2020</v>
      </c>
      <c r="C132" s="9">
        <v>9806377313.95</v>
      </c>
      <c r="D132" s="10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2"/>
      <c r="AA132" s="2"/>
      <c r="AB132" s="3"/>
      <c r="AC132" s="3"/>
      <c r="AD132" s="3"/>
    </row>
    <row r="133" ht="17.55" spans="1:30">
      <c r="A133" s="2"/>
      <c r="B133" s="1">
        <v>2019</v>
      </c>
      <c r="C133" s="9">
        <v>9501326320.59</v>
      </c>
      <c r="D133" s="10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2"/>
      <c r="AA133" s="2"/>
      <c r="AB133" s="3"/>
      <c r="AC133" s="3"/>
      <c r="AD133" s="3"/>
    </row>
    <row r="134" ht="17.55" spans="1:30">
      <c r="A134" s="2"/>
      <c r="B134" s="1">
        <v>2018</v>
      </c>
      <c r="C134" s="9">
        <v>8842255205.51</v>
      </c>
      <c r="D134" s="10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2"/>
      <c r="AA134" s="2"/>
      <c r="AB134" s="3"/>
      <c r="AC134" s="3"/>
      <c r="AD134" s="3"/>
    </row>
    <row r="135" ht="17.55" spans="1:30">
      <c r="A135" s="2"/>
      <c r="B135" s="1">
        <v>2017</v>
      </c>
      <c r="C135" s="9">
        <v>7676357124.9</v>
      </c>
      <c r="D135" s="10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2"/>
      <c r="AA135" s="2"/>
      <c r="AB135" s="3"/>
      <c r="AC135" s="3"/>
      <c r="AD135" s="3"/>
    </row>
    <row r="136" ht="17.55" spans="1:30">
      <c r="A136" s="2"/>
      <c r="B136" s="1">
        <v>2016</v>
      </c>
      <c r="C136" s="9">
        <v>5690045599.87</v>
      </c>
      <c r="D136" s="10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2"/>
      <c r="AA136" s="2"/>
      <c r="AB136" s="3"/>
      <c r="AC136" s="3"/>
      <c r="AD136" s="3"/>
    </row>
    <row r="137" ht="17.55" spans="1:30">
      <c r="A137" s="2"/>
      <c r="B137" s="1">
        <v>2015</v>
      </c>
      <c r="C137" s="9">
        <v>4976619083.09</v>
      </c>
      <c r="D137" s="10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2"/>
      <c r="AA137" s="2"/>
      <c r="AB137" s="3"/>
      <c r="AC137" s="3"/>
      <c r="AD137" s="3"/>
    </row>
    <row r="138" ht="17.55" spans="1:30">
      <c r="A138" s="2"/>
      <c r="B138" s="1">
        <v>2014</v>
      </c>
      <c r="C138" s="9">
        <v>3661624775.39</v>
      </c>
      <c r="D138" s="10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2"/>
      <c r="AA138" s="2"/>
      <c r="AB138" s="3"/>
      <c r="AC138" s="3"/>
      <c r="AD138" s="3"/>
    </row>
    <row r="139" ht="17.55" spans="1:30">
      <c r="A139" s="2"/>
      <c r="B139" s="1">
        <v>2013</v>
      </c>
      <c r="C139" s="9">
        <v>3597565764.52</v>
      </c>
      <c r="D139" s="10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2"/>
      <c r="AA139" s="2"/>
      <c r="AB139" s="3"/>
      <c r="AC139" s="3"/>
      <c r="AD139" s="3"/>
    </row>
    <row r="140" ht="17.55" spans="1:30">
      <c r="A140" s="2"/>
      <c r="B140" s="1">
        <v>2012</v>
      </c>
      <c r="C140" s="9">
        <v>3084077377.9</v>
      </c>
      <c r="D140" s="10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2"/>
      <c r="AA140" s="2"/>
      <c r="AB140" s="3"/>
      <c r="AC140" s="3"/>
      <c r="AD140" s="3"/>
    </row>
    <row r="141" spans="1:30">
      <c r="A141" s="2"/>
      <c r="B141" s="1">
        <v>2011</v>
      </c>
      <c r="D141" s="10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2"/>
      <c r="AA141" s="2"/>
      <c r="AB141" s="3"/>
      <c r="AC141" s="3"/>
      <c r="AD141" s="3"/>
    </row>
    <row r="142" ht="17.55" spans="1:30">
      <c r="A142" s="2"/>
      <c r="B142" s="1">
        <v>2010</v>
      </c>
      <c r="D142" s="10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2"/>
      <c r="AA142" s="2"/>
      <c r="AB142" s="3"/>
      <c r="AC142" s="3"/>
      <c r="AD142" s="3"/>
    </row>
    <row r="143" ht="17.55" spans="1:3">
      <c r="A143" s="2" t="s">
        <v>48</v>
      </c>
      <c r="B143" s="1">
        <v>2023</v>
      </c>
      <c r="C143" s="9">
        <v>8424916820.49</v>
      </c>
    </row>
    <row r="144" ht="17.55" spans="1:3">
      <c r="A144" s="2"/>
      <c r="B144" s="1">
        <v>2022</v>
      </c>
      <c r="C144" s="9">
        <v>7047460201.68</v>
      </c>
    </row>
    <row r="145" ht="17.55" spans="1:3">
      <c r="A145" s="2"/>
      <c r="B145" s="1">
        <v>2021</v>
      </c>
      <c r="C145" s="9">
        <v>5890987308.25</v>
      </c>
    </row>
    <row r="146" ht="17.55" spans="1:3">
      <c r="A146" s="2"/>
      <c r="B146" s="1">
        <v>2020</v>
      </c>
      <c r="C146" s="9">
        <v>4366764633.84</v>
      </c>
    </row>
    <row r="147" ht="17.55" spans="1:3">
      <c r="A147" s="2"/>
      <c r="B147" s="1">
        <v>2019</v>
      </c>
      <c r="C147" s="9">
        <v>3945981465.69</v>
      </c>
    </row>
    <row r="148" ht="17.55" spans="1:3">
      <c r="A148" s="2"/>
      <c r="B148" s="1">
        <v>2018</v>
      </c>
      <c r="C148" s="9">
        <v>3197979886.33</v>
      </c>
    </row>
    <row r="149" ht="17.55" spans="1:3">
      <c r="A149" s="2"/>
      <c r="B149" s="1">
        <v>2017</v>
      </c>
      <c r="C149" s="9">
        <v>2788889212.99</v>
      </c>
    </row>
    <row r="150" ht="17.55" spans="1:3">
      <c r="A150" s="2"/>
      <c r="B150" s="1">
        <v>2016</v>
      </c>
      <c r="C150" s="9">
        <v>2203543830.66</v>
      </c>
    </row>
    <row r="151" ht="17.55" spans="1:3">
      <c r="A151" s="2"/>
      <c r="B151" s="1">
        <v>2015</v>
      </c>
      <c r="C151" s="9">
        <v>1794750205.93</v>
      </c>
    </row>
    <row r="152" ht="17.55" spans="1:3">
      <c r="A152" s="2"/>
      <c r="B152" s="1">
        <v>2014</v>
      </c>
      <c r="C152" s="9">
        <v>1622153138.66</v>
      </c>
    </row>
    <row r="153" ht="17.55" spans="1:3">
      <c r="A153" s="2"/>
      <c r="B153" s="1">
        <v>2013</v>
      </c>
      <c r="C153" s="9">
        <v>2061574889.79</v>
      </c>
    </row>
    <row r="154" ht="17.55" spans="1:3">
      <c r="A154" s="2"/>
      <c r="B154" s="1">
        <v>2012</v>
      </c>
      <c r="C154" s="9">
        <v>2652213736.87</v>
      </c>
    </row>
    <row r="155" spans="1:2">
      <c r="A155" s="2"/>
      <c r="B155" s="1">
        <v>2011</v>
      </c>
    </row>
    <row r="156" ht="17.55" spans="1:2">
      <c r="A156" s="2"/>
      <c r="B156" s="1">
        <v>2010</v>
      </c>
    </row>
    <row r="157" ht="17.55" spans="1:3">
      <c r="A157" s="2" t="s">
        <v>49</v>
      </c>
      <c r="B157" s="1">
        <v>2023</v>
      </c>
      <c r="C157" s="9">
        <v>9500531996.36</v>
      </c>
    </row>
    <row r="158" ht="17.55" spans="1:3">
      <c r="A158" s="2"/>
      <c r="B158" s="1">
        <v>2022</v>
      </c>
      <c r="C158" s="9">
        <v>8917638472.35</v>
      </c>
    </row>
    <row r="159" ht="17.55" spans="1:3">
      <c r="A159" s="2"/>
      <c r="B159" s="1">
        <v>2021</v>
      </c>
      <c r="C159" s="9">
        <v>7605087716.43</v>
      </c>
    </row>
    <row r="160" ht="17.55" spans="1:3">
      <c r="A160" s="2"/>
      <c r="B160" s="1">
        <v>2020</v>
      </c>
      <c r="C160" s="9">
        <v>6465115089.32</v>
      </c>
    </row>
    <row r="161" ht="17.55" spans="1:3">
      <c r="A161" s="2"/>
      <c r="B161" s="1">
        <v>2019</v>
      </c>
      <c r="C161" s="9">
        <v>6273298252.43</v>
      </c>
    </row>
    <row r="162" ht="17.55" spans="1:3">
      <c r="A162" s="2"/>
      <c r="B162" s="1">
        <v>2018</v>
      </c>
      <c r="C162" s="9">
        <v>5479386030.89</v>
      </c>
    </row>
    <row r="163" ht="17.55" spans="1:3">
      <c r="A163" s="2"/>
      <c r="B163" s="1">
        <v>2017</v>
      </c>
      <c r="C163" s="9">
        <v>2887404147.26</v>
      </c>
    </row>
    <row r="164" ht="17.55" spans="1:3">
      <c r="A164" s="2"/>
      <c r="B164" s="1">
        <v>2016</v>
      </c>
      <c r="C164" s="9">
        <v>3204310895.37</v>
      </c>
    </row>
    <row r="165" ht="17.55" spans="1:3">
      <c r="A165" s="2"/>
      <c r="B165" s="1">
        <v>2015</v>
      </c>
      <c r="C165" s="9">
        <v>2802502280.62</v>
      </c>
    </row>
    <row r="166" ht="17.55" spans="1:3">
      <c r="A166" s="2"/>
      <c r="B166" s="1">
        <v>2014</v>
      </c>
      <c r="C166" s="9">
        <v>2243512864.43</v>
      </c>
    </row>
    <row r="167" ht="17.55" spans="1:3">
      <c r="A167" s="2"/>
      <c r="B167" s="1">
        <v>2013</v>
      </c>
      <c r="C167" s="9">
        <v>1857263699.49</v>
      </c>
    </row>
    <row r="168" ht="17.55" spans="1:3">
      <c r="A168" s="2"/>
      <c r="B168" s="1">
        <v>2012</v>
      </c>
      <c r="C168" s="9">
        <v>1690557091.41</v>
      </c>
    </row>
    <row r="169" spans="1:2">
      <c r="A169" s="2"/>
      <c r="B169" s="1">
        <v>2011</v>
      </c>
    </row>
    <row r="170" ht="17.55" spans="1:2">
      <c r="A170" s="2"/>
      <c r="B170" s="1">
        <v>2010</v>
      </c>
    </row>
    <row r="171" ht="17.55" spans="1:3">
      <c r="A171" s="2" t="s">
        <v>50</v>
      </c>
      <c r="B171" s="1">
        <v>2023</v>
      </c>
      <c r="C171" s="9">
        <v>5669511370.92</v>
      </c>
    </row>
    <row r="172" ht="17.55" spans="1:3">
      <c r="A172" s="2"/>
      <c r="B172" s="1">
        <v>2022</v>
      </c>
      <c r="C172" s="9">
        <v>5835689841.61</v>
      </c>
    </row>
    <row r="173" ht="17.55" spans="1:3">
      <c r="A173" s="2"/>
      <c r="B173" s="1">
        <v>2021</v>
      </c>
      <c r="C173" s="9">
        <v>6011275281.94</v>
      </c>
    </row>
    <row r="174" ht="17.55" spans="1:3">
      <c r="A174" s="2"/>
      <c r="B174" s="1">
        <v>2020</v>
      </c>
      <c r="C174" s="9">
        <v>4337013154.32</v>
      </c>
    </row>
    <row r="175" ht="17.55" spans="1:3">
      <c r="A175" s="2"/>
      <c r="B175" s="1">
        <v>2019</v>
      </c>
      <c r="C175" s="9">
        <v>3228583367.04</v>
      </c>
    </row>
    <row r="176" ht="17.55" spans="1:3">
      <c r="A176" s="2"/>
      <c r="B176" s="1">
        <v>2018</v>
      </c>
      <c r="C176" s="9">
        <v>2870051531.68</v>
      </c>
    </row>
    <row r="177" ht="17.55" spans="1:3">
      <c r="A177" s="2"/>
      <c r="B177" s="1">
        <v>2017</v>
      </c>
      <c r="C177" s="9">
        <v>2541736623.88</v>
      </c>
    </row>
    <row r="178" ht="17.55" spans="1:3">
      <c r="A178" s="2"/>
      <c r="B178" s="1">
        <v>2016</v>
      </c>
      <c r="C178" s="9">
        <v>2360797878.39</v>
      </c>
    </row>
    <row r="179" ht="17.55" spans="1:3">
      <c r="A179" s="2"/>
      <c r="B179" s="1">
        <v>2015</v>
      </c>
      <c r="C179" s="9">
        <v>2280973379.72</v>
      </c>
    </row>
    <row r="180" ht="17.55" spans="1:3">
      <c r="A180" s="2"/>
      <c r="B180" s="1">
        <v>2014</v>
      </c>
      <c r="C180" s="9">
        <v>2106915039.33</v>
      </c>
    </row>
    <row r="181" ht="17.55" spans="1:3">
      <c r="A181" s="2"/>
      <c r="B181" s="1">
        <v>2013</v>
      </c>
      <c r="C181" s="9">
        <v>2177283541.92</v>
      </c>
    </row>
    <row r="182" ht="17.55" spans="1:3">
      <c r="A182" s="2"/>
      <c r="B182" s="1">
        <v>2012</v>
      </c>
      <c r="C182" s="9">
        <v>2572611734.27</v>
      </c>
    </row>
    <row r="183" spans="1:2">
      <c r="A183" s="2"/>
      <c r="B183" s="1">
        <v>2011</v>
      </c>
    </row>
    <row r="184" ht="17.55" spans="1:2">
      <c r="A184" s="2"/>
      <c r="B184" s="1">
        <v>2010</v>
      </c>
    </row>
    <row r="185" ht="17.55" spans="1:3">
      <c r="A185" s="2" t="s">
        <v>51</v>
      </c>
      <c r="B185" s="1">
        <v>2023</v>
      </c>
      <c r="C185" s="9">
        <v>4935378679.11</v>
      </c>
    </row>
    <row r="186" ht="17.55" spans="1:3">
      <c r="A186" s="2"/>
      <c r="B186" s="1">
        <v>2022</v>
      </c>
      <c r="C186" s="9">
        <v>4685866751.49</v>
      </c>
    </row>
    <row r="187" ht="17.55" spans="1:3">
      <c r="A187" s="2"/>
      <c r="B187" s="1">
        <v>2021</v>
      </c>
      <c r="C187" s="9">
        <v>4941967562.12</v>
      </c>
    </row>
    <row r="188" ht="17.55" spans="1:3">
      <c r="A188" s="2"/>
      <c r="B188" s="1">
        <v>2020</v>
      </c>
      <c r="C188" s="9">
        <v>4488134649.17</v>
      </c>
    </row>
    <row r="189" ht="17.55" spans="1:3">
      <c r="A189" s="2"/>
      <c r="B189" s="1">
        <v>2019</v>
      </c>
      <c r="C189" s="9">
        <v>4409826423.07</v>
      </c>
    </row>
    <row r="190" ht="17.55" spans="1:3">
      <c r="A190" s="2"/>
      <c r="B190" s="1">
        <v>2018</v>
      </c>
      <c r="C190" s="9">
        <v>3329234715.7</v>
      </c>
    </row>
    <row r="191" ht="17.55" spans="1:3">
      <c r="A191" s="2"/>
      <c r="B191" s="1">
        <v>2017</v>
      </c>
      <c r="C191" s="9">
        <v>3068967817.03</v>
      </c>
    </row>
    <row r="192" ht="17.55" spans="1:3">
      <c r="A192" s="2"/>
      <c r="B192" s="1">
        <v>2016</v>
      </c>
      <c r="C192" s="9">
        <v>2716049522.5</v>
      </c>
    </row>
    <row r="193" ht="17.55" spans="1:3">
      <c r="A193" s="2"/>
      <c r="B193" s="1">
        <v>2015</v>
      </c>
      <c r="C193" s="9">
        <v>2443550744.79</v>
      </c>
    </row>
    <row r="194" ht="17.55" spans="1:3">
      <c r="A194" s="2"/>
      <c r="B194" s="1">
        <v>2014</v>
      </c>
      <c r="C194" s="9">
        <v>2309183021.32</v>
      </c>
    </row>
    <row r="195" ht="17.55" spans="1:3">
      <c r="A195" s="2"/>
      <c r="B195" s="1">
        <v>2013</v>
      </c>
      <c r="C195" s="9">
        <v>2299375373.55</v>
      </c>
    </row>
    <row r="196" ht="17.55" spans="1:3">
      <c r="A196" s="2"/>
      <c r="B196" s="1">
        <v>2012</v>
      </c>
      <c r="C196" s="9">
        <v>2795492246.7</v>
      </c>
    </row>
    <row r="197" spans="1:2">
      <c r="A197" s="2"/>
      <c r="B197" s="1">
        <v>2011</v>
      </c>
    </row>
    <row r="198" ht="17.55" spans="1:2">
      <c r="A198" s="2"/>
      <c r="B198" s="1">
        <v>2010</v>
      </c>
    </row>
    <row r="199" ht="17.55" spans="1:3">
      <c r="A199" s="2" t="s">
        <v>52</v>
      </c>
      <c r="B199" s="1">
        <v>2023</v>
      </c>
      <c r="C199" s="9">
        <v>4402322052.51</v>
      </c>
    </row>
    <row r="200" ht="17.55" spans="1:3">
      <c r="A200" s="2"/>
      <c r="B200" s="1">
        <v>2022</v>
      </c>
      <c r="C200" s="9">
        <v>4095464986.36</v>
      </c>
    </row>
    <row r="201" ht="17.55" spans="1:3">
      <c r="A201" s="2"/>
      <c r="B201" s="1">
        <v>2021</v>
      </c>
      <c r="C201" s="9">
        <v>3773309110.56</v>
      </c>
    </row>
    <row r="202" ht="17.55" spans="1:3">
      <c r="A202" s="2"/>
      <c r="B202" s="1">
        <v>2020</v>
      </c>
      <c r="C202" s="9">
        <v>3531948502.03</v>
      </c>
    </row>
    <row r="203" ht="17.55" spans="1:3">
      <c r="A203" s="2"/>
      <c r="B203" s="1">
        <v>2019</v>
      </c>
      <c r="C203" s="9">
        <v>3178409582</v>
      </c>
    </row>
    <row r="204" ht="17.55" spans="1:3">
      <c r="A204" s="2"/>
      <c r="B204" s="1">
        <v>2018</v>
      </c>
      <c r="C204" s="9">
        <v>2700487304.8</v>
      </c>
    </row>
    <row r="205" ht="17.55" spans="1:3">
      <c r="A205" s="2"/>
      <c r="B205" s="1">
        <v>2017</v>
      </c>
      <c r="C205" s="9">
        <v>2333031978.15</v>
      </c>
    </row>
    <row r="206" ht="17.55" spans="1:3">
      <c r="A206" s="2"/>
      <c r="B206" s="1">
        <v>2016</v>
      </c>
      <c r="C206" s="9">
        <v>2258257343.61</v>
      </c>
    </row>
    <row r="207" ht="17.55" spans="1:3">
      <c r="A207" s="2"/>
      <c r="B207" s="1">
        <v>2015</v>
      </c>
      <c r="C207" s="9">
        <v>1853292656.07</v>
      </c>
    </row>
    <row r="208" ht="17.55" spans="1:3">
      <c r="A208" s="2"/>
      <c r="B208" s="1">
        <v>2014</v>
      </c>
      <c r="C208" s="9">
        <v>1557798915.27</v>
      </c>
    </row>
    <row r="209" ht="17.55" spans="1:3">
      <c r="A209" s="2"/>
      <c r="B209" s="1">
        <v>2013</v>
      </c>
      <c r="C209" s="9">
        <v>1207250894.31</v>
      </c>
    </row>
    <row r="210" ht="17.55" spans="1:3">
      <c r="A210" s="2"/>
      <c r="B210" s="1">
        <v>2012</v>
      </c>
      <c r="C210" s="9">
        <v>1242873910</v>
      </c>
    </row>
    <row r="211" spans="1:2">
      <c r="A211" s="2"/>
      <c r="B211" s="1">
        <v>2011</v>
      </c>
    </row>
    <row r="212" ht="17.55" spans="1:2">
      <c r="A212" s="2"/>
      <c r="B212" s="1">
        <v>2010</v>
      </c>
    </row>
    <row r="213" ht="17.55" spans="1:3">
      <c r="A213" s="2" t="s">
        <v>53</v>
      </c>
      <c r="B213" s="1">
        <v>2023</v>
      </c>
      <c r="C213" s="9">
        <v>3328186491.53</v>
      </c>
    </row>
    <row r="214" ht="17.55" spans="1:3">
      <c r="A214" s="2"/>
      <c r="B214" s="1">
        <v>2022</v>
      </c>
      <c r="C214" s="9">
        <v>3197589913.81</v>
      </c>
    </row>
    <row r="215" ht="17.55" spans="1:3">
      <c r="A215" s="2"/>
      <c r="B215" s="1">
        <v>2021</v>
      </c>
      <c r="C215" s="9">
        <v>3222623914.71</v>
      </c>
    </row>
    <row r="216" ht="17.55" spans="1:3">
      <c r="A216" s="2"/>
      <c r="B216" s="1">
        <v>2020</v>
      </c>
      <c r="C216" s="9">
        <v>2662221891.27</v>
      </c>
    </row>
    <row r="217" ht="17.55" spans="1:3">
      <c r="A217" s="2"/>
      <c r="B217" s="1">
        <v>2019</v>
      </c>
      <c r="C217" s="9">
        <v>2807039883.12</v>
      </c>
    </row>
    <row r="218" ht="17.55" spans="1:3">
      <c r="A218" s="2"/>
      <c r="B218" s="1">
        <v>2018</v>
      </c>
      <c r="C218" s="9">
        <v>2939556538.56</v>
      </c>
    </row>
    <row r="219" ht="17.55" spans="1:3">
      <c r="A219" s="2"/>
      <c r="B219" s="1">
        <v>2017</v>
      </c>
      <c r="C219" s="9">
        <v>2663503267.56</v>
      </c>
    </row>
    <row r="220" ht="17.55" spans="1:3">
      <c r="A220" s="2"/>
      <c r="B220" s="1">
        <v>2016</v>
      </c>
      <c r="C220" s="9">
        <v>3162682731.1</v>
      </c>
    </row>
    <row r="221" ht="17.55" spans="1:3">
      <c r="A221" s="2"/>
      <c r="B221" s="1">
        <v>2015</v>
      </c>
      <c r="C221" s="9">
        <v>2722960198.84</v>
      </c>
    </row>
    <row r="222" ht="17.55" spans="1:3">
      <c r="A222" s="2"/>
      <c r="B222" s="1">
        <v>2014</v>
      </c>
      <c r="C222" s="9">
        <v>2502558068.94</v>
      </c>
    </row>
    <row r="223" ht="17.55" spans="1:3">
      <c r="A223" s="2"/>
      <c r="B223" s="1">
        <v>2013</v>
      </c>
      <c r="C223" s="9">
        <v>2384045520.34</v>
      </c>
    </row>
    <row r="224" ht="17.55" spans="1:3">
      <c r="A224" s="2"/>
      <c r="B224" s="1">
        <v>2012</v>
      </c>
      <c r="C224" s="9">
        <v>2152200347.66</v>
      </c>
    </row>
    <row r="225" spans="1:2">
      <c r="A225" s="2"/>
      <c r="B225" s="1">
        <v>2011</v>
      </c>
    </row>
    <row r="226" ht="17.55" spans="1:2">
      <c r="A226" s="2"/>
      <c r="B226" s="1">
        <v>2010</v>
      </c>
    </row>
    <row r="227" ht="17.55" spans="1:3">
      <c r="A227" s="2" t="s">
        <v>54</v>
      </c>
      <c r="B227" s="1">
        <v>2023</v>
      </c>
      <c r="C227" s="9">
        <v>2283789397.87</v>
      </c>
    </row>
    <row r="228" ht="17.55" spans="1:3">
      <c r="A228" s="2"/>
      <c r="B228" s="1">
        <v>2022</v>
      </c>
      <c r="C228" s="9">
        <v>1528545549.59</v>
      </c>
    </row>
    <row r="229" ht="17.55" spans="1:3">
      <c r="A229" s="2"/>
      <c r="B229" s="1">
        <v>2021</v>
      </c>
      <c r="C229" s="9">
        <v>1106660609</v>
      </c>
    </row>
    <row r="230" ht="17.55" spans="1:3">
      <c r="A230" s="2"/>
      <c r="B230" s="1">
        <v>2020</v>
      </c>
      <c r="C230" s="9">
        <v>1014319453.53</v>
      </c>
    </row>
    <row r="231" ht="17.55" spans="1:3">
      <c r="A231" s="2"/>
      <c r="B231" s="1">
        <v>2019</v>
      </c>
      <c r="C231" s="9">
        <v>452455831.28</v>
      </c>
    </row>
    <row r="232" ht="17.55" spans="1:3">
      <c r="A232" s="2"/>
      <c r="B232" s="1">
        <v>2018</v>
      </c>
      <c r="C232" s="9">
        <v>414410304.16</v>
      </c>
    </row>
    <row r="233" ht="17.55" spans="1:3">
      <c r="A233" s="2"/>
      <c r="B233" s="1">
        <v>2017</v>
      </c>
      <c r="C233" s="9">
        <v>813049565.38</v>
      </c>
    </row>
    <row r="234" ht="17.55" spans="1:3">
      <c r="A234" s="2"/>
      <c r="B234" s="1">
        <v>2016</v>
      </c>
      <c r="C234" s="9">
        <v>547063400.45</v>
      </c>
    </row>
    <row r="235" ht="17.55" spans="1:3">
      <c r="A235" s="2"/>
      <c r="B235" s="1">
        <v>2015</v>
      </c>
      <c r="C235" s="9">
        <v>1371209557.7</v>
      </c>
    </row>
    <row r="236" ht="17.55" spans="1:3">
      <c r="A236" s="2"/>
      <c r="B236" s="1">
        <v>2014</v>
      </c>
      <c r="C236" s="9">
        <v>1397200032.64</v>
      </c>
    </row>
    <row r="237" ht="17.55" spans="1:3">
      <c r="A237" s="2"/>
      <c r="B237" s="1">
        <v>2013</v>
      </c>
      <c r="C237" s="9">
        <v>1067192477.63</v>
      </c>
    </row>
    <row r="238" ht="17.55" spans="1:3">
      <c r="A238" s="2"/>
      <c r="B238" s="1">
        <v>2012</v>
      </c>
      <c r="C238" s="9">
        <v>936371215.09</v>
      </c>
    </row>
    <row r="239" spans="1:2">
      <c r="A239" s="2"/>
      <c r="B239" s="1">
        <v>2011</v>
      </c>
    </row>
    <row r="240" ht="17.55" spans="1:2">
      <c r="A240" s="2"/>
      <c r="B240" s="1">
        <v>2010</v>
      </c>
    </row>
    <row r="241" ht="17.55" spans="1:3">
      <c r="A241" s="2" t="s">
        <v>55</v>
      </c>
      <c r="B241" s="1">
        <v>2023</v>
      </c>
      <c r="C241" s="9">
        <v>482944444.75</v>
      </c>
    </row>
    <row r="242" ht="17.55" spans="1:3">
      <c r="A242" s="2"/>
      <c r="B242" s="1">
        <v>2022</v>
      </c>
      <c r="C242" s="9">
        <v>486159483.66</v>
      </c>
    </row>
    <row r="243" ht="17.55" spans="1:3">
      <c r="A243" s="2"/>
      <c r="B243" s="1">
        <v>2021</v>
      </c>
      <c r="C243" s="9">
        <v>473108649.41</v>
      </c>
    </row>
    <row r="244" ht="17.55" spans="1:3">
      <c r="A244" s="2"/>
      <c r="B244" s="1">
        <v>2020</v>
      </c>
      <c r="C244" s="9">
        <v>456663675.52</v>
      </c>
    </row>
    <row r="245" ht="17.55" spans="1:3">
      <c r="A245" s="2"/>
      <c r="B245" s="1">
        <v>2019</v>
      </c>
      <c r="C245" s="9">
        <v>454588336.49</v>
      </c>
    </row>
    <row r="246" ht="17.55" spans="1:3">
      <c r="A246" s="2"/>
      <c r="B246" s="1">
        <v>2018</v>
      </c>
      <c r="C246" s="9">
        <v>258744869.48</v>
      </c>
    </row>
    <row r="247" ht="17.55" spans="1:3">
      <c r="A247" s="2"/>
      <c r="B247" s="1">
        <v>2017</v>
      </c>
      <c r="C247" s="9">
        <v>282461222.24</v>
      </c>
    </row>
    <row r="248" ht="17.55" spans="1:3">
      <c r="A248" s="2"/>
      <c r="B248" s="1">
        <v>2016</v>
      </c>
      <c r="C248" s="9">
        <v>353553166.21</v>
      </c>
    </row>
    <row r="249" ht="17.55" spans="1:3">
      <c r="A249" s="2"/>
      <c r="B249" s="1">
        <v>2015</v>
      </c>
      <c r="C249" s="9">
        <v>536294989.85</v>
      </c>
    </row>
    <row r="250" ht="17.55" spans="1:3">
      <c r="A250" s="2"/>
      <c r="B250" s="1">
        <v>2014</v>
      </c>
      <c r="C250" s="9">
        <v>495789298.37</v>
      </c>
    </row>
    <row r="251" ht="17.55" spans="1:3">
      <c r="A251" s="2"/>
      <c r="B251" s="1">
        <v>2013</v>
      </c>
      <c r="C251" s="9">
        <v>468441649.46</v>
      </c>
    </row>
    <row r="252" ht="17.55" spans="1:3">
      <c r="A252" s="2"/>
      <c r="B252" s="1">
        <v>2012</v>
      </c>
      <c r="C252" s="9">
        <v>447869534.06</v>
      </c>
    </row>
    <row r="253" spans="1:2">
      <c r="A253" s="2"/>
      <c r="B253" s="1">
        <v>2011</v>
      </c>
    </row>
    <row r="254" ht="17.55" spans="1:2">
      <c r="A254" s="2"/>
      <c r="B254" s="1">
        <v>2010</v>
      </c>
    </row>
    <row r="255" ht="17.55" spans="1:3">
      <c r="A255" s="2" t="s">
        <v>56</v>
      </c>
      <c r="B255" s="1">
        <v>2023</v>
      </c>
      <c r="C255" s="9">
        <v>3476257231.71</v>
      </c>
    </row>
    <row r="256" ht="17.55" spans="1:3">
      <c r="A256" s="2"/>
      <c r="B256" s="1">
        <v>2022</v>
      </c>
      <c r="C256" s="9">
        <v>3394502005.53</v>
      </c>
    </row>
    <row r="257" ht="17.55" spans="1:3">
      <c r="A257" s="2"/>
      <c r="B257" s="1">
        <v>2021</v>
      </c>
      <c r="C257" s="9">
        <v>3865775716.76</v>
      </c>
    </row>
    <row r="258" ht="17.55" spans="1:3">
      <c r="A258" s="2"/>
      <c r="B258" s="1">
        <v>2020</v>
      </c>
      <c r="C258" s="9">
        <v>3857937591</v>
      </c>
    </row>
    <row r="259" ht="17.55" spans="1:3">
      <c r="A259" s="2"/>
      <c r="B259" s="1">
        <v>2019</v>
      </c>
      <c r="C259" s="9">
        <v>3643891060.02</v>
      </c>
    </row>
    <row r="260" ht="17.55" spans="1:3">
      <c r="A260" s="2"/>
      <c r="B260" s="1">
        <v>2018</v>
      </c>
      <c r="C260" s="9">
        <v>3194700354.64</v>
      </c>
    </row>
    <row r="261" ht="17.55" spans="1:3">
      <c r="A261" s="2"/>
      <c r="B261" s="1">
        <v>2017</v>
      </c>
      <c r="C261" s="9">
        <v>3133971822.77</v>
      </c>
    </row>
    <row r="262" ht="17.55" spans="1:3">
      <c r="A262" s="2"/>
      <c r="B262" s="1">
        <v>2016</v>
      </c>
      <c r="C262" s="9">
        <v>3271970117.08</v>
      </c>
    </row>
    <row r="263" ht="17.55" spans="1:3">
      <c r="A263" s="2"/>
      <c r="B263" s="1">
        <v>2015</v>
      </c>
      <c r="C263" s="9">
        <v>3310066007.53</v>
      </c>
    </row>
    <row r="264" ht="17.55" spans="1:3">
      <c r="A264" s="2"/>
      <c r="B264" s="1">
        <v>2014</v>
      </c>
      <c r="C264" s="9">
        <v>3220256513.7</v>
      </c>
    </row>
    <row r="265" ht="17.55" spans="1:3">
      <c r="A265" s="2"/>
      <c r="B265" s="1">
        <v>2013</v>
      </c>
      <c r="C265" s="9">
        <v>3191947525.91</v>
      </c>
    </row>
    <row r="266" ht="17.55" spans="1:3">
      <c r="A266" s="2"/>
      <c r="B266" s="1">
        <v>2012</v>
      </c>
      <c r="C266" s="9">
        <v>2974103974.24</v>
      </c>
    </row>
    <row r="267" spans="1:2">
      <c r="A267" s="2"/>
      <c r="B267" s="1">
        <v>2011</v>
      </c>
    </row>
    <row r="268" ht="17.55" spans="1:2">
      <c r="A268" s="2"/>
      <c r="B268" s="1">
        <v>2010</v>
      </c>
    </row>
    <row r="269" ht="17.55" spans="1:3">
      <c r="A269" s="2" t="s">
        <v>57</v>
      </c>
      <c r="B269" s="1">
        <v>2023</v>
      </c>
      <c r="C269" s="9">
        <v>15367166219.19</v>
      </c>
    </row>
    <row r="270" ht="17.55" spans="1:3">
      <c r="A270" s="2"/>
      <c r="B270" s="1">
        <v>2022</v>
      </c>
      <c r="C270" s="9">
        <v>20255509277.15</v>
      </c>
    </row>
    <row r="271" ht="17.55" spans="1:3">
      <c r="A271" s="2"/>
      <c r="B271" s="1">
        <v>2021</v>
      </c>
      <c r="C271" s="9">
        <v>19392497386.66</v>
      </c>
    </row>
    <row r="272" ht="17.55" spans="1:3">
      <c r="A272" s="2"/>
      <c r="B272" s="1">
        <v>2020</v>
      </c>
      <c r="C272" s="9">
        <v>21673379639.15</v>
      </c>
    </row>
    <row r="273" ht="17.55" spans="1:3">
      <c r="A273" s="2"/>
      <c r="B273" s="1">
        <v>2019</v>
      </c>
      <c r="C273" s="9">
        <v>22021558785.01</v>
      </c>
    </row>
    <row r="274" ht="17.55" spans="1:3">
      <c r="A274" s="2"/>
      <c r="B274" s="1">
        <v>2018</v>
      </c>
      <c r="C274" s="9">
        <v>19850831298.43</v>
      </c>
    </row>
    <row r="275" ht="17.55" spans="1:3">
      <c r="A275" s="2"/>
      <c r="B275" s="1">
        <v>2017</v>
      </c>
      <c r="C275" s="9">
        <v>18412037106.62</v>
      </c>
    </row>
    <row r="276" ht="17.55" spans="1:3">
      <c r="A276" s="2"/>
      <c r="B276" s="1">
        <v>2016</v>
      </c>
      <c r="C276" s="9">
        <v>17834580895.94</v>
      </c>
    </row>
    <row r="277" ht="17.55" spans="1:3">
      <c r="A277" s="2"/>
      <c r="B277" s="1">
        <v>2015</v>
      </c>
      <c r="C277" s="9">
        <v>16174510388.91</v>
      </c>
    </row>
    <row r="278" ht="17.55" spans="1:3">
      <c r="A278" s="2"/>
      <c r="B278" s="1">
        <v>2014</v>
      </c>
      <c r="C278" s="9">
        <v>15543096554.31</v>
      </c>
    </row>
    <row r="279" ht="17.55" spans="1:3">
      <c r="A279" s="2"/>
      <c r="B279" s="1">
        <v>2013</v>
      </c>
      <c r="C279" s="9">
        <v>13789477138.05</v>
      </c>
    </row>
    <row r="280" ht="17.55" spans="1:3">
      <c r="A280" s="2"/>
      <c r="B280" s="1">
        <v>2012</v>
      </c>
      <c r="C280" s="9">
        <v>12479597490.81</v>
      </c>
    </row>
    <row r="281" spans="1:2">
      <c r="A281" s="2"/>
      <c r="B281" s="1">
        <v>2011</v>
      </c>
    </row>
    <row r="282" spans="1:2">
      <c r="A282" s="2"/>
      <c r="B282" s="1">
        <v>2010</v>
      </c>
    </row>
  </sheetData>
  <mergeCells count="28">
    <mergeCell ref="G1:Q1"/>
    <mergeCell ref="R1:AD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B1:B2"/>
    <mergeCell ref="C1:C2"/>
    <mergeCell ref="D1:D2"/>
    <mergeCell ref="E1:E2"/>
    <mergeCell ref="F1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82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C9" sqref="C9"/>
    </sheetView>
  </sheetViews>
  <sheetFormatPr defaultColWidth="9.23076923076923" defaultRowHeight="16.8"/>
  <cols>
    <col min="3" max="3" width="21.4615384615385" style="4" customWidth="1"/>
    <col min="4" max="4" width="24.8461538461538" customWidth="1"/>
    <col min="5" max="5" width="20.9230769230769" style="5"/>
    <col min="6" max="6" width="10.3076923076923" customWidth="1"/>
    <col min="8" max="8" width="16.3846153846154" customWidth="1"/>
    <col min="9" max="9" width="10.3076923076923" customWidth="1"/>
    <col min="10" max="10" width="8.15384615384615" customWidth="1"/>
    <col min="11" max="11" width="15.1538461538462" customWidth="1"/>
    <col min="12" max="13" width="10.3076923076923" customWidth="1"/>
    <col min="14" max="14" width="15.1538461538462" customWidth="1"/>
    <col min="15" max="15" width="12.7692307692308" customWidth="1"/>
    <col min="16" max="16" width="15.1538461538462" customWidth="1"/>
    <col min="39" max="39" width="18.7692307692308" customWidth="1"/>
  </cols>
  <sheetData>
    <row r="1" spans="1:39">
      <c r="A1" s="1" t="s">
        <v>0</v>
      </c>
      <c r="B1" s="6" t="s">
        <v>1</v>
      </c>
      <c r="C1" s="7" t="s">
        <v>111</v>
      </c>
      <c r="D1" s="8" t="s">
        <v>112</v>
      </c>
      <c r="E1" s="13" t="s">
        <v>113</v>
      </c>
      <c r="F1" s="1" t="s">
        <v>114</v>
      </c>
      <c r="G1" s="13" t="s">
        <v>115</v>
      </c>
      <c r="H1" s="13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5" t="s">
        <v>124</v>
      </c>
      <c r="Q1" s="1" t="s">
        <v>125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 t="s">
        <v>126</v>
      </c>
      <c r="AG1" s="1"/>
      <c r="AH1" s="1"/>
      <c r="AI1" s="1"/>
      <c r="AJ1" s="1"/>
      <c r="AK1" s="13"/>
      <c r="AL1" s="13"/>
      <c r="AM1" s="1"/>
    </row>
    <row r="2" ht="17.55" spans="1:39">
      <c r="A2" s="1"/>
      <c r="B2" s="6"/>
      <c r="C2" s="7"/>
      <c r="D2" s="8"/>
      <c r="E2" s="13"/>
      <c r="F2" s="1"/>
      <c r="G2" s="13"/>
      <c r="H2" s="13"/>
      <c r="I2" s="1"/>
      <c r="J2" s="1"/>
      <c r="K2" s="1"/>
      <c r="L2" s="1"/>
      <c r="M2" s="1"/>
      <c r="N2" s="1"/>
      <c r="O2" s="1"/>
      <c r="P2" s="1"/>
      <c r="Q2" s="16" t="s">
        <v>127</v>
      </c>
      <c r="R2" s="13" t="s">
        <v>128</v>
      </c>
      <c r="S2" s="13" t="s">
        <v>129</v>
      </c>
      <c r="T2" s="13" t="s">
        <v>130</v>
      </c>
      <c r="U2" s="13" t="s">
        <v>131</v>
      </c>
      <c r="V2" s="13" t="s">
        <v>132</v>
      </c>
      <c r="W2" s="13" t="s">
        <v>133</v>
      </c>
      <c r="X2" s="13" t="s">
        <v>134</v>
      </c>
      <c r="Y2" s="13" t="s">
        <v>135</v>
      </c>
      <c r="Z2" s="13" t="s">
        <v>136</v>
      </c>
      <c r="AA2" s="13" t="s">
        <v>137</v>
      </c>
      <c r="AB2" s="13" t="s">
        <v>138</v>
      </c>
      <c r="AC2" s="13" t="s">
        <v>139</v>
      </c>
      <c r="AD2" s="13" t="s">
        <v>140</v>
      </c>
      <c r="AE2" s="13" t="s">
        <v>141</v>
      </c>
      <c r="AF2" s="13" t="s">
        <v>142</v>
      </c>
      <c r="AG2" s="16" t="s">
        <v>143</v>
      </c>
      <c r="AH2" s="13" t="s">
        <v>144</v>
      </c>
      <c r="AI2" s="13" t="s">
        <v>145</v>
      </c>
      <c r="AJ2" s="13" t="s">
        <v>146</v>
      </c>
      <c r="AK2" s="17" t="s">
        <v>147</v>
      </c>
      <c r="AL2" s="17" t="s">
        <v>148</v>
      </c>
      <c r="AM2" s="17" t="s">
        <v>149</v>
      </c>
    </row>
    <row r="3" ht="17.55" spans="1:39">
      <c r="A3" s="1" t="s">
        <v>38</v>
      </c>
      <c r="B3" s="6">
        <v>2023</v>
      </c>
      <c r="C3" s="9">
        <v>223656469294.82</v>
      </c>
      <c r="D3" s="10"/>
      <c r="E3" s="14">
        <f>资产表!C3-C3</f>
        <v>49043190797.43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ht="17.55" spans="1:39">
      <c r="A4" s="1"/>
      <c r="B4" s="6">
        <v>2022</v>
      </c>
      <c r="C4" s="9">
        <v>204964688254.08</v>
      </c>
      <c r="D4" s="10"/>
      <c r="E4" s="14">
        <f>资产表!C4-C4</f>
        <v>49536137841.94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ht="17.55" spans="1:39">
      <c r="A5" s="1"/>
      <c r="B5" s="6">
        <v>2021</v>
      </c>
      <c r="C5" s="9">
        <v>196957506705.34</v>
      </c>
      <c r="D5" s="10"/>
      <c r="E5" s="14">
        <f>资产表!C5-C5</f>
        <v>58210688454.56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ht="17.55" spans="1:39">
      <c r="A6" s="1"/>
      <c r="B6" s="6">
        <v>2020</v>
      </c>
      <c r="C6" s="9">
        <v>167720683101.28</v>
      </c>
      <c r="D6" s="10"/>
      <c r="E6" s="14">
        <f>资产表!C6-C6</f>
        <v>45675127426.18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ht="17.55" spans="1:39">
      <c r="A7" s="1"/>
      <c r="B7" s="6">
        <v>2019</v>
      </c>
      <c r="C7" s="9">
        <v>141876380228.65</v>
      </c>
      <c r="D7" s="10"/>
      <c r="E7" s="14">
        <f>资产表!C7-C7</f>
        <v>41165991813.85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ht="17.55" spans="1:39">
      <c r="A8" s="1"/>
      <c r="B8" s="6">
        <v>2018</v>
      </c>
      <c r="C8" s="9">
        <v>117408487922.53</v>
      </c>
      <c r="D8" s="10"/>
      <c r="E8" s="14">
        <f>资产表!C8-C8</f>
        <v>42438186813.48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ht="17.55" spans="1:39">
      <c r="A9" s="1"/>
      <c r="B9" s="6">
        <v>2017</v>
      </c>
      <c r="C9" s="9">
        <v>96019627475.08</v>
      </c>
      <c r="D9" s="10"/>
      <c r="E9" s="14">
        <f>资产表!C9-C9</f>
        <v>38590489400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ht="17.55" spans="1:39">
      <c r="A10" s="1"/>
      <c r="B10" s="6">
        <v>2016</v>
      </c>
      <c r="C10" s="9">
        <v>75898542854.72</v>
      </c>
      <c r="D10" s="10"/>
      <c r="E10" s="14">
        <f>资产表!C10-C10</f>
        <v>37035995425.69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ht="17.55" spans="1:39">
      <c r="A11" s="1"/>
      <c r="B11" s="6">
        <v>2015</v>
      </c>
      <c r="C11" s="9">
        <v>66234170421.29</v>
      </c>
      <c r="D11" s="10"/>
      <c r="E11" s="14">
        <f>资产表!C11-C11</f>
        <v>20067293001.48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ht="17.55" spans="1:39">
      <c r="A12" s="1"/>
      <c r="B12" s="6">
        <v>2014</v>
      </c>
      <c r="C12" s="9">
        <v>55311550800</v>
      </c>
      <c r="D12" s="10"/>
      <c r="E12" s="14">
        <f>资产表!C12-C12</f>
        <v>10561614424.63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ht="17.55" spans="1:39">
      <c r="A13" s="1"/>
      <c r="B13" s="6">
        <v>2013</v>
      </c>
      <c r="C13" s="9">
        <v>44129092300</v>
      </c>
      <c r="D13" s="10"/>
      <c r="E13" s="14">
        <f>资产表!C13-C13</f>
        <v>11325058377.05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ht="17.55" spans="1:39">
      <c r="A14" s="1"/>
      <c r="B14" s="6">
        <v>2012</v>
      </c>
      <c r="C14" s="9">
        <v>35454036400</v>
      </c>
      <c r="D14" s="10"/>
      <c r="E14" s="14">
        <f>资产表!C14-C14</f>
        <v>9544172553.46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>
      <c r="A15" s="1"/>
      <c r="B15" s="6">
        <v>2011</v>
      </c>
      <c r="C15" s="11"/>
      <c r="D15" s="10"/>
      <c r="E15" s="14">
        <f>资产表!C15-C15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ht="17.55" spans="1:39">
      <c r="A16" s="1"/>
      <c r="B16" s="6">
        <v>2010</v>
      </c>
      <c r="C16" s="11"/>
      <c r="D16" s="10"/>
      <c r="E16" s="14">
        <f>资产表!C16-C16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ht="17.55" spans="1:39">
      <c r="A17" s="2" t="s">
        <v>39</v>
      </c>
      <c r="B17" s="6">
        <v>2023</v>
      </c>
      <c r="C17" s="9">
        <v>132349373187.17</v>
      </c>
      <c r="D17" s="10"/>
      <c r="E17" s="14">
        <f>资产表!C17-C17</f>
        <v>33083608497.58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ht="17.55" spans="1:39">
      <c r="A18" s="2"/>
      <c r="B18" s="6">
        <v>2022</v>
      </c>
      <c r="C18" s="9">
        <v>116687028040.1</v>
      </c>
      <c r="D18" s="10"/>
      <c r="E18" s="14">
        <f>资产表!C18-C18</f>
        <v>36124899211.08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ht="17.55" spans="1:39">
      <c r="A19" s="2"/>
      <c r="B19" s="6">
        <v>2021</v>
      </c>
      <c r="C19" s="9">
        <v>101391883644.87</v>
      </c>
      <c r="D19" s="10"/>
      <c r="E19" s="14">
        <f>资产表!C19-C19</f>
        <v>34228928576.26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ht="17.55" spans="1:39">
      <c r="A20" s="2"/>
      <c r="B20" s="6">
        <v>2020</v>
      </c>
      <c r="C20" s="9">
        <v>87758246644.71</v>
      </c>
      <c r="D20" s="10"/>
      <c r="E20" s="14">
        <f>资产表!C20-C20</f>
        <v>26134892369.01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ht="17.55" spans="1:39">
      <c r="A21" s="2"/>
      <c r="B21" s="6">
        <v>2019</v>
      </c>
      <c r="C21" s="9">
        <v>76096047657.16</v>
      </c>
      <c r="D21" s="10"/>
      <c r="E21" s="14">
        <f>资产表!C21-C21</f>
        <v>30300924676.5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ht="17.55" spans="1:39">
      <c r="A22" s="2"/>
      <c r="B22" s="6">
        <v>2018</v>
      </c>
      <c r="C22" s="9">
        <v>65119439341.11</v>
      </c>
      <c r="D22" s="10"/>
      <c r="E22" s="14">
        <f>资产表!C22-C22</f>
        <v>20974826391.98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ht="17.55" spans="1:39">
      <c r="A23" s="2"/>
      <c r="B23" s="6">
        <v>2017</v>
      </c>
      <c r="C23" s="9">
        <v>54674325649.18</v>
      </c>
      <c r="D23" s="10"/>
      <c r="E23" s="14">
        <f>资产表!C23-C23</f>
        <v>16248301030.25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ht="17.55" spans="1:39">
      <c r="A24" s="2"/>
      <c r="B24" s="6">
        <v>2016</v>
      </c>
      <c r="C24" s="9">
        <v>48205859209.7</v>
      </c>
      <c r="D24" s="10"/>
      <c r="E24" s="14">
        <f>资产表!C24-C24</f>
        <v>13968547373.5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ht="17.55" spans="1:39">
      <c r="A25" s="2"/>
      <c r="B25" s="6">
        <v>2015</v>
      </c>
      <c r="C25" s="9">
        <v>44345160962.55</v>
      </c>
      <c r="D25" s="10"/>
      <c r="E25" s="14">
        <f>资产表!C25-C25</f>
        <v>8201473977.96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ht="17.55" spans="1:39">
      <c r="A26" s="2"/>
      <c r="B26" s="6">
        <v>2014</v>
      </c>
      <c r="C26" s="9">
        <v>40333080400</v>
      </c>
      <c r="D26" s="10"/>
      <c r="E26" s="14">
        <f>资产表!C26-C26</f>
        <v>6075790252.85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ht="17.55" spans="1:39">
      <c r="A27" s="2"/>
      <c r="B27" s="6">
        <v>2013</v>
      </c>
      <c r="C27" s="9">
        <v>37019284600</v>
      </c>
      <c r="D27" s="10"/>
      <c r="E27" s="14">
        <f>资产表!C27-C27</f>
        <v>7110217538.3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ht="17.55" spans="1:39">
      <c r="A28" s="2"/>
      <c r="B28" s="6">
        <v>2012</v>
      </c>
      <c r="C28" s="9">
        <v>31521070600</v>
      </c>
      <c r="D28" s="10"/>
      <c r="E28" s="14">
        <f>资产表!C28-C28</f>
        <v>13726565541.84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s="2"/>
      <c r="B29" s="6">
        <v>2011</v>
      </c>
      <c r="C29" s="11"/>
      <c r="D29" s="10"/>
      <c r="E29" s="14">
        <f>资产表!C29-C29</f>
        <v>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ht="17.55" spans="1:39">
      <c r="A30" s="2"/>
      <c r="B30" s="6">
        <v>2010</v>
      </c>
      <c r="C30" s="11"/>
      <c r="D30" s="10"/>
      <c r="E30" s="14">
        <f>资产表!C30-C30</f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ht="17.55" spans="1:39">
      <c r="A31" s="2" t="s">
        <v>40</v>
      </c>
      <c r="B31" s="6">
        <v>2023</v>
      </c>
      <c r="C31" s="9">
        <v>41531707729.85</v>
      </c>
      <c r="D31" s="10"/>
      <c r="E31" s="14">
        <f>资产表!C31-C31</f>
        <v>21762747471.75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ht="17.55" spans="1:39">
      <c r="A32" s="2"/>
      <c r="B32" s="6">
        <v>2022</v>
      </c>
      <c r="C32" s="9">
        <v>34328794936.64</v>
      </c>
      <c r="D32" s="10"/>
      <c r="E32" s="14">
        <f>资产表!C32-C32</f>
        <v>17056686417.88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ht="17.55" spans="1:39">
      <c r="A33" s="2"/>
      <c r="B33" s="6">
        <v>2021</v>
      </c>
      <c r="C33" s="9">
        <v>28137261122.83</v>
      </c>
      <c r="D33" s="10"/>
      <c r="E33" s="14">
        <f>资产表!C33-C33</f>
        <v>15074520882.85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ht="17.55" spans="1:39">
      <c r="A34" s="2"/>
      <c r="B34" s="6">
        <v>2020</v>
      </c>
      <c r="C34" s="9">
        <v>23181869873.71</v>
      </c>
      <c r="D34" s="10"/>
      <c r="E34" s="14">
        <f>资产表!C34-C34</f>
        <v>11827333949.74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ht="17.55" spans="1:39">
      <c r="A35" s="2"/>
      <c r="B35" s="6">
        <v>2019</v>
      </c>
      <c r="C35" s="9">
        <v>19554731028.1</v>
      </c>
      <c r="D35" s="10"/>
      <c r="E35" s="14">
        <f>资产表!C35-C35</f>
        <v>9365238050.22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ht="17.55" spans="1:39">
      <c r="A36" s="2"/>
      <c r="B36" s="6">
        <v>2018</v>
      </c>
      <c r="C36" s="9">
        <v>17124212618.99</v>
      </c>
      <c r="D36" s="10"/>
      <c r="E36" s="14">
        <f>资产表!C36-C36</f>
        <v>5480716977.43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ht="17.55" spans="1:39">
      <c r="A37" s="2"/>
      <c r="B37" s="6">
        <v>2017</v>
      </c>
      <c r="C37" s="9">
        <v>15312594212.1</v>
      </c>
      <c r="D37" s="10"/>
      <c r="E37" s="14">
        <f>资产表!C37-C37</f>
        <v>4443166862.1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ht="17.55" spans="1:39">
      <c r="A38" s="2"/>
      <c r="B38" s="6">
        <v>2016</v>
      </c>
      <c r="C38" s="9">
        <v>11103943702.37</v>
      </c>
      <c r="D38" s="10"/>
      <c r="E38" s="14">
        <f>资产表!C38-C38</f>
        <v>2861606962.95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ht="17.55" spans="1:39">
      <c r="A39" s="2"/>
      <c r="B39" s="6">
        <v>2015</v>
      </c>
      <c r="C39" s="9">
        <v>10361860912.69</v>
      </c>
      <c r="D39" s="10"/>
      <c r="E39" s="14">
        <f>资产表!C39-C39</f>
        <v>2842536490.2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ht="17.55" spans="1:39">
      <c r="A40" s="2"/>
      <c r="B40" s="6">
        <v>2014</v>
      </c>
      <c r="C40" s="9">
        <v>9793331960</v>
      </c>
      <c r="D40" s="10"/>
      <c r="E40" s="14">
        <f>资产表!C40-C40</f>
        <v>3377487009.48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ht="17.55" spans="1:39">
      <c r="A41" s="2"/>
      <c r="B41" s="6">
        <v>2013</v>
      </c>
      <c r="C41" s="9">
        <v>10643294400</v>
      </c>
      <c r="D41" s="10"/>
      <c r="E41" s="14">
        <f>资产表!C41-C41</f>
        <v>3263389464.94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ht="17.55" spans="1:39">
      <c r="A42" s="2"/>
      <c r="B42" s="6">
        <v>2012</v>
      </c>
      <c r="C42" s="9">
        <v>9770857080</v>
      </c>
      <c r="D42" s="10"/>
      <c r="E42" s="14">
        <f>资产表!C42-C42</f>
        <v>5802119357.82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>
      <c r="A43" s="2"/>
      <c r="B43" s="6">
        <v>2011</v>
      </c>
      <c r="C43" s="11"/>
      <c r="D43" s="10"/>
      <c r="E43" s="14">
        <f>资产表!C43-C43</f>
        <v>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ht="17.55" spans="1:39">
      <c r="A44" s="2"/>
      <c r="B44" s="6">
        <v>2010</v>
      </c>
      <c r="C44" s="11"/>
      <c r="D44" s="10"/>
      <c r="E44" s="14">
        <f>资产表!C44-C44</f>
        <v>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ht="17.55" spans="1:39">
      <c r="A45" s="2" t="s">
        <v>41</v>
      </c>
      <c r="B45" s="6">
        <v>2023</v>
      </c>
      <c r="C45" s="9">
        <v>28275069845.67</v>
      </c>
      <c r="D45" s="10"/>
      <c r="E45" s="14">
        <f>资产表!C45-C45</f>
        <v>15820768149.52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ht="17.55" spans="1:39">
      <c r="A46" s="2"/>
      <c r="B46" s="6">
        <v>2022</v>
      </c>
      <c r="C46" s="9">
        <v>21745521217.96</v>
      </c>
      <c r="D46" s="10"/>
      <c r="E46" s="14">
        <f>资产表!C46-C46</f>
        <v>14945061008.69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ht="17.55" spans="1:39">
      <c r="A47" s="2"/>
      <c r="B47" s="6">
        <v>2021</v>
      </c>
      <c r="C47" s="9">
        <v>15586759943.61</v>
      </c>
      <c r="D47" s="10"/>
      <c r="E47" s="14">
        <f>资产表!C47-C47</f>
        <v>14367804020.04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ht="17.55" spans="1:39">
      <c r="A48" s="2"/>
      <c r="B48" s="6">
        <v>2020</v>
      </c>
      <c r="C48" s="9">
        <v>10064936735.25</v>
      </c>
      <c r="D48" s="10"/>
      <c r="E48" s="14">
        <f>资产表!C48-C48</f>
        <v>9713598177.81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ht="17.55" spans="1:39">
      <c r="A49" s="2"/>
      <c r="B49" s="6">
        <v>2019</v>
      </c>
      <c r="C49" s="9">
        <v>7624590767.96</v>
      </c>
      <c r="D49" s="10"/>
      <c r="E49" s="14">
        <f>资产表!C49-C49</f>
        <v>9095266775.13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ht="17.55" spans="1:39">
      <c r="A50" s="2"/>
      <c r="B50" s="6">
        <v>2018</v>
      </c>
      <c r="C50" s="9">
        <v>6581450536.22</v>
      </c>
      <c r="D50" s="10"/>
      <c r="E50" s="14">
        <f>资产表!C50-C50</f>
        <v>5803096715.61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ht="17.55" spans="1:39">
      <c r="A51" s="2"/>
      <c r="B51" s="6">
        <v>2017</v>
      </c>
      <c r="C51" s="9">
        <v>5584642140.56</v>
      </c>
      <c r="D51" s="10"/>
      <c r="E51" s="14">
        <f>资产表!C51-C51</f>
        <v>3919201455.92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ht="17.55" spans="1:39">
      <c r="A52" s="2"/>
      <c r="B52" s="6">
        <v>2016</v>
      </c>
      <c r="C52" s="9">
        <v>4837035644.48</v>
      </c>
      <c r="D52" s="10"/>
      <c r="E52" s="14">
        <f>资产表!C52-C52</f>
        <v>2579590970.96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ht="17.55" spans="1:39">
      <c r="A53" s="2"/>
      <c r="B53" s="6">
        <v>2015</v>
      </c>
      <c r="C53" s="9">
        <v>4495253110.33</v>
      </c>
      <c r="D53" s="10"/>
      <c r="E53" s="14">
        <f>资产表!C53-C53</f>
        <v>2211373547.69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ht="17.55" spans="1:39">
      <c r="A54" s="2"/>
      <c r="B54" s="6">
        <v>2014</v>
      </c>
      <c r="C54" s="9">
        <v>3935708950</v>
      </c>
      <c r="D54" s="10"/>
      <c r="E54" s="14">
        <f>资产表!C54-C54</f>
        <v>1850392859.64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ht="17.55" spans="1:39">
      <c r="A55" s="2"/>
      <c r="B55" s="6">
        <v>2013</v>
      </c>
      <c r="C55" s="9">
        <v>3876174860</v>
      </c>
      <c r="D55" s="10"/>
      <c r="E55" s="14">
        <f>资产表!C55-C55</f>
        <v>1940519738.12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ht="17.55" spans="1:39">
      <c r="A56" s="2"/>
      <c r="B56" s="6">
        <v>2012</v>
      </c>
      <c r="C56" s="9">
        <v>3624608590</v>
      </c>
      <c r="D56" s="10"/>
      <c r="E56" s="14">
        <f>资产表!C56-C56</f>
        <v>2487546210.87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>
      <c r="A57" s="2"/>
      <c r="B57" s="6">
        <v>2011</v>
      </c>
      <c r="C57" s="11"/>
      <c r="D57" s="10"/>
      <c r="E57" s="14">
        <f>资产表!C57-C57</f>
        <v>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ht="17.55" spans="1:39">
      <c r="A58" s="2"/>
      <c r="B58" s="6">
        <v>2010</v>
      </c>
      <c r="C58" s="12"/>
      <c r="D58" s="10"/>
      <c r="E58" s="14">
        <f>资产表!C58-C58</f>
        <v>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ht="17.55" spans="1:39">
      <c r="A59" s="2" t="s">
        <v>42</v>
      </c>
      <c r="B59" s="6">
        <v>2023</v>
      </c>
      <c r="C59" s="9">
        <v>52049863974.86</v>
      </c>
      <c r="D59" s="10"/>
      <c r="E59" s="14">
        <f>资产表!C59-C59</f>
        <v>17742423481.05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ht="17.55" spans="1:39">
      <c r="A60" s="2"/>
      <c r="B60" s="6">
        <v>2022</v>
      </c>
      <c r="C60" s="9">
        <v>47524448603.75</v>
      </c>
      <c r="D60" s="10"/>
      <c r="E60" s="14">
        <f>资产表!C60-C60</f>
        <v>20448376043.06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ht="17.55" spans="1:39">
      <c r="A61" s="2"/>
      <c r="B61" s="6">
        <v>2021</v>
      </c>
      <c r="C61" s="9">
        <v>42481310257.79</v>
      </c>
      <c r="D61" s="10"/>
      <c r="E61" s="14">
        <f>资产表!C61-C61</f>
        <v>25317393935.97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ht="17.55" spans="1:39">
      <c r="A62" s="2"/>
      <c r="B62" s="6">
        <v>2020</v>
      </c>
      <c r="C62" s="9">
        <v>38469653076.99</v>
      </c>
      <c r="D62" s="10"/>
      <c r="E62" s="14">
        <f>资产表!C62-C62</f>
        <v>15396606229.6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ht="17.55" spans="1:39">
      <c r="A63" s="2"/>
      <c r="B63" s="6">
        <v>2019</v>
      </c>
      <c r="C63" s="9">
        <v>36491552569.72</v>
      </c>
      <c r="D63" s="10"/>
      <c r="E63" s="14">
        <f>资产表!C63-C63</f>
        <v>16963485271.26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ht="17.55" spans="1:39">
      <c r="A64" s="2"/>
      <c r="B64" s="6">
        <v>2018</v>
      </c>
      <c r="C64" s="9">
        <v>33624518530.36</v>
      </c>
      <c r="D64" s="10"/>
      <c r="E64" s="14">
        <f>资产表!C64-C64</f>
        <v>15939249285.86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ht="17.55" spans="1:39">
      <c r="A65" s="2"/>
      <c r="B65" s="6">
        <v>2017</v>
      </c>
      <c r="C65" s="9">
        <v>29494869092.19</v>
      </c>
      <c r="D65" s="10"/>
      <c r="E65" s="14">
        <f>资产表!C65-C65</f>
        <v>13763271610.19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ht="17.55" spans="1:39">
      <c r="A66" s="2"/>
      <c r="B66" s="6">
        <v>2016</v>
      </c>
      <c r="C66" s="9">
        <v>26036985867.46</v>
      </c>
      <c r="D66" s="10"/>
      <c r="E66" s="14">
        <f>资产表!C66-C66</f>
        <v>12767076382.17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ht="17.55" spans="1:39">
      <c r="A67" s="2"/>
      <c r="B67" s="6">
        <v>2015</v>
      </c>
      <c r="C67" s="9">
        <v>22941480860.89</v>
      </c>
      <c r="D67" s="10"/>
      <c r="E67" s="14">
        <f>资产表!C67-C67</f>
        <v>10918840106.17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ht="17.55" spans="1:39">
      <c r="A68" s="2"/>
      <c r="B68" s="6">
        <v>2014</v>
      </c>
      <c r="C68" s="9">
        <v>19729104800</v>
      </c>
      <c r="D68" s="10"/>
      <c r="E68" s="14">
        <f>资产表!C68-C68</f>
        <v>9028618413.55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ht="17.55" spans="1:39">
      <c r="A69" s="2"/>
      <c r="B69" s="6">
        <v>2013</v>
      </c>
      <c r="C69" s="9">
        <v>17396739100</v>
      </c>
      <c r="D69" s="10"/>
      <c r="E69" s="14">
        <f>资产表!C69-C69</f>
        <v>10821704161.61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ht="17.55" spans="1:39">
      <c r="A70" s="2"/>
      <c r="B70" s="6">
        <v>2012</v>
      </c>
      <c r="C70" s="9">
        <v>14710536600</v>
      </c>
      <c r="D70" s="10"/>
      <c r="E70" s="14">
        <f>资产表!C70-C70</f>
        <v>8947154258.87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>
      <c r="A71" s="2"/>
      <c r="B71" s="6">
        <v>2011</v>
      </c>
      <c r="C71" s="11"/>
      <c r="D71" s="10"/>
      <c r="E71" s="14">
        <f>资产表!C71-C71</f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ht="17.55" spans="1:39">
      <c r="A72" s="2"/>
      <c r="B72" s="6">
        <v>2010</v>
      </c>
      <c r="C72" s="11"/>
      <c r="D72" s="10"/>
      <c r="E72" s="14">
        <f>资产表!C72-C72</f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ht="17.55" spans="1:39">
      <c r="A73" s="2" t="s">
        <v>43</v>
      </c>
      <c r="B73" s="6">
        <v>2023</v>
      </c>
      <c r="C73" s="9">
        <v>22414272962.08</v>
      </c>
      <c r="D73" s="10"/>
      <c r="E73" s="14">
        <f>资产表!C73-C73</f>
        <v>13006634312.91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ht="17.55" spans="1:39">
      <c r="A74" s="2"/>
      <c r="B74" s="6">
        <v>2022</v>
      </c>
      <c r="C74" s="9">
        <v>19332853756.21</v>
      </c>
      <c r="D74" s="10"/>
      <c r="E74" s="14">
        <f>资产表!C74-C74</f>
        <v>10456968542.44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ht="17.55" spans="1:39">
      <c r="A75" s="2"/>
      <c r="B75" s="6">
        <v>2021</v>
      </c>
      <c r="C75" s="9">
        <v>17252860881.53</v>
      </c>
      <c r="D75" s="10"/>
      <c r="E75" s="14">
        <f>资产表!C75-C75</f>
        <v>8165225566.27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ht="17.55" spans="1:39">
      <c r="A76" s="2"/>
      <c r="B76" s="6">
        <v>2020</v>
      </c>
      <c r="C76" s="9">
        <v>10448850786.38</v>
      </c>
      <c r="D76" s="10"/>
      <c r="E76" s="14">
        <f>资产表!C76-C76</f>
        <v>4737774922.41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ht="17.55" spans="1:39">
      <c r="A77" s="2"/>
      <c r="B77" s="6">
        <v>2019</v>
      </c>
      <c r="C77" s="9">
        <v>9432154711.74</v>
      </c>
      <c r="D77" s="10"/>
      <c r="E77" s="14">
        <f>资产表!C77-C77</f>
        <v>4439142651.42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ht="17.55" spans="1:39">
      <c r="A78" s="2"/>
      <c r="B78" s="6">
        <v>2018</v>
      </c>
      <c r="C78" s="9">
        <v>8029750117.4</v>
      </c>
      <c r="D78" s="10"/>
      <c r="E78" s="14">
        <f>资产表!C78-C78</f>
        <v>4480178332.32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ht="17.55" spans="1:39">
      <c r="A79" s="2"/>
      <c r="B79" s="6">
        <v>2017</v>
      </c>
      <c r="C79" s="9">
        <v>6841179006.71</v>
      </c>
      <c r="D79" s="10"/>
      <c r="E79" s="14">
        <f>资产表!C79-C79</f>
        <v>3311683112.34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ht="17.55" spans="1:39">
      <c r="A80" s="2"/>
      <c r="B80" s="6">
        <v>2016</v>
      </c>
      <c r="C80" s="9">
        <v>5940730919.76</v>
      </c>
      <c r="D80" s="10"/>
      <c r="E80" s="14">
        <f>资产表!C80-C80</f>
        <v>2795474234.1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ht="17.55" spans="1:39">
      <c r="A81" s="2"/>
      <c r="B81" s="6">
        <v>2015</v>
      </c>
      <c r="C81" s="9">
        <v>4833721630.08</v>
      </c>
      <c r="D81" s="10"/>
      <c r="E81" s="14">
        <f>资产表!C81-C81</f>
        <v>2349426011.05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ht="17.55" spans="1:39">
      <c r="A82" s="2"/>
      <c r="B82" s="6">
        <v>2014</v>
      </c>
      <c r="C82" s="9">
        <v>4181050980</v>
      </c>
      <c r="D82" s="10"/>
      <c r="E82" s="14">
        <f>资产表!C82-C82</f>
        <v>2232467186.03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ht="17.55" spans="1:39">
      <c r="A83" s="2"/>
      <c r="B83" s="6">
        <v>2013</v>
      </c>
      <c r="C83" s="9">
        <v>3742756260</v>
      </c>
      <c r="D83" s="10"/>
      <c r="E83" s="14">
        <f>资产表!C83-C83</f>
        <v>2074178302.27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ht="17.55" spans="1:39">
      <c r="A84" s="2"/>
      <c r="B84" s="6">
        <v>2012</v>
      </c>
      <c r="C84" s="9">
        <v>3375488110</v>
      </c>
      <c r="D84" s="10"/>
      <c r="E84" s="14">
        <f>资产表!C84-C84</f>
        <v>1932639361.04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>
      <c r="A85" s="2"/>
      <c r="B85" s="6">
        <v>2011</v>
      </c>
      <c r="C85" s="11"/>
      <c r="D85" s="10"/>
      <c r="E85" s="14">
        <f>资产表!C85-C85</f>
        <v>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ht="17.55" spans="1:39">
      <c r="A86" s="2"/>
      <c r="B86" s="6">
        <v>2010</v>
      </c>
      <c r="C86" s="11"/>
      <c r="D86" s="10"/>
      <c r="E86" s="14">
        <f>资产表!C86-C86</f>
        <v>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ht="17.55" spans="1:39">
      <c r="A87" s="2" t="s">
        <v>44</v>
      </c>
      <c r="B87" s="6">
        <v>2023</v>
      </c>
      <c r="C87" s="9">
        <v>13286816788.29</v>
      </c>
      <c r="D87" s="10"/>
      <c r="E87" s="14">
        <f>资产表!C87-C87</f>
        <v>8343830943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ht="17.55" spans="1:39">
      <c r="A88" s="2"/>
      <c r="B88" s="6">
        <v>2022</v>
      </c>
      <c r="C88" s="9">
        <v>11064733156.53</v>
      </c>
      <c r="D88" s="10"/>
      <c r="E88" s="14">
        <f>资产表!C88-C88</f>
        <v>7118977901.77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ht="17.55" spans="1:39">
      <c r="A89" s="2"/>
      <c r="B89" s="6">
        <v>2021</v>
      </c>
      <c r="C89" s="9">
        <v>9297080023.12</v>
      </c>
      <c r="D89" s="10"/>
      <c r="E89" s="14">
        <f>资产表!C89-C89</f>
        <v>5136617095.49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ht="17.55" spans="1:39">
      <c r="A90" s="2"/>
      <c r="B90" s="6">
        <v>2020</v>
      </c>
      <c r="C90" s="9">
        <v>8267340399.82</v>
      </c>
      <c r="D90" s="10"/>
      <c r="E90" s="14">
        <f>资产表!C90-C90</f>
        <v>3583761444.62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ht="17.55" spans="1:39">
      <c r="A91" s="2"/>
      <c r="B91" s="6">
        <v>2019</v>
      </c>
      <c r="C91" s="9">
        <v>7206267606.52</v>
      </c>
      <c r="D91" s="10"/>
      <c r="E91" s="14">
        <f>资产表!C91-C91</f>
        <v>2856026819.31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ht="17.55" spans="1:39">
      <c r="A92" s="2"/>
      <c r="B92" s="6">
        <v>2018</v>
      </c>
      <c r="C92" s="9">
        <v>6109103809.77</v>
      </c>
      <c r="D92" s="10"/>
      <c r="E92" s="14">
        <f>资产表!C92-C92</f>
        <v>2478545133.42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ht="17.55" spans="1:39">
      <c r="A93" s="2"/>
      <c r="B93" s="6">
        <v>2017</v>
      </c>
      <c r="C93" s="9">
        <v>5279056368.48</v>
      </c>
      <c r="D93" s="10"/>
      <c r="E93" s="14">
        <f>资产表!C93-C93</f>
        <v>1944173431.05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ht="17.55" spans="1:39">
      <c r="A94" s="2"/>
      <c r="B94" s="6">
        <v>2016</v>
      </c>
      <c r="C94" s="9">
        <v>4701559528.14</v>
      </c>
      <c r="D94" s="10"/>
      <c r="E94" s="14">
        <f>资产表!C94-C94</f>
        <v>1559966598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ht="17.55" spans="1:39">
      <c r="A95" s="2"/>
      <c r="B95" s="6">
        <v>2015</v>
      </c>
      <c r="C95" s="9">
        <v>4041916329.97</v>
      </c>
      <c r="D95" s="10"/>
      <c r="E95" s="14">
        <f>资产表!C95-C95</f>
        <v>1381472261.2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ht="17.55" spans="1:39">
      <c r="A96" s="2"/>
      <c r="B96" s="6">
        <v>2014</v>
      </c>
      <c r="C96" s="9">
        <v>3557875690</v>
      </c>
      <c r="D96" s="10"/>
      <c r="E96" s="14">
        <f>资产表!C96-C96</f>
        <v>942861711.36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ht="17.55" spans="1:39">
      <c r="A97" s="2"/>
      <c r="B97" s="6">
        <v>2013</v>
      </c>
      <c r="C97" s="9">
        <v>2297734250</v>
      </c>
      <c r="D97" s="10"/>
      <c r="E97" s="14">
        <f>资产表!C97-C97</f>
        <v>1068527533.38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ht="17.55" spans="1:39">
      <c r="A98" s="2"/>
      <c r="B98" s="6">
        <v>2012</v>
      </c>
      <c r="C98" s="9">
        <v>1817873940</v>
      </c>
      <c r="D98" s="10"/>
      <c r="E98" s="14">
        <f>资产表!C98-C98</f>
        <v>1151964514.27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>
      <c r="A99" s="2"/>
      <c r="B99" s="6">
        <v>2011</v>
      </c>
      <c r="C99" s="11"/>
      <c r="D99" s="10"/>
      <c r="E99" s="14">
        <f>资产表!C99-C99</f>
        <v>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ht="17.55" spans="1:39">
      <c r="A100" s="2"/>
      <c r="B100" s="6">
        <v>2010</v>
      </c>
      <c r="C100" s="11"/>
      <c r="D100" s="10"/>
      <c r="E100" s="14">
        <f>资产表!C100-C100</f>
        <v>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ht="17.55" spans="1:39">
      <c r="A101" s="2" t="s">
        <v>45</v>
      </c>
      <c r="B101" s="6">
        <v>2023</v>
      </c>
      <c r="C101" s="9">
        <v>8377846116.88</v>
      </c>
      <c r="D101" s="10"/>
      <c r="E101" s="14">
        <f>资产表!C101-C101</f>
        <v>3310909449.85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ht="17.55" spans="1:39">
      <c r="A102" s="2"/>
      <c r="B102" s="6">
        <v>2022</v>
      </c>
      <c r="C102" s="9">
        <v>6966076797.48</v>
      </c>
      <c r="D102" s="10"/>
      <c r="E102" s="14">
        <f>资产表!C102-C102</f>
        <v>3094156869.28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ht="17.55" spans="1:39">
      <c r="A103" s="2"/>
      <c r="B103" s="6">
        <v>2021</v>
      </c>
      <c r="C103" s="9">
        <v>5986698652</v>
      </c>
      <c r="D103" s="10"/>
      <c r="E103" s="14">
        <f>资产表!C103-C103</f>
        <v>2748675608.78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ht="17.55" spans="1:39">
      <c r="A104" s="2"/>
      <c r="B104" s="6">
        <v>2020</v>
      </c>
      <c r="C104" s="9">
        <v>5161652366.37</v>
      </c>
      <c r="D104" s="10"/>
      <c r="E104" s="14">
        <f>资产表!C104-C104</f>
        <v>2219633365.08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ht="17.55" spans="1:39">
      <c r="A105" s="2"/>
      <c r="B105" s="6">
        <v>2019</v>
      </c>
      <c r="C105" s="9">
        <v>4764397985</v>
      </c>
      <c r="D105" s="10"/>
      <c r="E105" s="14">
        <f>资产表!C105-C105</f>
        <v>2204439761.92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ht="17.55" spans="1:39">
      <c r="A106" s="2"/>
      <c r="B106" s="6">
        <v>2018</v>
      </c>
      <c r="C106" s="9">
        <v>4345575298.2</v>
      </c>
      <c r="D106" s="10"/>
      <c r="E106" s="14">
        <f>资产表!C106-C106</f>
        <v>2075788053.29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ht="17.55" spans="1:39">
      <c r="A107" s="2"/>
      <c r="B107" s="6">
        <v>2017</v>
      </c>
      <c r="C107" s="9">
        <v>4126106971.23</v>
      </c>
      <c r="D107" s="10"/>
      <c r="E107" s="14">
        <f>资产表!C107-C107</f>
        <v>1764112106.31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ht="17.55" spans="1:39">
      <c r="A108" s="2"/>
      <c r="B108" s="6">
        <v>2016</v>
      </c>
      <c r="C108" s="9">
        <v>3937215799.17</v>
      </c>
      <c r="D108" s="10"/>
      <c r="E108" s="14">
        <f>资产表!C108-C108</f>
        <v>1713500156.27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ht="17.55" spans="1:39">
      <c r="A109" s="2"/>
      <c r="B109" s="6">
        <v>2015</v>
      </c>
      <c r="C109" s="9">
        <v>3653171951.89</v>
      </c>
      <c r="D109" s="10"/>
      <c r="E109" s="14">
        <f>资产表!C109-C109</f>
        <v>1595459141.19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ht="17.55" spans="1:39">
      <c r="A110" s="2"/>
      <c r="B110" s="6">
        <v>2014</v>
      </c>
      <c r="C110" s="9">
        <v>2556090500</v>
      </c>
      <c r="D110" s="10"/>
      <c r="E110" s="14">
        <f>资产表!C110-C110</f>
        <v>1329167467.58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ht="17.55" spans="1:39">
      <c r="A111" s="2"/>
      <c r="B111" s="6">
        <v>2013</v>
      </c>
      <c r="C111" s="9">
        <v>2220734050</v>
      </c>
      <c r="D111" s="10"/>
      <c r="E111" s="14">
        <f>资产表!C111-C111</f>
        <v>1165912313.3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ht="17.55" spans="1:39">
      <c r="A112" s="2"/>
      <c r="B112" s="6">
        <v>2012</v>
      </c>
      <c r="C112" s="9">
        <v>1978486090</v>
      </c>
      <c r="D112" s="10"/>
      <c r="E112" s="14">
        <f>资产表!C112-C112</f>
        <v>1420976971.92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>
      <c r="A113" s="2"/>
      <c r="B113" s="6">
        <v>2011</v>
      </c>
      <c r="C113" s="11"/>
      <c r="D113" s="10"/>
      <c r="E113" s="14">
        <f>资产表!C113-C113</f>
        <v>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ht="17.55" spans="1:39">
      <c r="A114" s="2"/>
      <c r="B114" s="6">
        <v>2010</v>
      </c>
      <c r="C114" s="11"/>
      <c r="D114" s="10"/>
      <c r="E114" s="14">
        <f>资产表!C114-C114</f>
        <v>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ht="17.55" spans="1:39">
      <c r="A115" s="2" t="s">
        <v>46</v>
      </c>
      <c r="B115" s="6">
        <v>2023</v>
      </c>
      <c r="C115" s="9">
        <v>7564659289.45</v>
      </c>
      <c r="D115" s="10"/>
      <c r="E115" s="14">
        <f>资产表!C115-C115</f>
        <v>3556890980.63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ht="17.55" spans="1:39">
      <c r="A116" s="2"/>
      <c r="B116" s="6">
        <v>2022</v>
      </c>
      <c r="C116" s="9">
        <v>6537686430.19</v>
      </c>
      <c r="D116" s="10"/>
      <c r="E116" s="14">
        <f>资产表!C116-C116</f>
        <v>3260061775.47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ht="17.55" spans="1:39">
      <c r="A117" s="2"/>
      <c r="B117" s="6">
        <v>2021</v>
      </c>
      <c r="C117" s="9">
        <v>4996524147.87</v>
      </c>
      <c r="D117" s="10"/>
      <c r="E117" s="14">
        <f>资产表!C117-C117</f>
        <v>3096913070.03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ht="17.55" spans="1:39">
      <c r="A118" s="2"/>
      <c r="B118" s="6">
        <v>2020</v>
      </c>
      <c r="C118" s="9">
        <v>3781302011.66</v>
      </c>
      <c r="D118" s="10"/>
      <c r="E118" s="14">
        <f>资产表!C118-C118</f>
        <v>2672661522.27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ht="17.55" spans="1:39">
      <c r="A119" s="2"/>
      <c r="B119" s="6">
        <v>2019</v>
      </c>
      <c r="C119" s="9">
        <v>3240440235.01</v>
      </c>
      <c r="D119" s="10"/>
      <c r="E119" s="14">
        <f>资产表!C119-C119</f>
        <v>2536065225.05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ht="17.55" spans="1:39">
      <c r="A120" s="2"/>
      <c r="B120" s="6">
        <v>2018</v>
      </c>
      <c r="C120" s="9">
        <v>2714748857.24</v>
      </c>
      <c r="D120" s="10"/>
      <c r="E120" s="14">
        <f>资产表!C120-C120</f>
        <v>2127609997.55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ht="17.55" spans="1:39">
      <c r="A121" s="2"/>
      <c r="B121" s="6">
        <v>2017</v>
      </c>
      <c r="C121" s="9">
        <v>2654871396.82</v>
      </c>
      <c r="D121" s="10"/>
      <c r="E121" s="14">
        <f>资产表!C121-C121</f>
        <v>2044070868.62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ht="17.55" spans="1:39">
      <c r="A122" s="2"/>
      <c r="B122" s="6">
        <v>2016</v>
      </c>
      <c r="C122" s="9">
        <v>2325321757.98</v>
      </c>
      <c r="D122" s="10"/>
      <c r="E122" s="14">
        <f>资产表!C122-C122</f>
        <v>1639775580.96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ht="17.55" spans="1:39">
      <c r="A123" s="2"/>
      <c r="B123" s="6">
        <v>2015</v>
      </c>
      <c r="C123" s="9">
        <v>2245832798.86</v>
      </c>
      <c r="D123" s="10"/>
      <c r="E123" s="14">
        <f>资产表!C123-C123</f>
        <v>1515487664.73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ht="17.55" spans="1:39">
      <c r="A124" s="2"/>
      <c r="B124" s="6">
        <v>2014</v>
      </c>
      <c r="C124" s="9">
        <v>2245450680</v>
      </c>
      <c r="D124" s="10"/>
      <c r="E124" s="14">
        <f>资产表!C124-C124</f>
        <v>1433385230.16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ht="17.55" spans="1:39">
      <c r="A125" s="2"/>
      <c r="B125" s="6">
        <v>2013</v>
      </c>
      <c r="C125" s="9">
        <v>2238807320</v>
      </c>
      <c r="D125" s="10"/>
      <c r="E125" s="14">
        <f>资产表!C125-C125</f>
        <v>1169088488.43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ht="17.55" spans="1:39">
      <c r="A126" s="2"/>
      <c r="B126" s="6">
        <v>2012</v>
      </c>
      <c r="C126" s="9">
        <v>2338342130</v>
      </c>
      <c r="D126" s="10"/>
      <c r="E126" s="14">
        <f>资产表!C126-C126</f>
        <v>1124977030.99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>
      <c r="A127" s="2"/>
      <c r="B127" s="6">
        <v>2011</v>
      </c>
      <c r="C127" s="11"/>
      <c r="D127" s="10"/>
      <c r="E127" s="14">
        <f>资产表!C127-C127</f>
        <v>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ht="17.55" spans="1:39">
      <c r="A128" s="2"/>
      <c r="B128" s="6">
        <v>2010</v>
      </c>
      <c r="C128" s="11"/>
      <c r="D128" s="10"/>
      <c r="E128" s="14">
        <f>资产表!C128-C128</f>
        <v>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ht="17.55" spans="1:39">
      <c r="A129" s="2" t="s">
        <v>47</v>
      </c>
      <c r="B129" s="6">
        <v>2023</v>
      </c>
      <c r="C129" s="9">
        <v>9749366681.26</v>
      </c>
      <c r="D129" s="10"/>
      <c r="E129" s="14">
        <f>资产表!C129-C129</f>
        <v>2783046392.25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ht="17.55" spans="1:39">
      <c r="A130" s="2"/>
      <c r="B130" s="6">
        <v>2022</v>
      </c>
      <c r="C130" s="9">
        <v>8904266924.49</v>
      </c>
      <c r="D130" s="10"/>
      <c r="E130" s="14">
        <f>资产表!C130-C130</f>
        <v>2603882409.47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ht="17.55" spans="1:39">
      <c r="A131" s="2"/>
      <c r="B131" s="6">
        <v>2021</v>
      </c>
      <c r="C131" s="9">
        <v>8249413499.01</v>
      </c>
      <c r="D131" s="10"/>
      <c r="E131" s="14">
        <f>资产表!C131-C131</f>
        <v>2781479973.54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ht="17.55" spans="1:39">
      <c r="A132" s="2"/>
      <c r="B132" s="6">
        <v>2020</v>
      </c>
      <c r="C132" s="9">
        <v>7238564208.32</v>
      </c>
      <c r="D132" s="10"/>
      <c r="E132" s="14">
        <f>资产表!C132-C132</f>
        <v>2567813105.63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ht="17.55" spans="1:39">
      <c r="A133" s="2"/>
      <c r="B133" s="6">
        <v>2019</v>
      </c>
      <c r="C133" s="9">
        <v>7011753880</v>
      </c>
      <c r="D133" s="10"/>
      <c r="E133" s="14">
        <f>资产表!C133-C133</f>
        <v>2489572440.59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ht="17.55" spans="1:39">
      <c r="A134" s="2"/>
      <c r="B134" s="6">
        <v>2018</v>
      </c>
      <c r="C134" s="9">
        <v>6167397767.76</v>
      </c>
      <c r="D134" s="10"/>
      <c r="E134" s="14">
        <f>资产表!C134-C134</f>
        <v>2674857437.75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ht="17.55" spans="1:39">
      <c r="A135" s="2"/>
      <c r="B135" s="6">
        <v>2017</v>
      </c>
      <c r="C135" s="9">
        <v>5084734233</v>
      </c>
      <c r="D135" s="10"/>
      <c r="E135" s="14">
        <f>资产表!C135-C135</f>
        <v>2591622891.9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ht="17.55" spans="1:39">
      <c r="A136" s="2"/>
      <c r="B136" s="6">
        <v>2016</v>
      </c>
      <c r="C136" s="9">
        <v>4241071270.44</v>
      </c>
      <c r="D136" s="10"/>
      <c r="E136" s="14">
        <f>资产表!C136-C136</f>
        <v>1448974329.43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ht="17.55" spans="1:39">
      <c r="A137" s="2"/>
      <c r="B137" s="6">
        <v>2015</v>
      </c>
      <c r="C137" s="9">
        <v>3667607089.51</v>
      </c>
      <c r="D137" s="10"/>
      <c r="E137" s="14">
        <f>资产表!C137-C137</f>
        <v>1309011993.58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ht="17.55" spans="1:39">
      <c r="A138" s="2"/>
      <c r="B138" s="6">
        <v>2014</v>
      </c>
      <c r="C138" s="9">
        <v>2278838800</v>
      </c>
      <c r="D138" s="10"/>
      <c r="E138" s="14">
        <f>资产表!C138-C138</f>
        <v>1382785975.39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ht="17.55" spans="1:39">
      <c r="A139" s="2"/>
      <c r="B139" s="6">
        <v>2013</v>
      </c>
      <c r="C139" s="9">
        <v>1964699190</v>
      </c>
      <c r="D139" s="10"/>
      <c r="E139" s="14">
        <f>资产表!C139-C139</f>
        <v>1632866574.52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ht="17.55" spans="1:39">
      <c r="A140" s="2"/>
      <c r="B140" s="6">
        <v>2012</v>
      </c>
      <c r="C140" s="9">
        <v>1647532160</v>
      </c>
      <c r="D140" s="10"/>
      <c r="E140" s="14">
        <f>资产表!C140-C140</f>
        <v>1436545217.9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>
      <c r="A141" s="2"/>
      <c r="B141" s="6">
        <v>2011</v>
      </c>
      <c r="C141" s="11"/>
      <c r="D141" s="10"/>
      <c r="E141" s="14">
        <f>资产表!C141-C141</f>
        <v>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ht="17.55" spans="1:39">
      <c r="A142" s="2"/>
      <c r="B142" s="6">
        <v>2010</v>
      </c>
      <c r="C142" s="11"/>
      <c r="D142" s="10"/>
      <c r="E142" s="14">
        <f>资产表!C142-C142</f>
        <v>0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ht="17.55" spans="1:3">
      <c r="A143" s="2" t="s">
        <v>48</v>
      </c>
      <c r="B143" s="6">
        <v>2023</v>
      </c>
      <c r="C143" s="9">
        <v>4394354606.32</v>
      </c>
    </row>
    <row r="144" ht="17.55" spans="1:3">
      <c r="A144" s="2"/>
      <c r="B144" s="6">
        <v>2022</v>
      </c>
      <c r="C144" s="9">
        <v>3458450426.22</v>
      </c>
    </row>
    <row r="145" ht="17.55" spans="1:3">
      <c r="A145" s="2"/>
      <c r="B145" s="6">
        <v>2021</v>
      </c>
      <c r="C145" s="9">
        <v>2631699776.42</v>
      </c>
    </row>
    <row r="146" ht="17.55" spans="1:3">
      <c r="A146" s="2"/>
      <c r="B146" s="6">
        <v>2020</v>
      </c>
      <c r="C146" s="9">
        <v>2135986370.1</v>
      </c>
    </row>
    <row r="147" ht="17.55" spans="1:3">
      <c r="A147" s="2"/>
      <c r="B147" s="6">
        <v>2019</v>
      </c>
      <c r="C147" s="9">
        <v>2111993533.83</v>
      </c>
    </row>
    <row r="148" ht="17.55" spans="1:3">
      <c r="A148" s="2"/>
      <c r="B148" s="6">
        <v>2018</v>
      </c>
      <c r="C148" s="9">
        <v>1856832693.02</v>
      </c>
    </row>
    <row r="149" ht="17.55" spans="1:3">
      <c r="A149" s="2"/>
      <c r="B149" s="6">
        <v>2017</v>
      </c>
      <c r="C149" s="9">
        <v>1580281124.82</v>
      </c>
    </row>
    <row r="150" ht="17.55" spans="1:3">
      <c r="A150" s="2"/>
      <c r="B150" s="6">
        <v>2016</v>
      </c>
      <c r="C150" s="9">
        <v>1469524122.74</v>
      </c>
    </row>
    <row r="151" ht="17.55" spans="1:3">
      <c r="A151" s="2"/>
      <c r="B151" s="6">
        <v>2015</v>
      </c>
      <c r="C151" s="9">
        <v>1281373150.18</v>
      </c>
    </row>
    <row r="152" ht="17.55" spans="1:3">
      <c r="A152" s="2"/>
      <c r="B152" s="6">
        <v>2014</v>
      </c>
      <c r="C152" s="9">
        <v>1193399530</v>
      </c>
    </row>
    <row r="153" ht="17.55" spans="1:3">
      <c r="A153" s="2"/>
      <c r="B153" s="6">
        <v>2013</v>
      </c>
      <c r="C153" s="9">
        <v>1632147890</v>
      </c>
    </row>
    <row r="154" ht="17.55" spans="1:3">
      <c r="A154" s="2"/>
      <c r="B154" s="6">
        <v>2012</v>
      </c>
      <c r="C154" s="9">
        <v>1896316610</v>
      </c>
    </row>
    <row r="155" spans="1:2">
      <c r="A155" s="2"/>
      <c r="B155" s="6">
        <v>2011</v>
      </c>
    </row>
    <row r="156" ht="17.55" spans="1:2">
      <c r="A156" s="2"/>
      <c r="B156" s="6">
        <v>2010</v>
      </c>
    </row>
    <row r="157" ht="17.55" spans="1:3">
      <c r="A157" s="2" t="s">
        <v>49</v>
      </c>
      <c r="B157" s="6">
        <v>2023</v>
      </c>
      <c r="C157" s="9">
        <v>4810284182.33</v>
      </c>
    </row>
    <row r="158" ht="17.55" spans="1:3">
      <c r="A158" s="2"/>
      <c r="B158" s="6">
        <v>2022</v>
      </c>
      <c r="C158" s="9">
        <v>4346512314.1</v>
      </c>
    </row>
    <row r="159" ht="17.55" spans="1:3">
      <c r="A159" s="2"/>
      <c r="B159" s="6">
        <v>2021</v>
      </c>
      <c r="C159" s="9">
        <v>3724513607.13</v>
      </c>
    </row>
    <row r="160" ht="17.55" spans="1:3">
      <c r="A160" s="2"/>
      <c r="B160" s="6">
        <v>2020</v>
      </c>
      <c r="C160" s="9">
        <v>3471154220.1</v>
      </c>
    </row>
    <row r="161" ht="17.55" spans="1:3">
      <c r="A161" s="2"/>
      <c r="B161" s="6">
        <v>2019</v>
      </c>
      <c r="C161" s="9">
        <v>3294053406.98</v>
      </c>
    </row>
    <row r="162" ht="17.55" spans="1:3">
      <c r="A162" s="2"/>
      <c r="B162" s="6">
        <v>2018</v>
      </c>
      <c r="C162" s="9">
        <v>2755928040.17</v>
      </c>
    </row>
    <row r="163" ht="17.55" spans="1:3">
      <c r="A163" s="2"/>
      <c r="B163" s="6">
        <v>2017</v>
      </c>
      <c r="C163" s="9">
        <v>1710777091.95</v>
      </c>
    </row>
    <row r="164" ht="17.55" spans="1:3">
      <c r="A164" s="2"/>
      <c r="B164" s="6">
        <v>2016</v>
      </c>
      <c r="C164" s="9">
        <v>1607223606.47</v>
      </c>
    </row>
    <row r="165" ht="17.55" spans="1:3">
      <c r="A165" s="2"/>
      <c r="B165" s="6">
        <v>2015</v>
      </c>
      <c r="C165" s="9">
        <v>1542804214.72</v>
      </c>
    </row>
    <row r="166" ht="17.55" spans="1:3">
      <c r="A166" s="2"/>
      <c r="B166" s="6">
        <v>2014</v>
      </c>
      <c r="C166" s="9">
        <v>667406305</v>
      </c>
    </row>
    <row r="167" ht="17.55" spans="1:3">
      <c r="A167" s="2"/>
      <c r="B167" s="6">
        <v>2013</v>
      </c>
      <c r="C167" s="9">
        <v>624438904</v>
      </c>
    </row>
    <row r="168" ht="17.55" spans="1:3">
      <c r="A168" s="2"/>
      <c r="B168" s="6">
        <v>2012</v>
      </c>
      <c r="C168" s="9">
        <v>623445518</v>
      </c>
    </row>
    <row r="169" spans="1:2">
      <c r="A169" s="2"/>
      <c r="B169" s="6">
        <v>2011</v>
      </c>
    </row>
    <row r="170" ht="17.55" spans="1:2">
      <c r="A170" s="2"/>
      <c r="B170" s="6">
        <v>2010</v>
      </c>
    </row>
    <row r="171" ht="17.55" spans="1:3">
      <c r="A171" s="2" t="s">
        <v>50</v>
      </c>
      <c r="B171" s="6">
        <v>2023</v>
      </c>
      <c r="C171" s="9">
        <v>4278931902.6</v>
      </c>
    </row>
    <row r="172" ht="17.55" spans="1:3">
      <c r="A172" s="2"/>
      <c r="B172" s="6">
        <v>2022</v>
      </c>
      <c r="C172" s="9">
        <v>4152225806.33</v>
      </c>
    </row>
    <row r="173" ht="17.55" spans="1:3">
      <c r="A173" s="2"/>
      <c r="B173" s="6">
        <v>2021</v>
      </c>
      <c r="C173" s="9">
        <v>3524196256.64</v>
      </c>
    </row>
    <row r="174" ht="17.55" spans="1:3">
      <c r="A174" s="2"/>
      <c r="B174" s="6">
        <v>2020</v>
      </c>
      <c r="C174" s="9">
        <v>2857127424.68</v>
      </c>
    </row>
    <row r="175" ht="17.55" spans="1:3">
      <c r="A175" s="2"/>
      <c r="B175" s="6">
        <v>2019</v>
      </c>
      <c r="C175" s="9">
        <v>2430454325.03</v>
      </c>
    </row>
    <row r="176" ht="17.55" spans="1:3">
      <c r="A176" s="2"/>
      <c r="B176" s="6">
        <v>2018</v>
      </c>
      <c r="C176" s="9">
        <v>2179632434.9</v>
      </c>
    </row>
    <row r="177" ht="17.55" spans="1:3">
      <c r="A177" s="2"/>
      <c r="B177" s="6">
        <v>2017</v>
      </c>
      <c r="C177" s="9">
        <v>2005677474.49</v>
      </c>
    </row>
    <row r="178" ht="17.55" spans="1:3">
      <c r="A178" s="2"/>
      <c r="B178" s="6">
        <v>2016</v>
      </c>
      <c r="C178" s="9">
        <v>1854817759.18</v>
      </c>
    </row>
    <row r="179" ht="17.55" spans="1:3">
      <c r="A179" s="2"/>
      <c r="B179" s="6">
        <v>2015</v>
      </c>
      <c r="C179" s="9">
        <v>1757795495.22</v>
      </c>
    </row>
    <row r="180" ht="17.55" spans="1:3">
      <c r="A180" s="2"/>
      <c r="B180" s="6">
        <v>2014</v>
      </c>
      <c r="C180" s="9">
        <v>1683568840</v>
      </c>
    </row>
    <row r="181" ht="17.55" spans="1:3">
      <c r="A181" s="2"/>
      <c r="B181" s="6">
        <v>2013</v>
      </c>
      <c r="C181" s="9">
        <v>1787230840</v>
      </c>
    </row>
    <row r="182" ht="17.55" spans="1:3">
      <c r="A182" s="2"/>
      <c r="B182" s="6">
        <v>2012</v>
      </c>
      <c r="C182" s="9">
        <v>1891013860</v>
      </c>
    </row>
    <row r="183" spans="1:2">
      <c r="A183" s="2"/>
      <c r="B183" s="6">
        <v>2011</v>
      </c>
    </row>
    <row r="184" ht="17.55" spans="1:2">
      <c r="A184" s="2"/>
      <c r="B184" s="6">
        <v>2010</v>
      </c>
    </row>
    <row r="185" ht="17.55" spans="1:3">
      <c r="A185" s="2" t="s">
        <v>51</v>
      </c>
      <c r="B185" s="6">
        <v>2023</v>
      </c>
      <c r="C185" s="9">
        <v>3903860132.33</v>
      </c>
    </row>
    <row r="186" ht="17.55" spans="1:3">
      <c r="A186" s="2"/>
      <c r="B186" s="6">
        <v>2022</v>
      </c>
      <c r="C186" s="9">
        <v>3752537719.62</v>
      </c>
    </row>
    <row r="187" ht="17.55" spans="1:3">
      <c r="A187" s="2"/>
      <c r="B187" s="6">
        <v>2021</v>
      </c>
      <c r="C187" s="9">
        <v>3806674541.51</v>
      </c>
    </row>
    <row r="188" ht="17.55" spans="1:3">
      <c r="A188" s="2"/>
      <c r="B188" s="6">
        <v>2020</v>
      </c>
      <c r="C188" s="9">
        <v>3600636781.15</v>
      </c>
    </row>
    <row r="189" ht="17.55" spans="1:3">
      <c r="A189" s="2"/>
      <c r="B189" s="6">
        <v>2019</v>
      </c>
      <c r="C189" s="9">
        <v>2951773346.95</v>
      </c>
    </row>
    <row r="190" ht="17.55" spans="1:3">
      <c r="A190" s="2"/>
      <c r="B190" s="6">
        <v>2018</v>
      </c>
      <c r="C190" s="9">
        <v>2549137909.66</v>
      </c>
    </row>
    <row r="191" ht="17.55" spans="1:3">
      <c r="A191" s="2"/>
      <c r="B191" s="6">
        <v>2017</v>
      </c>
      <c r="C191" s="9">
        <v>2236390225.3</v>
      </c>
    </row>
    <row r="192" ht="17.55" spans="1:3">
      <c r="A192" s="2"/>
      <c r="B192" s="6">
        <v>2016</v>
      </c>
      <c r="C192" s="9">
        <v>1934377482.63</v>
      </c>
    </row>
    <row r="193" ht="17.55" spans="1:3">
      <c r="A193" s="2"/>
      <c r="B193" s="6">
        <v>2015</v>
      </c>
      <c r="C193" s="9">
        <v>1833876230.31</v>
      </c>
    </row>
    <row r="194" ht="17.55" spans="1:3">
      <c r="A194" s="2"/>
      <c r="B194" s="6">
        <v>2014</v>
      </c>
      <c r="C194" s="9">
        <v>1653514100</v>
      </c>
    </row>
    <row r="195" ht="17.55" spans="1:3">
      <c r="A195" s="2"/>
      <c r="B195" s="6">
        <v>2013</v>
      </c>
      <c r="C195" s="9">
        <v>1487643320</v>
      </c>
    </row>
    <row r="196" ht="17.55" spans="1:3">
      <c r="A196" s="2"/>
      <c r="B196" s="6">
        <v>2012</v>
      </c>
      <c r="C196" s="9">
        <v>1344306910</v>
      </c>
    </row>
    <row r="197" spans="1:2">
      <c r="A197" s="2"/>
      <c r="B197" s="6">
        <v>2011</v>
      </c>
    </row>
    <row r="198" ht="17.55" spans="1:2">
      <c r="A198" s="2"/>
      <c r="B198" s="6">
        <v>2010</v>
      </c>
    </row>
    <row r="199" ht="17.55" spans="1:3">
      <c r="A199" s="2" t="s">
        <v>52</v>
      </c>
      <c r="B199" s="6">
        <v>2023</v>
      </c>
      <c r="C199" s="9">
        <v>3322768165.95</v>
      </c>
    </row>
    <row r="200" ht="17.55" spans="1:3">
      <c r="A200" s="2"/>
      <c r="B200" s="6">
        <v>2022</v>
      </c>
      <c r="C200" s="9">
        <v>3151047702.04</v>
      </c>
    </row>
    <row r="201" ht="17.55" spans="1:3">
      <c r="A201" s="2"/>
      <c r="B201" s="6">
        <v>2021</v>
      </c>
      <c r="C201" s="9">
        <v>2981683940.46</v>
      </c>
    </row>
    <row r="202" ht="17.55" spans="1:3">
      <c r="A202" s="2"/>
      <c r="B202" s="6">
        <v>2020</v>
      </c>
      <c r="C202" s="9">
        <v>2778257219.21</v>
      </c>
    </row>
    <row r="203" ht="17.55" spans="1:3">
      <c r="A203" s="2"/>
      <c r="B203" s="6">
        <v>2019</v>
      </c>
      <c r="C203" s="9">
        <v>2541368285.96</v>
      </c>
    </row>
    <row r="204" ht="17.55" spans="1:3">
      <c r="A204" s="2"/>
      <c r="B204" s="6">
        <v>2018</v>
      </c>
      <c r="C204" s="9">
        <v>1998652281.18</v>
      </c>
    </row>
    <row r="205" ht="17.55" spans="1:3">
      <c r="A205" s="2"/>
      <c r="B205" s="6">
        <v>2017</v>
      </c>
      <c r="C205" s="9">
        <v>1827395985.83</v>
      </c>
    </row>
    <row r="206" ht="17.55" spans="1:3">
      <c r="A206" s="2"/>
      <c r="B206" s="6">
        <v>2016</v>
      </c>
      <c r="C206" s="9">
        <v>1641634624.02</v>
      </c>
    </row>
    <row r="207" ht="17.55" spans="1:3">
      <c r="A207" s="2"/>
      <c r="B207" s="6">
        <v>2015</v>
      </c>
      <c r="C207" s="9">
        <v>768166688.93</v>
      </c>
    </row>
    <row r="208" ht="17.55" spans="1:3">
      <c r="A208" s="2"/>
      <c r="B208" s="6">
        <v>2014</v>
      </c>
      <c r="C208" s="9">
        <v>640160875</v>
      </c>
    </row>
    <row r="209" ht="17.55" spans="1:3">
      <c r="A209" s="2"/>
      <c r="B209" s="6">
        <v>2013</v>
      </c>
      <c r="C209" s="9">
        <v>547996780</v>
      </c>
    </row>
    <row r="210" ht="17.55" spans="1:3">
      <c r="A210" s="2"/>
      <c r="B210" s="6">
        <v>2012</v>
      </c>
      <c r="C210" s="9">
        <v>464948331</v>
      </c>
    </row>
    <row r="211" spans="1:2">
      <c r="A211" s="2"/>
      <c r="B211" s="6">
        <v>2011</v>
      </c>
    </row>
    <row r="212" ht="17.55" spans="1:2">
      <c r="A212" s="2"/>
      <c r="B212" s="6">
        <v>2010</v>
      </c>
    </row>
    <row r="213" ht="17.55" spans="1:3">
      <c r="A213" s="2" t="s">
        <v>53</v>
      </c>
      <c r="B213" s="6">
        <v>2023</v>
      </c>
      <c r="C213" s="9">
        <v>2803308276.21</v>
      </c>
    </row>
    <row r="214" ht="17.55" spans="1:3">
      <c r="A214" s="2"/>
      <c r="B214" s="6">
        <v>2022</v>
      </c>
      <c r="C214" s="9">
        <v>2735806356.18</v>
      </c>
    </row>
    <row r="215" ht="17.55" spans="1:3">
      <c r="A215" s="2"/>
      <c r="B215" s="6">
        <v>2021</v>
      </c>
      <c r="C215" s="9">
        <v>2695670780.74</v>
      </c>
    </row>
    <row r="216" ht="17.55" spans="1:3">
      <c r="A216" s="2"/>
      <c r="B216" s="6">
        <v>2020</v>
      </c>
      <c r="C216" s="9">
        <v>2229823795.73</v>
      </c>
    </row>
    <row r="217" ht="17.55" spans="1:3">
      <c r="A217" s="2"/>
      <c r="B217" s="6">
        <v>2019</v>
      </c>
      <c r="C217" s="9">
        <v>2361185898.32</v>
      </c>
    </row>
    <row r="218" ht="17.55" spans="1:3">
      <c r="A218" s="2"/>
      <c r="B218" s="6">
        <v>2018</v>
      </c>
      <c r="C218" s="9">
        <v>2376900132.6</v>
      </c>
    </row>
    <row r="219" ht="17.55" spans="1:3">
      <c r="A219" s="2"/>
      <c r="B219" s="6">
        <v>2017</v>
      </c>
      <c r="C219" s="9">
        <v>2297694022.08</v>
      </c>
    </row>
    <row r="220" ht="17.55" spans="1:3">
      <c r="A220" s="2"/>
      <c r="B220" s="6">
        <v>2016</v>
      </c>
      <c r="C220" s="9">
        <v>2464408889.44</v>
      </c>
    </row>
    <row r="221" ht="17.55" spans="1:3">
      <c r="A221" s="2"/>
      <c r="B221" s="6">
        <v>2015</v>
      </c>
      <c r="C221" s="9">
        <v>2337407844.49</v>
      </c>
    </row>
    <row r="222" ht="17.55" spans="1:3">
      <c r="A222" s="2"/>
      <c r="B222" s="6">
        <v>2014</v>
      </c>
      <c r="C222" s="9">
        <v>2224342740</v>
      </c>
    </row>
    <row r="223" ht="17.55" spans="1:3">
      <c r="A223" s="2"/>
      <c r="B223" s="6">
        <v>2013</v>
      </c>
      <c r="C223" s="9">
        <v>2041891800</v>
      </c>
    </row>
    <row r="224" ht="17.55" spans="1:3">
      <c r="A224" s="2"/>
      <c r="B224" s="6">
        <v>2012</v>
      </c>
      <c r="C224" s="9">
        <v>1780926430</v>
      </c>
    </row>
    <row r="225" spans="1:2">
      <c r="A225" s="2"/>
      <c r="B225" s="6">
        <v>2011</v>
      </c>
    </row>
    <row r="226" ht="17.55" spans="1:2">
      <c r="A226" s="2"/>
      <c r="B226" s="6">
        <v>2010</v>
      </c>
    </row>
    <row r="227" ht="17.55" spans="1:3">
      <c r="A227" s="2" t="s">
        <v>54</v>
      </c>
      <c r="B227" s="6">
        <v>2023</v>
      </c>
      <c r="C227" s="9">
        <v>864825311.37</v>
      </c>
    </row>
    <row r="228" ht="17.55" spans="1:3">
      <c r="A228" s="2"/>
      <c r="B228" s="6">
        <v>2022</v>
      </c>
      <c r="C228" s="9">
        <v>632467565.51</v>
      </c>
    </row>
    <row r="229" ht="17.55" spans="1:3">
      <c r="A229" s="2"/>
      <c r="B229" s="6">
        <v>2021</v>
      </c>
      <c r="C229" s="9">
        <v>613720445.59</v>
      </c>
    </row>
    <row r="230" ht="17.55" spans="1:3">
      <c r="A230" s="2"/>
      <c r="B230" s="6">
        <v>2020</v>
      </c>
      <c r="C230" s="9">
        <v>536356018.1</v>
      </c>
    </row>
    <row r="231" ht="17.55" spans="1:3">
      <c r="A231" s="2"/>
      <c r="B231" s="6">
        <v>2019</v>
      </c>
      <c r="C231" s="9">
        <v>274171602.96</v>
      </c>
    </row>
    <row r="232" ht="17.55" spans="1:3">
      <c r="A232" s="2"/>
      <c r="B232" s="6">
        <v>2018</v>
      </c>
      <c r="C232" s="9">
        <v>315274523.82</v>
      </c>
    </row>
    <row r="233" ht="17.55" spans="1:3">
      <c r="A233" s="2"/>
      <c r="B233" s="6">
        <v>2017</v>
      </c>
      <c r="C233" s="9">
        <v>294574325.99</v>
      </c>
    </row>
    <row r="234" ht="17.55" spans="1:3">
      <c r="A234" s="2"/>
      <c r="B234" s="6">
        <v>2016</v>
      </c>
      <c r="C234" s="9">
        <v>257874504.35</v>
      </c>
    </row>
    <row r="235" ht="17.55" spans="1:3">
      <c r="A235" s="2"/>
      <c r="B235" s="6">
        <v>2015</v>
      </c>
      <c r="C235" s="9">
        <v>585264003.77</v>
      </c>
    </row>
    <row r="236" ht="17.55" spans="1:3">
      <c r="A236" s="2"/>
      <c r="B236" s="6">
        <v>2014</v>
      </c>
      <c r="C236" s="9">
        <v>653305309</v>
      </c>
    </row>
    <row r="237" ht="17.55" spans="1:3">
      <c r="A237" s="2"/>
      <c r="B237" s="6">
        <v>2013</v>
      </c>
      <c r="C237" s="9">
        <v>583608126</v>
      </c>
    </row>
    <row r="238" ht="17.55" spans="1:3">
      <c r="A238" s="2"/>
      <c r="B238" s="6">
        <v>2012</v>
      </c>
      <c r="C238" s="9">
        <v>561774511</v>
      </c>
    </row>
    <row r="239" spans="1:2">
      <c r="A239" s="2"/>
      <c r="B239" s="6">
        <v>2011</v>
      </c>
    </row>
    <row r="240" ht="17.55" spans="1:2">
      <c r="A240" s="2"/>
      <c r="B240" s="6">
        <v>2010</v>
      </c>
    </row>
    <row r="241" ht="17.55" spans="1:3">
      <c r="A241" s="2" t="s">
        <v>55</v>
      </c>
      <c r="B241" s="6">
        <v>2023</v>
      </c>
      <c r="C241" s="9">
        <v>122669964.54</v>
      </c>
    </row>
    <row r="242" ht="17.55" spans="1:3">
      <c r="A242" s="2"/>
      <c r="B242" s="6">
        <v>2022</v>
      </c>
      <c r="C242" s="9">
        <v>134795932.06</v>
      </c>
    </row>
    <row r="243" ht="17.55" spans="1:3">
      <c r="A243" s="2"/>
      <c r="B243" s="6">
        <v>2021</v>
      </c>
      <c r="C243" s="9">
        <v>123060184.6</v>
      </c>
    </row>
    <row r="244" ht="17.55" spans="1:3">
      <c r="A244" s="2"/>
      <c r="B244" s="6">
        <v>2020</v>
      </c>
      <c r="C244" s="9">
        <v>133778015.07</v>
      </c>
    </row>
    <row r="245" ht="17.55" spans="1:3">
      <c r="A245" s="2"/>
      <c r="B245" s="6">
        <v>2019</v>
      </c>
      <c r="C245" s="9">
        <v>61623437.29</v>
      </c>
    </row>
    <row r="246" ht="17.55" spans="1:3">
      <c r="A246" s="2"/>
      <c r="B246" s="6">
        <v>2018</v>
      </c>
      <c r="C246" s="9">
        <v>-237186103.48</v>
      </c>
    </row>
    <row r="247" ht="17.55" spans="1:3">
      <c r="A247" s="2"/>
      <c r="B247" s="6">
        <v>2017</v>
      </c>
      <c r="C247" s="9">
        <v>-142697937.26</v>
      </c>
    </row>
    <row r="248" ht="17.55" spans="1:3">
      <c r="A248" s="2"/>
      <c r="B248" s="6">
        <v>2016</v>
      </c>
      <c r="C248" s="9">
        <v>44932403.03</v>
      </c>
    </row>
    <row r="249" ht="17.55" spans="1:3">
      <c r="A249" s="2"/>
      <c r="B249" s="6">
        <v>2015</v>
      </c>
      <c r="C249" s="9">
        <v>123471114.1</v>
      </c>
    </row>
    <row r="250" ht="17.55" spans="1:3">
      <c r="A250" s="2"/>
      <c r="B250" s="6">
        <v>2014</v>
      </c>
      <c r="C250" s="9">
        <v>117609254</v>
      </c>
    </row>
    <row r="251" ht="17.55" spans="1:3">
      <c r="A251" s="2"/>
      <c r="B251" s="6">
        <v>2013</v>
      </c>
      <c r="C251" s="9">
        <v>156897793</v>
      </c>
    </row>
    <row r="252" ht="17.55" spans="1:3">
      <c r="A252" s="2"/>
      <c r="B252" s="6">
        <v>2012</v>
      </c>
      <c r="C252" s="9">
        <v>186203107</v>
      </c>
    </row>
    <row r="253" spans="1:2">
      <c r="A253" s="2"/>
      <c r="B253" s="6">
        <v>2011</v>
      </c>
    </row>
    <row r="254" ht="17.55" spans="1:2">
      <c r="A254" s="2"/>
      <c r="B254" s="6">
        <v>2010</v>
      </c>
    </row>
    <row r="255" ht="17.55" spans="1:3">
      <c r="A255" s="2" t="s">
        <v>56</v>
      </c>
      <c r="B255" s="6">
        <v>2023</v>
      </c>
      <c r="C255" s="9">
        <v>2531220325.44</v>
      </c>
    </row>
    <row r="256" ht="17.55" spans="1:3">
      <c r="A256" s="2"/>
      <c r="B256" s="6">
        <v>2022</v>
      </c>
      <c r="C256" s="9">
        <v>2554756862.61</v>
      </c>
    </row>
    <row r="257" ht="17.55" spans="1:3">
      <c r="A257" s="2"/>
      <c r="B257" s="6">
        <v>2021</v>
      </c>
      <c r="C257" s="9">
        <v>2743894145.82</v>
      </c>
    </row>
    <row r="258" ht="17.55" spans="1:3">
      <c r="A258" s="2"/>
      <c r="B258" s="6">
        <v>2020</v>
      </c>
      <c r="C258" s="9">
        <v>2901910978.23</v>
      </c>
    </row>
    <row r="259" ht="17.55" spans="1:3">
      <c r="A259" s="2"/>
      <c r="B259" s="6">
        <v>2019</v>
      </c>
      <c r="C259" s="9">
        <v>2832806376.76</v>
      </c>
    </row>
    <row r="260" ht="17.55" spans="1:3">
      <c r="A260" s="2"/>
      <c r="B260" s="6">
        <v>2018</v>
      </c>
      <c r="C260" s="9">
        <v>2347494756.32</v>
      </c>
    </row>
    <row r="261" ht="17.55" spans="1:3">
      <c r="A261" s="2"/>
      <c r="B261" s="6">
        <v>2017</v>
      </c>
      <c r="C261" s="9">
        <v>2252403548</v>
      </c>
    </row>
    <row r="262" ht="17.55" spans="1:3">
      <c r="A262" s="2"/>
      <c r="B262" s="6">
        <v>2016</v>
      </c>
      <c r="C262" s="9">
        <v>2245007292.69</v>
      </c>
    </row>
    <row r="263" ht="17.55" spans="1:3">
      <c r="A263" s="2"/>
      <c r="B263" s="6">
        <v>2015</v>
      </c>
      <c r="C263" s="9">
        <v>2244545462.01</v>
      </c>
    </row>
    <row r="264" ht="17.55" spans="1:3">
      <c r="A264" s="2"/>
      <c r="B264" s="6">
        <v>2014</v>
      </c>
      <c r="C264" s="9">
        <v>2219355030</v>
      </c>
    </row>
    <row r="265" ht="17.55" spans="1:3">
      <c r="A265" s="2"/>
      <c r="B265" s="6">
        <v>2013</v>
      </c>
      <c r="C265" s="9">
        <v>2174808200</v>
      </c>
    </row>
    <row r="266" ht="17.55" spans="1:3">
      <c r="A266" s="2"/>
      <c r="B266" s="6">
        <v>2012</v>
      </c>
      <c r="C266" s="9">
        <v>2208558440</v>
      </c>
    </row>
    <row r="267" spans="1:2">
      <c r="A267" s="2"/>
      <c r="B267" s="6">
        <v>2011</v>
      </c>
    </row>
    <row r="268" ht="17.55" spans="1:2">
      <c r="A268" s="2"/>
      <c r="B268" s="6">
        <v>2010</v>
      </c>
    </row>
    <row r="269" ht="17.55" spans="1:3">
      <c r="A269" s="2" t="s">
        <v>57</v>
      </c>
      <c r="B269" s="6">
        <v>2023</v>
      </c>
      <c r="C269" s="9">
        <v>6801896470.53</v>
      </c>
    </row>
    <row r="270" ht="17.55" spans="1:3">
      <c r="A270" s="2"/>
      <c r="B270" s="6">
        <v>2022</v>
      </c>
      <c r="C270" s="9">
        <v>7085085920.5</v>
      </c>
    </row>
    <row r="271" ht="17.55" spans="1:3">
      <c r="A271" s="2"/>
      <c r="B271" s="6">
        <v>2021</v>
      </c>
      <c r="C271" s="9">
        <v>7792776537.17</v>
      </c>
    </row>
    <row r="272" ht="17.55" spans="1:3">
      <c r="A272" s="2"/>
      <c r="B272" s="6">
        <v>2020</v>
      </c>
      <c r="C272" s="9">
        <v>7772463670.13</v>
      </c>
    </row>
    <row r="273" ht="17.55" spans="1:3">
      <c r="A273" s="2"/>
      <c r="B273" s="6">
        <v>2019</v>
      </c>
      <c r="C273" s="9">
        <v>7460268933.2</v>
      </c>
    </row>
    <row r="274" ht="17.55" spans="1:3">
      <c r="A274" s="2"/>
      <c r="B274" s="6">
        <v>2018</v>
      </c>
      <c r="C274" s="9">
        <v>7728735410.6</v>
      </c>
    </row>
    <row r="275" ht="17.55" spans="1:3">
      <c r="A275" s="2"/>
      <c r="B275" s="6">
        <v>2017</v>
      </c>
      <c r="C275" s="9">
        <v>7127173315.9</v>
      </c>
    </row>
    <row r="276" ht="17.55" spans="1:3">
      <c r="A276" s="2"/>
      <c r="B276" s="6">
        <v>2016</v>
      </c>
      <c r="C276" s="9">
        <v>6821529809.03</v>
      </c>
    </row>
    <row r="277" ht="17.55" spans="1:3">
      <c r="A277" s="2"/>
      <c r="B277" s="6">
        <v>2015</v>
      </c>
      <c r="C277" s="9">
        <v>5503949347.68</v>
      </c>
    </row>
    <row r="278" ht="17.55" spans="1:3">
      <c r="A278" s="2"/>
      <c r="B278" s="6">
        <v>2014</v>
      </c>
      <c r="C278" s="9">
        <v>5185307440</v>
      </c>
    </row>
    <row r="279" ht="17.55" spans="1:3">
      <c r="A279" s="2"/>
      <c r="B279" s="6">
        <v>2013</v>
      </c>
      <c r="C279" s="9">
        <v>3176416500</v>
      </c>
    </row>
    <row r="280" ht="17.55" spans="1:3">
      <c r="A280" s="2"/>
      <c r="B280" s="6">
        <v>2012</v>
      </c>
      <c r="C280" s="9">
        <v>2985883130</v>
      </c>
    </row>
    <row r="281" spans="1:2">
      <c r="A281" s="2"/>
      <c r="B281" s="6">
        <v>2011</v>
      </c>
    </row>
    <row r="282" spans="1:2">
      <c r="A282" s="2"/>
      <c r="B282" s="6">
        <v>2010</v>
      </c>
    </row>
  </sheetData>
  <mergeCells count="38">
    <mergeCell ref="Q1:AE1"/>
    <mergeCell ref="AF1:AM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2"/>
  <sheetViews>
    <sheetView workbookViewId="0">
      <selection activeCell="A1" sqref="A$1:B$1048576"/>
    </sheetView>
  </sheetViews>
  <sheetFormatPr defaultColWidth="9.23076923076923" defaultRowHeight="16.8" outlineLevelCol="3"/>
  <cols>
    <col min="3" max="3" width="23.6153846153846" customWidth="1"/>
    <col min="4" max="4" width="16.3846153846154" customWidth="1"/>
  </cols>
  <sheetData>
    <row r="1" spans="1:4">
      <c r="A1" s="1" t="s">
        <v>0</v>
      </c>
      <c r="B1" s="1" t="s">
        <v>1</v>
      </c>
      <c r="C1" s="2" t="s">
        <v>150</v>
      </c>
      <c r="D1" s="2" t="s">
        <v>151</v>
      </c>
    </row>
    <row r="2" spans="1:4">
      <c r="A2" s="1"/>
      <c r="B2" s="1"/>
      <c r="C2" s="2"/>
      <c r="D2" s="2"/>
    </row>
    <row r="3" spans="1:4">
      <c r="A3" s="1" t="s">
        <v>38</v>
      </c>
      <c r="B3" s="1">
        <v>2023</v>
      </c>
      <c r="C3" s="3"/>
      <c r="D3" s="3"/>
    </row>
    <row r="4" spans="1:4">
      <c r="A4" s="1"/>
      <c r="B4" s="1">
        <v>2022</v>
      </c>
      <c r="C4" s="3"/>
      <c r="D4" s="3"/>
    </row>
    <row r="5" spans="1:4">
      <c r="A5" s="1"/>
      <c r="B5" s="1">
        <v>2021</v>
      </c>
      <c r="C5" s="3"/>
      <c r="D5" s="3"/>
    </row>
    <row r="6" spans="1:4">
      <c r="A6" s="1"/>
      <c r="B6" s="1">
        <v>2020</v>
      </c>
      <c r="C6" s="3"/>
      <c r="D6" s="3"/>
    </row>
    <row r="7" spans="1:4">
      <c r="A7" s="1"/>
      <c r="B7" s="1">
        <v>2019</v>
      </c>
      <c r="C7" s="3"/>
      <c r="D7" s="3"/>
    </row>
    <row r="8" spans="1:4">
      <c r="A8" s="1"/>
      <c r="B8" s="1">
        <v>2018</v>
      </c>
      <c r="C8" s="3"/>
      <c r="D8" s="3"/>
    </row>
    <row r="9" spans="1:4">
      <c r="A9" s="1"/>
      <c r="B9" s="1">
        <v>2017</v>
      </c>
      <c r="C9" s="3"/>
      <c r="D9" s="3"/>
    </row>
    <row r="10" spans="1:4">
      <c r="A10" s="1"/>
      <c r="B10" s="1">
        <v>2016</v>
      </c>
      <c r="C10" s="3"/>
      <c r="D10" s="3"/>
    </row>
    <row r="11" spans="1:4">
      <c r="A11" s="1"/>
      <c r="B11" s="1">
        <v>2015</v>
      </c>
      <c r="C11" s="3"/>
      <c r="D11" s="3"/>
    </row>
    <row r="12" spans="1:4">
      <c r="A12" s="1"/>
      <c r="B12" s="1">
        <v>2014</v>
      </c>
      <c r="C12" s="3"/>
      <c r="D12" s="3"/>
    </row>
    <row r="13" spans="1:4">
      <c r="A13" s="1"/>
      <c r="B13" s="1">
        <v>2013</v>
      </c>
      <c r="C13" s="3"/>
      <c r="D13" s="3"/>
    </row>
    <row r="14" spans="1:4">
      <c r="A14" s="1"/>
      <c r="B14" s="1">
        <v>2012</v>
      </c>
      <c r="C14" s="3"/>
      <c r="D14" s="3"/>
    </row>
    <row r="15" spans="1:4">
      <c r="A15" s="1"/>
      <c r="B15" s="1">
        <v>2011</v>
      </c>
      <c r="C15" s="3"/>
      <c r="D15" s="3"/>
    </row>
    <row r="16" spans="1:4">
      <c r="A16" s="1"/>
      <c r="B16" s="1">
        <v>2010</v>
      </c>
      <c r="C16" s="3"/>
      <c r="D16" s="3"/>
    </row>
    <row r="17" spans="1:4">
      <c r="A17" s="2" t="s">
        <v>39</v>
      </c>
      <c r="B17" s="1">
        <v>2023</v>
      </c>
      <c r="C17" s="3"/>
      <c r="D17" s="3"/>
    </row>
    <row r="18" spans="1:4">
      <c r="A18" s="2"/>
      <c r="B18" s="1">
        <v>2022</v>
      </c>
      <c r="C18" s="3"/>
      <c r="D18" s="3"/>
    </row>
    <row r="19" spans="1:4">
      <c r="A19" s="2"/>
      <c r="B19" s="1">
        <v>2021</v>
      </c>
      <c r="C19" s="3"/>
      <c r="D19" s="3"/>
    </row>
    <row r="20" spans="1:4">
      <c r="A20" s="2"/>
      <c r="B20" s="1">
        <v>2020</v>
      </c>
      <c r="C20" s="3"/>
      <c r="D20" s="3"/>
    </row>
    <row r="21" spans="1:4">
      <c r="A21" s="2"/>
      <c r="B21" s="1">
        <v>2019</v>
      </c>
      <c r="C21" s="3"/>
      <c r="D21" s="3"/>
    </row>
    <row r="22" spans="1:4">
      <c r="A22" s="2"/>
      <c r="B22" s="1">
        <v>2018</v>
      </c>
      <c r="C22" s="3"/>
      <c r="D22" s="3"/>
    </row>
    <row r="23" spans="1:4">
      <c r="A23" s="2"/>
      <c r="B23" s="1">
        <v>2017</v>
      </c>
      <c r="C23" s="3"/>
      <c r="D23" s="3"/>
    </row>
    <row r="24" spans="1:4">
      <c r="A24" s="2"/>
      <c r="B24" s="1">
        <v>2016</v>
      </c>
      <c r="C24" s="3"/>
      <c r="D24" s="3"/>
    </row>
    <row r="25" spans="1:4">
      <c r="A25" s="2"/>
      <c r="B25" s="1">
        <v>2015</v>
      </c>
      <c r="C25" s="3"/>
      <c r="D25" s="3"/>
    </row>
    <row r="26" spans="1:4">
      <c r="A26" s="2"/>
      <c r="B26" s="1">
        <v>2014</v>
      </c>
      <c r="C26" s="3"/>
      <c r="D26" s="3"/>
    </row>
    <row r="27" spans="1:4">
      <c r="A27" s="2"/>
      <c r="B27" s="1">
        <v>2013</v>
      </c>
      <c r="C27" s="3"/>
      <c r="D27" s="3"/>
    </row>
    <row r="28" spans="1:4">
      <c r="A28" s="2"/>
      <c r="B28" s="1">
        <v>2012</v>
      </c>
      <c r="C28" s="3"/>
      <c r="D28" s="3"/>
    </row>
    <row r="29" spans="1:4">
      <c r="A29" s="2"/>
      <c r="B29" s="1">
        <v>2011</v>
      </c>
      <c r="C29" s="3"/>
      <c r="D29" s="3"/>
    </row>
    <row r="30" spans="1:4">
      <c r="A30" s="2"/>
      <c r="B30" s="1">
        <v>2010</v>
      </c>
      <c r="C30" s="3"/>
      <c r="D30" s="3"/>
    </row>
    <row r="31" spans="1:4">
      <c r="A31" s="2" t="s">
        <v>40</v>
      </c>
      <c r="B31" s="1">
        <v>2023</v>
      </c>
      <c r="C31" s="3"/>
      <c r="D31" s="3"/>
    </row>
    <row r="32" spans="1:4">
      <c r="A32" s="2"/>
      <c r="B32" s="1">
        <v>2022</v>
      </c>
      <c r="C32" s="3"/>
      <c r="D32" s="3"/>
    </row>
    <row r="33" spans="1:4">
      <c r="A33" s="2"/>
      <c r="B33" s="1">
        <v>2021</v>
      </c>
      <c r="C33" s="3"/>
      <c r="D33" s="3"/>
    </row>
    <row r="34" spans="1:4">
      <c r="A34" s="2"/>
      <c r="B34" s="1">
        <v>2020</v>
      </c>
      <c r="C34" s="3"/>
      <c r="D34" s="3"/>
    </row>
    <row r="35" spans="1:4">
      <c r="A35" s="2"/>
      <c r="B35" s="1">
        <v>2019</v>
      </c>
      <c r="C35" s="3"/>
      <c r="D35" s="3"/>
    </row>
    <row r="36" spans="1:4">
      <c r="A36" s="2"/>
      <c r="B36" s="1">
        <v>2018</v>
      </c>
      <c r="C36" s="3"/>
      <c r="D36" s="3"/>
    </row>
    <row r="37" spans="1:4">
      <c r="A37" s="2"/>
      <c r="B37" s="1">
        <v>2017</v>
      </c>
      <c r="C37" s="3"/>
      <c r="D37" s="3"/>
    </row>
    <row r="38" spans="1:4">
      <c r="A38" s="2"/>
      <c r="B38" s="1">
        <v>2016</v>
      </c>
      <c r="C38" s="3"/>
      <c r="D38" s="3"/>
    </row>
    <row r="39" spans="1:4">
      <c r="A39" s="2"/>
      <c r="B39" s="1">
        <v>2015</v>
      </c>
      <c r="C39" s="3"/>
      <c r="D39" s="3"/>
    </row>
    <row r="40" spans="1:4">
      <c r="A40" s="2"/>
      <c r="B40" s="1">
        <v>2014</v>
      </c>
      <c r="C40" s="3"/>
      <c r="D40" s="3"/>
    </row>
    <row r="41" spans="1:4">
      <c r="A41" s="2"/>
      <c r="B41" s="1">
        <v>2013</v>
      </c>
      <c r="C41" s="3"/>
      <c r="D41" s="3"/>
    </row>
    <row r="42" spans="1:4">
      <c r="A42" s="2"/>
      <c r="B42" s="1">
        <v>2012</v>
      </c>
      <c r="C42" s="3"/>
      <c r="D42" s="3"/>
    </row>
    <row r="43" spans="1:4">
      <c r="A43" s="2"/>
      <c r="B43" s="1">
        <v>2011</v>
      </c>
      <c r="C43" s="3"/>
      <c r="D43" s="3"/>
    </row>
    <row r="44" spans="1:4">
      <c r="A44" s="2"/>
      <c r="B44" s="1">
        <v>2010</v>
      </c>
      <c r="C44" s="3"/>
      <c r="D44" s="3"/>
    </row>
    <row r="45" spans="1:4">
      <c r="A45" s="2" t="s">
        <v>41</v>
      </c>
      <c r="B45" s="1">
        <v>2023</v>
      </c>
      <c r="C45" s="3"/>
      <c r="D45" s="3"/>
    </row>
    <row r="46" spans="1:4">
      <c r="A46" s="2"/>
      <c r="B46" s="1">
        <v>2022</v>
      </c>
      <c r="C46" s="3"/>
      <c r="D46" s="3"/>
    </row>
    <row r="47" spans="1:4">
      <c r="A47" s="2"/>
      <c r="B47" s="1">
        <v>2021</v>
      </c>
      <c r="C47" s="3"/>
      <c r="D47" s="3"/>
    </row>
    <row r="48" spans="1:4">
      <c r="A48" s="2"/>
      <c r="B48" s="1">
        <v>2020</v>
      </c>
      <c r="C48" s="3"/>
      <c r="D48" s="3"/>
    </row>
    <row r="49" spans="1:4">
      <c r="A49" s="2"/>
      <c r="B49" s="1">
        <v>2019</v>
      </c>
      <c r="C49" s="3"/>
      <c r="D49" s="3"/>
    </row>
    <row r="50" spans="1:4">
      <c r="A50" s="2"/>
      <c r="B50" s="1">
        <v>2018</v>
      </c>
      <c r="C50" s="3"/>
      <c r="D50" s="3"/>
    </row>
    <row r="51" spans="1:4">
      <c r="A51" s="2"/>
      <c r="B51" s="1">
        <v>2017</v>
      </c>
      <c r="C51" s="3"/>
      <c r="D51" s="3"/>
    </row>
    <row r="52" spans="1:4">
      <c r="A52" s="2"/>
      <c r="B52" s="1">
        <v>2016</v>
      </c>
      <c r="C52" s="3"/>
      <c r="D52" s="3"/>
    </row>
    <row r="53" spans="1:4">
      <c r="A53" s="2"/>
      <c r="B53" s="1">
        <v>2015</v>
      </c>
      <c r="C53" s="3"/>
      <c r="D53" s="3"/>
    </row>
    <row r="54" spans="1:4">
      <c r="A54" s="2"/>
      <c r="B54" s="1">
        <v>2014</v>
      </c>
      <c r="C54" s="3"/>
      <c r="D54" s="3"/>
    </row>
    <row r="55" spans="1:4">
      <c r="A55" s="2"/>
      <c r="B55" s="1">
        <v>2013</v>
      </c>
      <c r="C55" s="3"/>
      <c r="D55" s="3"/>
    </row>
    <row r="56" spans="1:4">
      <c r="A56" s="2"/>
      <c r="B56" s="1">
        <v>2012</v>
      </c>
      <c r="C56" s="3"/>
      <c r="D56" s="3"/>
    </row>
    <row r="57" spans="1:4">
      <c r="A57" s="2"/>
      <c r="B57" s="1">
        <v>2011</v>
      </c>
      <c r="C57" s="3"/>
      <c r="D57" s="3"/>
    </row>
    <row r="58" spans="1:4">
      <c r="A58" s="2"/>
      <c r="B58" s="1">
        <v>2010</v>
      </c>
      <c r="C58" s="3"/>
      <c r="D58" s="3"/>
    </row>
    <row r="59" spans="1:4">
      <c r="A59" s="2" t="s">
        <v>42</v>
      </c>
      <c r="B59" s="1">
        <v>2023</v>
      </c>
      <c r="C59" s="3"/>
      <c r="D59" s="3"/>
    </row>
    <row r="60" spans="1:4">
      <c r="A60" s="2"/>
      <c r="B60" s="1">
        <v>2022</v>
      </c>
      <c r="C60" s="3"/>
      <c r="D60" s="3"/>
    </row>
    <row r="61" spans="1:4">
      <c r="A61" s="2"/>
      <c r="B61" s="1">
        <v>2021</v>
      </c>
      <c r="C61" s="3"/>
      <c r="D61" s="3"/>
    </row>
    <row r="62" spans="1:4">
      <c r="A62" s="2"/>
      <c r="B62" s="1">
        <v>2020</v>
      </c>
      <c r="C62" s="3"/>
      <c r="D62" s="3"/>
    </row>
    <row r="63" spans="1:4">
      <c r="A63" s="2"/>
      <c r="B63" s="1">
        <v>2019</v>
      </c>
      <c r="C63" s="3"/>
      <c r="D63" s="3"/>
    </row>
    <row r="64" spans="1:4">
      <c r="A64" s="2"/>
      <c r="B64" s="1">
        <v>2018</v>
      </c>
      <c r="C64" s="3"/>
      <c r="D64" s="3"/>
    </row>
    <row r="65" spans="1:4">
      <c r="A65" s="2"/>
      <c r="B65" s="1">
        <v>2017</v>
      </c>
      <c r="C65" s="3"/>
      <c r="D65" s="3"/>
    </row>
    <row r="66" spans="1:4">
      <c r="A66" s="2"/>
      <c r="B66" s="1">
        <v>2016</v>
      </c>
      <c r="C66" s="3"/>
      <c r="D66" s="3"/>
    </row>
    <row r="67" spans="1:4">
      <c r="A67" s="2"/>
      <c r="B67" s="1">
        <v>2015</v>
      </c>
      <c r="C67" s="3"/>
      <c r="D67" s="3"/>
    </row>
    <row r="68" spans="1:4">
      <c r="A68" s="2"/>
      <c r="B68" s="1">
        <v>2014</v>
      </c>
      <c r="C68" s="3"/>
      <c r="D68" s="3"/>
    </row>
    <row r="69" spans="1:4">
      <c r="A69" s="2"/>
      <c r="B69" s="1">
        <v>2013</v>
      </c>
      <c r="C69" s="3"/>
      <c r="D69" s="3"/>
    </row>
    <row r="70" spans="1:4">
      <c r="A70" s="2"/>
      <c r="B70" s="1">
        <v>2012</v>
      </c>
      <c r="C70" s="3"/>
      <c r="D70" s="3"/>
    </row>
    <row r="71" spans="1:4">
      <c r="A71" s="2"/>
      <c r="B71" s="1">
        <v>2011</v>
      </c>
      <c r="C71" s="3"/>
      <c r="D71" s="3"/>
    </row>
    <row r="72" spans="1:4">
      <c r="A72" s="2"/>
      <c r="B72" s="1">
        <v>2010</v>
      </c>
      <c r="C72" s="3"/>
      <c r="D72" s="3"/>
    </row>
    <row r="73" spans="1:4">
      <c r="A73" s="2" t="s">
        <v>43</v>
      </c>
      <c r="B73" s="1">
        <v>2023</v>
      </c>
      <c r="C73" s="3"/>
      <c r="D73" s="3"/>
    </row>
    <row r="74" spans="1:4">
      <c r="A74" s="2"/>
      <c r="B74" s="1">
        <v>2022</v>
      </c>
      <c r="C74" s="3"/>
      <c r="D74" s="3"/>
    </row>
    <row r="75" spans="1:4">
      <c r="A75" s="2"/>
      <c r="B75" s="1">
        <v>2021</v>
      </c>
      <c r="C75" s="3"/>
      <c r="D75" s="3"/>
    </row>
    <row r="76" spans="1:4">
      <c r="A76" s="2"/>
      <c r="B76" s="1">
        <v>2020</v>
      </c>
      <c r="C76" s="3"/>
      <c r="D76" s="3"/>
    </row>
    <row r="77" spans="1:4">
      <c r="A77" s="2"/>
      <c r="B77" s="1">
        <v>2019</v>
      </c>
      <c r="C77" s="3"/>
      <c r="D77" s="3"/>
    </row>
    <row r="78" spans="1:4">
      <c r="A78" s="2"/>
      <c r="B78" s="1">
        <v>2018</v>
      </c>
      <c r="C78" s="3"/>
      <c r="D78" s="3"/>
    </row>
    <row r="79" spans="1:4">
      <c r="A79" s="2"/>
      <c r="B79" s="1">
        <v>2017</v>
      </c>
      <c r="C79" s="3"/>
      <c r="D79" s="3"/>
    </row>
    <row r="80" spans="1:4">
      <c r="A80" s="2"/>
      <c r="B80" s="1">
        <v>2016</v>
      </c>
      <c r="C80" s="3"/>
      <c r="D80" s="3"/>
    </row>
    <row r="81" spans="1:4">
      <c r="A81" s="2"/>
      <c r="B81" s="1">
        <v>2015</v>
      </c>
      <c r="C81" s="3"/>
      <c r="D81" s="3"/>
    </row>
    <row r="82" spans="1:4">
      <c r="A82" s="2"/>
      <c r="B82" s="1">
        <v>2014</v>
      </c>
      <c r="C82" s="3"/>
      <c r="D82" s="3"/>
    </row>
    <row r="83" spans="1:4">
      <c r="A83" s="2"/>
      <c r="B83" s="1">
        <v>2013</v>
      </c>
      <c r="C83" s="3"/>
      <c r="D83" s="3"/>
    </row>
    <row r="84" spans="1:4">
      <c r="A84" s="2"/>
      <c r="B84" s="1">
        <v>2012</v>
      </c>
      <c r="C84" s="3"/>
      <c r="D84" s="3"/>
    </row>
    <row r="85" spans="1:4">
      <c r="A85" s="2"/>
      <c r="B85" s="1">
        <v>2011</v>
      </c>
      <c r="C85" s="3"/>
      <c r="D85" s="3"/>
    </row>
    <row r="86" spans="1:4">
      <c r="A86" s="2"/>
      <c r="B86" s="1">
        <v>2010</v>
      </c>
      <c r="C86" s="3"/>
      <c r="D86" s="3"/>
    </row>
    <row r="87" spans="1:4">
      <c r="A87" s="2" t="s">
        <v>44</v>
      </c>
      <c r="B87" s="1">
        <v>2023</v>
      </c>
      <c r="C87" s="3"/>
      <c r="D87" s="3"/>
    </row>
    <row r="88" spans="1:4">
      <c r="A88" s="2"/>
      <c r="B88" s="1">
        <v>2022</v>
      </c>
      <c r="C88" s="3"/>
      <c r="D88" s="3"/>
    </row>
    <row r="89" spans="1:4">
      <c r="A89" s="2"/>
      <c r="B89" s="1">
        <v>2021</v>
      </c>
      <c r="C89" s="3"/>
      <c r="D89" s="3"/>
    </row>
    <row r="90" spans="1:4">
      <c r="A90" s="2"/>
      <c r="B90" s="1">
        <v>2020</v>
      </c>
      <c r="C90" s="3"/>
      <c r="D90" s="3"/>
    </row>
    <row r="91" spans="1:4">
      <c r="A91" s="2"/>
      <c r="B91" s="1">
        <v>2019</v>
      </c>
      <c r="C91" s="3"/>
      <c r="D91" s="3"/>
    </row>
    <row r="92" spans="1:4">
      <c r="A92" s="2"/>
      <c r="B92" s="1">
        <v>2018</v>
      </c>
      <c r="C92" s="3"/>
      <c r="D92" s="3"/>
    </row>
    <row r="93" spans="1:4">
      <c r="A93" s="2"/>
      <c r="B93" s="1">
        <v>2017</v>
      </c>
      <c r="C93" s="3"/>
      <c r="D93" s="3"/>
    </row>
    <row r="94" spans="1:4">
      <c r="A94" s="2"/>
      <c r="B94" s="1">
        <v>2016</v>
      </c>
      <c r="C94" s="3"/>
      <c r="D94" s="3"/>
    </row>
    <row r="95" spans="1:4">
      <c r="A95" s="2"/>
      <c r="B95" s="1">
        <v>2015</v>
      </c>
      <c r="C95" s="3"/>
      <c r="D95" s="3"/>
    </row>
    <row r="96" spans="1:4">
      <c r="A96" s="2"/>
      <c r="B96" s="1">
        <v>2014</v>
      </c>
      <c r="C96" s="3"/>
      <c r="D96" s="3"/>
    </row>
    <row r="97" spans="1:4">
      <c r="A97" s="2"/>
      <c r="B97" s="1">
        <v>2013</v>
      </c>
      <c r="C97" s="3"/>
      <c r="D97" s="3"/>
    </row>
    <row r="98" spans="1:4">
      <c r="A98" s="2"/>
      <c r="B98" s="1">
        <v>2012</v>
      </c>
      <c r="C98" s="3"/>
      <c r="D98" s="3"/>
    </row>
    <row r="99" spans="1:4">
      <c r="A99" s="2"/>
      <c r="B99" s="1">
        <v>2011</v>
      </c>
      <c r="C99" s="3"/>
      <c r="D99" s="3"/>
    </row>
    <row r="100" spans="1:4">
      <c r="A100" s="2"/>
      <c r="B100" s="1">
        <v>2010</v>
      </c>
      <c r="C100" s="3"/>
      <c r="D100" s="3"/>
    </row>
    <row r="101" spans="1:4">
      <c r="A101" s="2" t="s">
        <v>45</v>
      </c>
      <c r="B101" s="1">
        <v>2023</v>
      </c>
      <c r="C101" s="3"/>
      <c r="D101" s="3"/>
    </row>
    <row r="102" spans="1:4">
      <c r="A102" s="2"/>
      <c r="B102" s="1">
        <v>2022</v>
      </c>
      <c r="C102" s="3"/>
      <c r="D102" s="3"/>
    </row>
    <row r="103" spans="1:4">
      <c r="A103" s="2"/>
      <c r="B103" s="1">
        <v>2021</v>
      </c>
      <c r="C103" s="3"/>
      <c r="D103" s="3"/>
    </row>
    <row r="104" spans="1:4">
      <c r="A104" s="2"/>
      <c r="B104" s="1">
        <v>2020</v>
      </c>
      <c r="C104" s="3"/>
      <c r="D104" s="3"/>
    </row>
    <row r="105" spans="1:4">
      <c r="A105" s="2"/>
      <c r="B105" s="1">
        <v>2019</v>
      </c>
      <c r="C105" s="3"/>
      <c r="D105" s="3"/>
    </row>
    <row r="106" spans="1:4">
      <c r="A106" s="2"/>
      <c r="B106" s="1">
        <v>2018</v>
      </c>
      <c r="C106" s="3"/>
      <c r="D106" s="3"/>
    </row>
    <row r="107" spans="1:4">
      <c r="A107" s="2"/>
      <c r="B107" s="1">
        <v>2017</v>
      </c>
      <c r="C107" s="3"/>
      <c r="D107" s="3"/>
    </row>
    <row r="108" spans="1:4">
      <c r="A108" s="2"/>
      <c r="B108" s="1">
        <v>2016</v>
      </c>
      <c r="C108" s="3"/>
      <c r="D108" s="3"/>
    </row>
    <row r="109" spans="1:4">
      <c r="A109" s="2"/>
      <c r="B109" s="1">
        <v>2015</v>
      </c>
      <c r="C109" s="3"/>
      <c r="D109" s="3"/>
    </row>
    <row r="110" spans="1:4">
      <c r="A110" s="2"/>
      <c r="B110" s="1">
        <v>2014</v>
      </c>
      <c r="C110" s="3"/>
      <c r="D110" s="3"/>
    </row>
    <row r="111" spans="1:4">
      <c r="A111" s="2"/>
      <c r="B111" s="1">
        <v>2013</v>
      </c>
      <c r="C111" s="3"/>
      <c r="D111" s="3"/>
    </row>
    <row r="112" spans="1:4">
      <c r="A112" s="2"/>
      <c r="B112" s="1">
        <v>2012</v>
      </c>
      <c r="C112" s="3"/>
      <c r="D112" s="3"/>
    </row>
    <row r="113" spans="1:4">
      <c r="A113" s="2"/>
      <c r="B113" s="1">
        <v>2011</v>
      </c>
      <c r="C113" s="3"/>
      <c r="D113" s="3"/>
    </row>
    <row r="114" spans="1:4">
      <c r="A114" s="2"/>
      <c r="B114" s="1">
        <v>2010</v>
      </c>
      <c r="C114" s="3"/>
      <c r="D114" s="3"/>
    </row>
    <row r="115" spans="1:4">
      <c r="A115" s="2" t="s">
        <v>46</v>
      </c>
      <c r="B115" s="1">
        <v>2023</v>
      </c>
      <c r="C115" s="3"/>
      <c r="D115" s="3"/>
    </row>
    <row r="116" spans="1:4">
      <c r="A116" s="2"/>
      <c r="B116" s="1">
        <v>2022</v>
      </c>
      <c r="C116" s="3"/>
      <c r="D116" s="3"/>
    </row>
    <row r="117" spans="1:4">
      <c r="A117" s="2"/>
      <c r="B117" s="1">
        <v>2021</v>
      </c>
      <c r="C117" s="3"/>
      <c r="D117" s="3"/>
    </row>
    <row r="118" spans="1:4">
      <c r="A118" s="2"/>
      <c r="B118" s="1">
        <v>2020</v>
      </c>
      <c r="C118" s="3"/>
      <c r="D118" s="3"/>
    </row>
    <row r="119" spans="1:4">
      <c r="A119" s="2"/>
      <c r="B119" s="1">
        <v>2019</v>
      </c>
      <c r="C119" s="3"/>
      <c r="D119" s="3"/>
    </row>
    <row r="120" spans="1:4">
      <c r="A120" s="2"/>
      <c r="B120" s="1">
        <v>2018</v>
      </c>
      <c r="C120" s="3"/>
      <c r="D120" s="3"/>
    </row>
    <row r="121" spans="1:4">
      <c r="A121" s="2"/>
      <c r="B121" s="1">
        <v>2017</v>
      </c>
      <c r="C121" s="3"/>
      <c r="D121" s="3"/>
    </row>
    <row r="122" spans="1:4">
      <c r="A122" s="2"/>
      <c r="B122" s="1">
        <v>2016</v>
      </c>
      <c r="C122" s="3"/>
      <c r="D122" s="3"/>
    </row>
    <row r="123" spans="1:4">
      <c r="A123" s="2"/>
      <c r="B123" s="1">
        <v>2015</v>
      </c>
      <c r="C123" s="3"/>
      <c r="D123" s="3"/>
    </row>
    <row r="124" spans="1:4">
      <c r="A124" s="2"/>
      <c r="B124" s="1">
        <v>2014</v>
      </c>
      <c r="C124" s="3"/>
      <c r="D124" s="3"/>
    </row>
    <row r="125" spans="1:4">
      <c r="A125" s="2"/>
      <c r="B125" s="1">
        <v>2013</v>
      </c>
      <c r="C125" s="3"/>
      <c r="D125" s="3"/>
    </row>
    <row r="126" spans="1:4">
      <c r="A126" s="2"/>
      <c r="B126" s="1">
        <v>2012</v>
      </c>
      <c r="C126" s="3"/>
      <c r="D126" s="3"/>
    </row>
    <row r="127" spans="1:4">
      <c r="A127" s="2"/>
      <c r="B127" s="1">
        <v>2011</v>
      </c>
      <c r="C127" s="3"/>
      <c r="D127" s="3"/>
    </row>
    <row r="128" spans="1:4">
      <c r="A128" s="2"/>
      <c r="B128" s="1">
        <v>2010</v>
      </c>
      <c r="C128" s="3"/>
      <c r="D128" s="3"/>
    </row>
    <row r="129" spans="1:4">
      <c r="A129" s="2" t="s">
        <v>47</v>
      </c>
      <c r="B129" s="1">
        <v>2023</v>
      </c>
      <c r="C129" s="3"/>
      <c r="D129" s="3"/>
    </row>
    <row r="130" spans="1:4">
      <c r="A130" s="2"/>
      <c r="B130" s="1">
        <v>2022</v>
      </c>
      <c r="C130" s="3"/>
      <c r="D130" s="3"/>
    </row>
    <row r="131" spans="1:4">
      <c r="A131" s="2"/>
      <c r="B131" s="1">
        <v>2021</v>
      </c>
      <c r="C131" s="3"/>
      <c r="D131" s="3"/>
    </row>
    <row r="132" spans="1:4">
      <c r="A132" s="2"/>
      <c r="B132" s="1">
        <v>2020</v>
      </c>
      <c r="C132" s="3"/>
      <c r="D132" s="3"/>
    </row>
    <row r="133" spans="1:4">
      <c r="A133" s="2"/>
      <c r="B133" s="1">
        <v>2019</v>
      </c>
      <c r="C133" s="3"/>
      <c r="D133" s="3"/>
    </row>
    <row r="134" spans="1:4">
      <c r="A134" s="2"/>
      <c r="B134" s="1">
        <v>2018</v>
      </c>
      <c r="C134" s="3"/>
      <c r="D134" s="3"/>
    </row>
    <row r="135" spans="1:4">
      <c r="A135" s="2"/>
      <c r="B135" s="1">
        <v>2017</v>
      </c>
      <c r="C135" s="3"/>
      <c r="D135" s="3"/>
    </row>
    <row r="136" spans="1:4">
      <c r="A136" s="2"/>
      <c r="B136" s="1">
        <v>2016</v>
      </c>
      <c r="C136" s="3"/>
      <c r="D136" s="3"/>
    </row>
    <row r="137" spans="1:4">
      <c r="A137" s="2"/>
      <c r="B137" s="1">
        <v>2015</v>
      </c>
      <c r="C137" s="3"/>
      <c r="D137" s="3"/>
    </row>
    <row r="138" spans="1:4">
      <c r="A138" s="2"/>
      <c r="B138" s="1">
        <v>2014</v>
      </c>
      <c r="C138" s="3"/>
      <c r="D138" s="3"/>
    </row>
    <row r="139" spans="1:4">
      <c r="A139" s="2"/>
      <c r="B139" s="1">
        <v>2013</v>
      </c>
      <c r="C139" s="3"/>
      <c r="D139" s="3"/>
    </row>
    <row r="140" spans="1:4">
      <c r="A140" s="2"/>
      <c r="B140" s="1">
        <v>2012</v>
      </c>
      <c r="C140" s="3"/>
      <c r="D140" s="3"/>
    </row>
    <row r="141" spans="1:4">
      <c r="A141" s="2"/>
      <c r="B141" s="1">
        <v>2011</v>
      </c>
      <c r="C141" s="3"/>
      <c r="D141" s="3"/>
    </row>
    <row r="142" spans="1:4">
      <c r="A142" s="2"/>
      <c r="B142" s="1">
        <v>2010</v>
      </c>
      <c r="C142" s="3"/>
      <c r="D142" s="3"/>
    </row>
    <row r="143" spans="1:2">
      <c r="A143" s="2" t="s">
        <v>48</v>
      </c>
      <c r="B143" s="1">
        <v>2023</v>
      </c>
    </row>
    <row r="144" spans="1:2">
      <c r="A144" s="2"/>
      <c r="B144" s="1">
        <v>2022</v>
      </c>
    </row>
    <row r="145" spans="1:2">
      <c r="A145" s="2"/>
      <c r="B145" s="1">
        <v>2021</v>
      </c>
    </row>
    <row r="146" spans="1:2">
      <c r="A146" s="2"/>
      <c r="B146" s="1">
        <v>2020</v>
      </c>
    </row>
    <row r="147" spans="1:2">
      <c r="A147" s="2"/>
      <c r="B147" s="1">
        <v>2019</v>
      </c>
    </row>
    <row r="148" spans="1:2">
      <c r="A148" s="2"/>
      <c r="B148" s="1">
        <v>2018</v>
      </c>
    </row>
    <row r="149" spans="1:2">
      <c r="A149" s="2"/>
      <c r="B149" s="1">
        <v>2017</v>
      </c>
    </row>
    <row r="150" spans="1:2">
      <c r="A150" s="2"/>
      <c r="B150" s="1">
        <v>2016</v>
      </c>
    </row>
    <row r="151" spans="1:2">
      <c r="A151" s="2"/>
      <c r="B151" s="1">
        <v>2015</v>
      </c>
    </row>
    <row r="152" spans="1:2">
      <c r="A152" s="2"/>
      <c r="B152" s="1">
        <v>2014</v>
      </c>
    </row>
    <row r="153" spans="1:2">
      <c r="A153" s="2"/>
      <c r="B153" s="1">
        <v>2013</v>
      </c>
    </row>
    <row r="154" spans="1:2">
      <c r="A154" s="2"/>
      <c r="B154" s="1">
        <v>2012</v>
      </c>
    </row>
    <row r="155" spans="1:2">
      <c r="A155" s="2"/>
      <c r="B155" s="1">
        <v>2011</v>
      </c>
    </row>
    <row r="156" spans="1:2">
      <c r="A156" s="2"/>
      <c r="B156" s="1">
        <v>2010</v>
      </c>
    </row>
    <row r="157" spans="1:2">
      <c r="A157" s="2" t="s">
        <v>49</v>
      </c>
      <c r="B157" s="1">
        <v>2023</v>
      </c>
    </row>
    <row r="158" spans="1:2">
      <c r="A158" s="2"/>
      <c r="B158" s="1">
        <v>2022</v>
      </c>
    </row>
    <row r="159" spans="1:2">
      <c r="A159" s="2"/>
      <c r="B159" s="1">
        <v>2021</v>
      </c>
    </row>
    <row r="160" spans="1:2">
      <c r="A160" s="2"/>
      <c r="B160" s="1">
        <v>2020</v>
      </c>
    </row>
    <row r="161" spans="1:2">
      <c r="A161" s="2"/>
      <c r="B161" s="1">
        <v>2019</v>
      </c>
    </row>
    <row r="162" spans="1:2">
      <c r="A162" s="2"/>
      <c r="B162" s="1">
        <v>2018</v>
      </c>
    </row>
    <row r="163" spans="1:2">
      <c r="A163" s="2"/>
      <c r="B163" s="1">
        <v>2017</v>
      </c>
    </row>
    <row r="164" spans="1:2">
      <c r="A164" s="2"/>
      <c r="B164" s="1">
        <v>2016</v>
      </c>
    </row>
    <row r="165" spans="1:2">
      <c r="A165" s="2"/>
      <c r="B165" s="1">
        <v>2015</v>
      </c>
    </row>
    <row r="166" spans="1:2">
      <c r="A166" s="2"/>
      <c r="B166" s="1">
        <v>2014</v>
      </c>
    </row>
    <row r="167" spans="1:2">
      <c r="A167" s="2"/>
      <c r="B167" s="1">
        <v>2013</v>
      </c>
    </row>
    <row r="168" spans="1:2">
      <c r="A168" s="2"/>
      <c r="B168" s="1">
        <v>2012</v>
      </c>
    </row>
    <row r="169" spans="1:2">
      <c r="A169" s="2"/>
      <c r="B169" s="1">
        <v>2011</v>
      </c>
    </row>
    <row r="170" spans="1:2">
      <c r="A170" s="2"/>
      <c r="B170" s="1">
        <v>2010</v>
      </c>
    </row>
    <row r="171" spans="1:2">
      <c r="A171" s="2" t="s">
        <v>50</v>
      </c>
      <c r="B171" s="1">
        <v>2023</v>
      </c>
    </row>
    <row r="172" spans="1:2">
      <c r="A172" s="2"/>
      <c r="B172" s="1">
        <v>2022</v>
      </c>
    </row>
    <row r="173" spans="1:2">
      <c r="A173" s="2"/>
      <c r="B173" s="1">
        <v>2021</v>
      </c>
    </row>
    <row r="174" spans="1:2">
      <c r="A174" s="2"/>
      <c r="B174" s="1">
        <v>2020</v>
      </c>
    </row>
    <row r="175" spans="1:2">
      <c r="A175" s="2"/>
      <c r="B175" s="1">
        <v>2019</v>
      </c>
    </row>
    <row r="176" spans="1:2">
      <c r="A176" s="2"/>
      <c r="B176" s="1">
        <v>2018</v>
      </c>
    </row>
    <row r="177" spans="1:2">
      <c r="A177" s="2"/>
      <c r="B177" s="1">
        <v>2017</v>
      </c>
    </row>
    <row r="178" spans="1:2">
      <c r="A178" s="2"/>
      <c r="B178" s="1">
        <v>2016</v>
      </c>
    </row>
    <row r="179" spans="1:2">
      <c r="A179" s="2"/>
      <c r="B179" s="1">
        <v>2015</v>
      </c>
    </row>
    <row r="180" spans="1:2">
      <c r="A180" s="2"/>
      <c r="B180" s="1">
        <v>2014</v>
      </c>
    </row>
    <row r="181" spans="1:2">
      <c r="A181" s="2"/>
      <c r="B181" s="1">
        <v>2013</v>
      </c>
    </row>
    <row r="182" spans="1:2">
      <c r="A182" s="2"/>
      <c r="B182" s="1">
        <v>2012</v>
      </c>
    </row>
    <row r="183" spans="1:2">
      <c r="A183" s="2"/>
      <c r="B183" s="1">
        <v>2011</v>
      </c>
    </row>
    <row r="184" spans="1:2">
      <c r="A184" s="2"/>
      <c r="B184" s="1">
        <v>2010</v>
      </c>
    </row>
    <row r="185" spans="1:2">
      <c r="A185" s="2" t="s">
        <v>51</v>
      </c>
      <c r="B185" s="1">
        <v>2023</v>
      </c>
    </row>
    <row r="186" spans="1:2">
      <c r="A186" s="2"/>
      <c r="B186" s="1">
        <v>2022</v>
      </c>
    </row>
    <row r="187" spans="1:2">
      <c r="A187" s="2"/>
      <c r="B187" s="1">
        <v>2021</v>
      </c>
    </row>
    <row r="188" spans="1:2">
      <c r="A188" s="2"/>
      <c r="B188" s="1">
        <v>2020</v>
      </c>
    </row>
    <row r="189" spans="1:2">
      <c r="A189" s="2"/>
      <c r="B189" s="1">
        <v>2019</v>
      </c>
    </row>
    <row r="190" spans="1:2">
      <c r="A190" s="2"/>
      <c r="B190" s="1">
        <v>2018</v>
      </c>
    </row>
    <row r="191" spans="1:2">
      <c r="A191" s="2"/>
      <c r="B191" s="1">
        <v>2017</v>
      </c>
    </row>
    <row r="192" spans="1:2">
      <c r="A192" s="2"/>
      <c r="B192" s="1">
        <v>2016</v>
      </c>
    </row>
    <row r="193" spans="1:2">
      <c r="A193" s="2"/>
      <c r="B193" s="1">
        <v>2015</v>
      </c>
    </row>
    <row r="194" spans="1:2">
      <c r="A194" s="2"/>
      <c r="B194" s="1">
        <v>2014</v>
      </c>
    </row>
    <row r="195" spans="1:2">
      <c r="A195" s="2"/>
      <c r="B195" s="1">
        <v>2013</v>
      </c>
    </row>
    <row r="196" spans="1:2">
      <c r="A196" s="2"/>
      <c r="B196" s="1">
        <v>2012</v>
      </c>
    </row>
    <row r="197" spans="1:2">
      <c r="A197" s="2"/>
      <c r="B197" s="1">
        <v>2011</v>
      </c>
    </row>
    <row r="198" spans="1:2">
      <c r="A198" s="2"/>
      <c r="B198" s="1">
        <v>2010</v>
      </c>
    </row>
    <row r="199" spans="1:2">
      <c r="A199" s="2" t="s">
        <v>52</v>
      </c>
      <c r="B199" s="1">
        <v>2023</v>
      </c>
    </row>
    <row r="200" spans="1:2">
      <c r="A200" s="2"/>
      <c r="B200" s="1">
        <v>2022</v>
      </c>
    </row>
    <row r="201" spans="1:2">
      <c r="A201" s="2"/>
      <c r="B201" s="1">
        <v>2021</v>
      </c>
    </row>
    <row r="202" spans="1:2">
      <c r="A202" s="2"/>
      <c r="B202" s="1">
        <v>2020</v>
      </c>
    </row>
    <row r="203" spans="1:2">
      <c r="A203" s="2"/>
      <c r="B203" s="1">
        <v>2019</v>
      </c>
    </row>
    <row r="204" spans="1:2">
      <c r="A204" s="2"/>
      <c r="B204" s="1">
        <v>2018</v>
      </c>
    </row>
    <row r="205" spans="1:2">
      <c r="A205" s="2"/>
      <c r="B205" s="1">
        <v>2017</v>
      </c>
    </row>
    <row r="206" spans="1:2">
      <c r="A206" s="2"/>
      <c r="B206" s="1">
        <v>2016</v>
      </c>
    </row>
    <row r="207" spans="1:2">
      <c r="A207" s="2"/>
      <c r="B207" s="1">
        <v>2015</v>
      </c>
    </row>
    <row r="208" spans="1:2">
      <c r="A208" s="2"/>
      <c r="B208" s="1">
        <v>2014</v>
      </c>
    </row>
    <row r="209" spans="1:2">
      <c r="A209" s="2"/>
      <c r="B209" s="1">
        <v>2013</v>
      </c>
    </row>
    <row r="210" spans="1:2">
      <c r="A210" s="2"/>
      <c r="B210" s="1">
        <v>2012</v>
      </c>
    </row>
    <row r="211" spans="1:2">
      <c r="A211" s="2"/>
      <c r="B211" s="1">
        <v>2011</v>
      </c>
    </row>
    <row r="212" spans="1:2">
      <c r="A212" s="2"/>
      <c r="B212" s="1">
        <v>2010</v>
      </c>
    </row>
    <row r="213" spans="1:2">
      <c r="A213" s="2" t="s">
        <v>53</v>
      </c>
      <c r="B213" s="1">
        <v>2023</v>
      </c>
    </row>
    <row r="214" spans="1:2">
      <c r="A214" s="2"/>
      <c r="B214" s="1">
        <v>2022</v>
      </c>
    </row>
    <row r="215" spans="1:2">
      <c r="A215" s="2"/>
      <c r="B215" s="1">
        <v>2021</v>
      </c>
    </row>
    <row r="216" spans="1:2">
      <c r="A216" s="2"/>
      <c r="B216" s="1">
        <v>2020</v>
      </c>
    </row>
    <row r="217" spans="1:2">
      <c r="A217" s="2"/>
      <c r="B217" s="1">
        <v>2019</v>
      </c>
    </row>
    <row r="218" spans="1:2">
      <c r="A218" s="2"/>
      <c r="B218" s="1">
        <v>2018</v>
      </c>
    </row>
    <row r="219" spans="1:2">
      <c r="A219" s="2"/>
      <c r="B219" s="1">
        <v>2017</v>
      </c>
    </row>
    <row r="220" spans="1:2">
      <c r="A220" s="2"/>
      <c r="B220" s="1">
        <v>2016</v>
      </c>
    </row>
    <row r="221" spans="1:2">
      <c r="A221" s="2"/>
      <c r="B221" s="1">
        <v>2015</v>
      </c>
    </row>
    <row r="222" spans="1:2">
      <c r="A222" s="2"/>
      <c r="B222" s="1">
        <v>2014</v>
      </c>
    </row>
    <row r="223" spans="1:2">
      <c r="A223" s="2"/>
      <c r="B223" s="1">
        <v>2013</v>
      </c>
    </row>
    <row r="224" spans="1:2">
      <c r="A224" s="2"/>
      <c r="B224" s="1">
        <v>2012</v>
      </c>
    </row>
    <row r="225" spans="1:2">
      <c r="A225" s="2"/>
      <c r="B225" s="1">
        <v>2011</v>
      </c>
    </row>
    <row r="226" spans="1:2">
      <c r="A226" s="2"/>
      <c r="B226" s="1">
        <v>2010</v>
      </c>
    </row>
    <row r="227" spans="1:2">
      <c r="A227" s="2" t="s">
        <v>54</v>
      </c>
      <c r="B227" s="1">
        <v>2023</v>
      </c>
    </row>
    <row r="228" spans="1:2">
      <c r="A228" s="2"/>
      <c r="B228" s="1">
        <v>2022</v>
      </c>
    </row>
    <row r="229" spans="1:2">
      <c r="A229" s="2"/>
      <c r="B229" s="1">
        <v>2021</v>
      </c>
    </row>
    <row r="230" spans="1:2">
      <c r="A230" s="2"/>
      <c r="B230" s="1">
        <v>2020</v>
      </c>
    </row>
    <row r="231" spans="1:2">
      <c r="A231" s="2"/>
      <c r="B231" s="1">
        <v>2019</v>
      </c>
    </row>
    <row r="232" spans="1:2">
      <c r="A232" s="2"/>
      <c r="B232" s="1">
        <v>2018</v>
      </c>
    </row>
    <row r="233" spans="1:2">
      <c r="A233" s="2"/>
      <c r="B233" s="1">
        <v>2017</v>
      </c>
    </row>
    <row r="234" spans="1:2">
      <c r="A234" s="2"/>
      <c r="B234" s="1">
        <v>2016</v>
      </c>
    </row>
    <row r="235" spans="1:2">
      <c r="A235" s="2"/>
      <c r="B235" s="1">
        <v>2015</v>
      </c>
    </row>
    <row r="236" spans="1:2">
      <c r="A236" s="2"/>
      <c r="B236" s="1">
        <v>2014</v>
      </c>
    </row>
    <row r="237" spans="1:2">
      <c r="A237" s="2"/>
      <c r="B237" s="1">
        <v>2013</v>
      </c>
    </row>
    <row r="238" spans="1:2">
      <c r="A238" s="2"/>
      <c r="B238" s="1">
        <v>2012</v>
      </c>
    </row>
    <row r="239" spans="1:2">
      <c r="A239" s="2"/>
      <c r="B239" s="1">
        <v>2011</v>
      </c>
    </row>
    <row r="240" spans="1:2">
      <c r="A240" s="2"/>
      <c r="B240" s="1">
        <v>2010</v>
      </c>
    </row>
    <row r="241" spans="1:2">
      <c r="A241" s="2" t="s">
        <v>55</v>
      </c>
      <c r="B241" s="1">
        <v>2023</v>
      </c>
    </row>
    <row r="242" spans="1:2">
      <c r="A242" s="2"/>
      <c r="B242" s="1">
        <v>2022</v>
      </c>
    </row>
    <row r="243" spans="1:2">
      <c r="A243" s="2"/>
      <c r="B243" s="1">
        <v>2021</v>
      </c>
    </row>
    <row r="244" spans="1:2">
      <c r="A244" s="2"/>
      <c r="B244" s="1">
        <v>2020</v>
      </c>
    </row>
    <row r="245" spans="1:2">
      <c r="A245" s="2"/>
      <c r="B245" s="1">
        <v>2019</v>
      </c>
    </row>
    <row r="246" spans="1:2">
      <c r="A246" s="2"/>
      <c r="B246" s="1">
        <v>2018</v>
      </c>
    </row>
    <row r="247" spans="1:2">
      <c r="A247" s="2"/>
      <c r="B247" s="1">
        <v>2017</v>
      </c>
    </row>
    <row r="248" spans="1:2">
      <c r="A248" s="2"/>
      <c r="B248" s="1">
        <v>2016</v>
      </c>
    </row>
    <row r="249" spans="1:2">
      <c r="A249" s="2"/>
      <c r="B249" s="1">
        <v>2015</v>
      </c>
    </row>
    <row r="250" spans="1:2">
      <c r="A250" s="2"/>
      <c r="B250" s="1">
        <v>2014</v>
      </c>
    </row>
    <row r="251" spans="1:2">
      <c r="A251" s="2"/>
      <c r="B251" s="1">
        <v>2013</v>
      </c>
    </row>
    <row r="252" spans="1:2">
      <c r="A252" s="2"/>
      <c r="B252" s="1">
        <v>2012</v>
      </c>
    </row>
    <row r="253" spans="1:2">
      <c r="A253" s="2"/>
      <c r="B253" s="1">
        <v>2011</v>
      </c>
    </row>
    <row r="254" spans="1:2">
      <c r="A254" s="2"/>
      <c r="B254" s="1">
        <v>2010</v>
      </c>
    </row>
    <row r="255" spans="1:2">
      <c r="A255" s="2" t="s">
        <v>56</v>
      </c>
      <c r="B255" s="1">
        <v>2023</v>
      </c>
    </row>
    <row r="256" spans="1:2">
      <c r="A256" s="2"/>
      <c r="B256" s="1">
        <v>2022</v>
      </c>
    </row>
    <row r="257" spans="1:2">
      <c r="A257" s="2"/>
      <c r="B257" s="1">
        <v>2021</v>
      </c>
    </row>
    <row r="258" spans="1:2">
      <c r="A258" s="2"/>
      <c r="B258" s="1">
        <v>2020</v>
      </c>
    </row>
    <row r="259" spans="1:2">
      <c r="A259" s="2"/>
      <c r="B259" s="1">
        <v>2019</v>
      </c>
    </row>
    <row r="260" spans="1:2">
      <c r="A260" s="2"/>
      <c r="B260" s="1">
        <v>2018</v>
      </c>
    </row>
    <row r="261" spans="1:2">
      <c r="A261" s="2"/>
      <c r="B261" s="1">
        <v>2017</v>
      </c>
    </row>
    <row r="262" spans="1:2">
      <c r="A262" s="2"/>
      <c r="B262" s="1">
        <v>2016</v>
      </c>
    </row>
    <row r="263" spans="1:2">
      <c r="A263" s="2"/>
      <c r="B263" s="1">
        <v>2015</v>
      </c>
    </row>
    <row r="264" spans="1:2">
      <c r="A264" s="2"/>
      <c r="B264" s="1">
        <v>2014</v>
      </c>
    </row>
    <row r="265" spans="1:2">
      <c r="A265" s="2"/>
      <c r="B265" s="1">
        <v>2013</v>
      </c>
    </row>
    <row r="266" spans="1:2">
      <c r="A266" s="2"/>
      <c r="B266" s="1">
        <v>2012</v>
      </c>
    </row>
    <row r="267" spans="1:2">
      <c r="A267" s="2"/>
      <c r="B267" s="1">
        <v>2011</v>
      </c>
    </row>
    <row r="268" spans="1:2">
      <c r="A268" s="2"/>
      <c r="B268" s="1">
        <v>2010</v>
      </c>
    </row>
    <row r="269" spans="1:2">
      <c r="A269" s="2" t="s">
        <v>57</v>
      </c>
      <c r="B269" s="1">
        <v>2023</v>
      </c>
    </row>
    <row r="270" spans="1:2">
      <c r="A270" s="2"/>
      <c r="B270" s="1">
        <v>2022</v>
      </c>
    </row>
    <row r="271" spans="1:2">
      <c r="A271" s="2"/>
      <c r="B271" s="1">
        <v>2021</v>
      </c>
    </row>
    <row r="272" spans="1:2">
      <c r="A272" s="2"/>
      <c r="B272" s="1">
        <v>2020</v>
      </c>
    </row>
    <row r="273" spans="1:2">
      <c r="A273" s="2"/>
      <c r="B273" s="1">
        <v>2019</v>
      </c>
    </row>
    <row r="274" spans="1:2">
      <c r="A274" s="2"/>
      <c r="B274" s="1">
        <v>2018</v>
      </c>
    </row>
    <row r="275" spans="1:2">
      <c r="A275" s="2"/>
      <c r="B275" s="1">
        <v>2017</v>
      </c>
    </row>
    <row r="276" spans="1:2">
      <c r="A276" s="2"/>
      <c r="B276" s="1">
        <v>2016</v>
      </c>
    </row>
    <row r="277" spans="1:2">
      <c r="A277" s="2"/>
      <c r="B277" s="1">
        <v>2015</v>
      </c>
    </row>
    <row r="278" spans="1:2">
      <c r="A278" s="2"/>
      <c r="B278" s="1">
        <v>2014</v>
      </c>
    </row>
    <row r="279" spans="1:2">
      <c r="A279" s="2"/>
      <c r="B279" s="1">
        <v>2013</v>
      </c>
    </row>
    <row r="280" spans="1:2">
      <c r="A280" s="2"/>
      <c r="B280" s="1">
        <v>2012</v>
      </c>
    </row>
    <row r="281" spans="1:2">
      <c r="A281" s="2"/>
      <c r="B281" s="1">
        <v>2011</v>
      </c>
    </row>
    <row r="282" spans="1:2">
      <c r="A282" s="2"/>
      <c r="B282" s="1">
        <v>2010</v>
      </c>
    </row>
  </sheetData>
  <mergeCells count="24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利润表</vt:lpstr>
      <vt:lpstr>资产表</vt:lpstr>
      <vt:lpstr>负债表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2024-09-04T06:07:00Z</dcterms:created>
  <dcterms:modified xsi:type="dcterms:W3CDTF">2024-09-06T00:13:20Z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0E55CA1E922DFF3590A7D66685366038_41</vt:lpwstr>
  </property>
  <property fmtid="{D5CDD505-2E9C-101B-9397-08002B2CF9AE}" pid="3" name="KSOProductBuildVer">
    <vt:lpwstr>2052-6.8.2.8850</vt:lpwstr>
  </property>
</Properties>
</file>