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<sst xmlns="http://schemas.openxmlformats.org/spreadsheetml/2006/main" count="299" uniqueCount="149">
  <si>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</si>
  <si>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</si>
  <si>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</si>
  <si>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</si>
  <si>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</si>
  <si>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</si>
  <si>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</si>
  <si>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</si>
  <si>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</si>
  <si>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</si>
  <si>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</si>
  <si>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</si>
  <si>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</si>
  <si>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</si>
  <si>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</si>
  <si>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</si>
  <si>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</si>
  <si>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</si>
  <si>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</si>
  <si>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</si>
  <si>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</si>
  <si>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</si>
  <si>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</si>
  <si>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</si>
  <si>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</si>
  <si>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</si>
  <si>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</si>
  <si>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</si>
  <si>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</si>
  <si>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</si>
  <si>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</si>
  <si>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</si>
  <si>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</si>
  <si>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</si>
  <si>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</si>
  <si>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</si>
  <si>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</si>
  <si>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</si>
  <si>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芒果超媒</t>
  </si>
  <si>
    <t>人民网</t>
  </si>
  <si>
    <t>风语筑</t>
  </si>
  <si>
    <t>新华网</t>
  </si>
  <si>
    <t>视觉中国</t>
  </si>
  <si>
    <t>中文在线</t>
  </si>
  <si>
    <t>值得买</t>
  </si>
  <si>
    <t>卓创资讯</t>
  </si>
  <si>
    <t>掌阅科技</t>
  </si>
  <si>
    <t>川网传媒</t>
  </si>
  <si>
    <t>返利科技</t>
  </si>
  <si>
    <t>生意宝</t>
  </si>
  <si>
    <t>凡拓数创</t>
  </si>
  <si>
    <t>平治信息</t>
  </si>
  <si>
    <t>三六五网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</si>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</sst>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0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0" xfId="0" applyNumberFormat="1">
      <alignment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4" xfId="0" applyBorder="1">
      <alignment vertical="center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10" fontId="0" fillId="0" borderId="4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tabSelected="1" workbookViewId="0">
      <pane xSplit="2" ySplit="2" topLeftCell="F181" activePane="bottomRight" state="frozen"/>
      <selection/>
      <selection pane="topRight"/>
      <selection pane="bottomLeft"/>
      <selection pane="bottomRight" activeCell="N189" sqref="N189"/>
    </sheetView>
  </sheetViews>
  <sheetFormatPr defaultColWidth="9.23076923076923" defaultRowHeight="16.8"/>
  <cols>
    <col min="1" max="2" width="9.23076923076923" style="1"/>
    <col min="5" max="5" width="16.1826923076923" customWidth="1"/>
    <col min="6" max="6" width="13.1346153846154" customWidth="1"/>
    <col min="7" max="7" width="17.2980769230769" customWidth="1"/>
    <col min="8" max="8" width="15.1538461538462" style="27" customWidth="1"/>
    <col min="9" max="9" width="12.7692307692308" style="27" customWidth="1"/>
    <col min="14" max="14" width="12.9230769230769" style="27"/>
    <col min="15" max="15" width="12.7692307692308" style="27" customWidth="1"/>
    <col min="16" max="16" width="12.9230769230769"/>
    <col min="17" max="17" width="12.7692307692308" customWidth="1"/>
    <col min="21" max="21" width="10.7692307692308" style="27" customWidth="1"/>
    <col min="23" max="23" width="20" style="27" customWidth="1"/>
    <col min="24" max="24" width="22.4615384615385" style="27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9" t="s">
        <v>4</v>
      </c>
      <c r="F1" s="29" t="s">
        <v>5</v>
      </c>
      <c r="G1" s="29" t="s">
        <v>6</v>
      </c>
      <c r="H1" s="23" t="s">
        <v>7</v>
      </c>
      <c r="I1" s="23" t="s">
        <v>8</v>
      </c>
      <c r="J1" s="2" t="s">
        <v>9</v>
      </c>
      <c r="K1" s="2" t="s">
        <v>9</v>
      </c>
      <c r="L1" s="33" t="s">
        <v>10</v>
      </c>
      <c r="M1" s="33" t="s">
        <v>11</v>
      </c>
      <c r="N1" s="23" t="s">
        <v>12</v>
      </c>
      <c r="O1" s="23" t="s">
        <v>13</v>
      </c>
      <c r="P1" s="34" t="s">
        <v>14</v>
      </c>
      <c r="Q1" s="34" t="s">
        <v>15</v>
      </c>
      <c r="R1" s="36" t="s">
        <v>16</v>
      </c>
      <c r="S1" s="36" t="s">
        <v>17</v>
      </c>
      <c r="T1" s="36" t="s">
        <v>18</v>
      </c>
      <c r="U1" s="23" t="s">
        <v>19</v>
      </c>
      <c r="V1" s="2" t="s">
        <v>20</v>
      </c>
      <c r="W1" s="23" t="s">
        <v>21</v>
      </c>
      <c r="X1" s="23" t="s">
        <v>22</v>
      </c>
      <c r="Y1" s="2" t="s">
        <v>23</v>
      </c>
      <c r="Z1" s="2" t="s">
        <v>24</v>
      </c>
      <c r="AA1" s="2" t="s">
        <v>25</v>
      </c>
      <c r="AB1" s="23" t="s">
        <v>26</v>
      </c>
      <c r="AC1" s="37" t="s">
        <v>27</v>
      </c>
      <c r="AD1" s="37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3" t="s">
        <v>33</v>
      </c>
      <c r="AJ1" s="33" t="s">
        <v>34</v>
      </c>
      <c r="AK1" s="2" t="s">
        <v>35</v>
      </c>
      <c r="AL1" s="33" t="s">
        <v>36</v>
      </c>
      <c r="AM1" s="33" t="s">
        <v>37</v>
      </c>
    </row>
    <row r="2" ht="46" customHeight="1" spans="1:39">
      <c r="A2" s="2"/>
      <c r="B2" s="2"/>
      <c r="C2" s="2"/>
      <c r="D2" s="2"/>
      <c r="E2" s="29"/>
      <c r="F2" s="29"/>
      <c r="G2" s="29"/>
      <c r="H2" s="23"/>
      <c r="I2" s="23"/>
      <c r="J2" s="2"/>
      <c r="K2" s="2"/>
      <c r="L2" s="2"/>
      <c r="M2" s="2"/>
      <c r="N2" s="23"/>
      <c r="O2" s="23"/>
      <c r="P2" s="34"/>
      <c r="Q2" s="34"/>
      <c r="R2" s="34"/>
      <c r="S2" s="36"/>
      <c r="T2" s="36"/>
      <c r="U2" s="23"/>
      <c r="V2" s="2"/>
      <c r="W2" s="23"/>
      <c r="X2" s="23"/>
      <c r="Y2" s="2"/>
      <c r="Z2" s="2"/>
      <c r="AA2" s="2"/>
      <c r="AB2" s="23"/>
      <c r="AC2" s="37"/>
      <c r="AD2" s="37"/>
      <c r="AE2" s="2"/>
      <c r="AF2" s="2"/>
      <c r="AG2" s="2"/>
      <c r="AH2" s="2"/>
      <c r="AI2" s="2"/>
      <c r="AJ2" s="33"/>
      <c r="AK2" s="2"/>
      <c r="AL2" s="2"/>
      <c r="AM2" s="2"/>
    </row>
    <row r="3" spans="1:39">
      <c r="A3" s="2" t="s">
        <v>38</v>
      </c>
      <c r="B3" s="2">
        <v>2023</v>
      </c>
      <c r="C3" s="28"/>
      <c r="D3" s="28"/>
      <c r="E3" s="28"/>
      <c r="F3" s="28"/>
      <c r="G3" s="28"/>
      <c r="H3" s="30">
        <f>利润表!C3/负债表!C3</f>
        <v>0.166437270487902</v>
      </c>
      <c r="I3" s="30">
        <f>利润表!C3/资产表!C3</f>
        <v>0.113158354201332</v>
      </c>
      <c r="J3" s="28"/>
      <c r="K3" s="28"/>
      <c r="L3" s="28"/>
      <c r="M3" s="28"/>
      <c r="N3" s="31">
        <f>利润表!C3/利润表!F3</f>
        <v>0.243075033930113</v>
      </c>
      <c r="O3" s="32">
        <f>利润表!F3/资产表!C3</f>
        <v>0.465528492876265</v>
      </c>
      <c r="P3" s="35">
        <f>资产表!C3/负债表!C3</f>
        <v>1.47083502285457</v>
      </c>
      <c r="Q3" s="28"/>
      <c r="R3" s="28"/>
      <c r="S3" s="28"/>
      <c r="T3" s="28"/>
      <c r="U3" s="32">
        <f>负债表!E3/资产表!C3</f>
        <v>0.320114095420969</v>
      </c>
      <c r="V3" s="28"/>
      <c r="W3" s="31">
        <f>(利润表!C3-利润表!C4)/利润表!C4</f>
        <v>0.907316223792121</v>
      </c>
      <c r="X3" s="31">
        <f>(利润表!F3-利润表!F4)/利润表!F4</f>
        <v>0.0465946051136633</v>
      </c>
      <c r="Y3" s="28"/>
      <c r="Z3" s="28"/>
      <c r="AA3" s="28"/>
      <c r="AB3" s="32">
        <f>(资产表!C3-资产表!C4)/资产表!C4</f>
        <v>0.0550248320576264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>
      <c r="A4" s="2"/>
      <c r="B4" s="2">
        <v>2022</v>
      </c>
      <c r="C4" s="28"/>
      <c r="D4" s="28"/>
      <c r="E4" s="28"/>
      <c r="F4" s="28"/>
      <c r="G4" s="28"/>
      <c r="H4" s="31">
        <f>利润表!C4/负债表!C4</f>
        <v>0.0992129681794801</v>
      </c>
      <c r="I4" s="31">
        <f>利润表!C4/资产表!C4</f>
        <v>0.0625931201905353</v>
      </c>
      <c r="J4" s="28"/>
      <c r="K4" s="28"/>
      <c r="L4" s="28"/>
      <c r="M4" s="28"/>
      <c r="N4" s="31">
        <f>利润表!C4/利润表!F4</f>
        <v>0.133381667903646</v>
      </c>
      <c r="O4" s="32">
        <f>利润表!F4/资产表!C4</f>
        <v>0.469278283697518</v>
      </c>
      <c r="P4" s="35">
        <f>资产表!C4/负债表!C4</f>
        <v>1.58504589446049</v>
      </c>
      <c r="Q4" s="28"/>
      <c r="R4" s="28"/>
      <c r="S4" s="28"/>
      <c r="T4" s="28"/>
      <c r="U4" s="32">
        <f>负债表!E4/资产表!C4</f>
        <v>0.36910344142409</v>
      </c>
      <c r="V4" s="28"/>
      <c r="W4" s="32">
        <f>(利润表!C4-利润表!C5)/利润表!C5</f>
        <v>-0.118180739159941</v>
      </c>
      <c r="X4" s="32">
        <f>(利润表!F4-利润表!F5)/利润表!F5</f>
        <v>-0.0898086550951869</v>
      </c>
      <c r="Y4" s="28"/>
      <c r="Z4" s="28"/>
      <c r="AA4" s="28"/>
      <c r="AB4" s="32">
        <f>(资产表!C4-资产表!C5)/资产表!C5</f>
        <v>0.140662375471537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39">
      <c r="A5" s="2"/>
      <c r="B5" s="2">
        <v>2021</v>
      </c>
      <c r="C5" s="28"/>
      <c r="D5" s="28"/>
      <c r="E5" s="28"/>
      <c r="F5" s="28"/>
      <c r="G5" s="28"/>
      <c r="H5" s="31">
        <f>利润表!C5/负债表!C5</f>
        <v>0.124378992959815</v>
      </c>
      <c r="I5" s="31">
        <f>利润表!C5/资产表!C5</f>
        <v>0.080966270907595</v>
      </c>
      <c r="J5" s="28"/>
      <c r="K5" s="28"/>
      <c r="L5" s="28"/>
      <c r="M5" s="28"/>
      <c r="N5" s="31">
        <f>利润表!C5/利润表!F5</f>
        <v>0.137673154903889</v>
      </c>
      <c r="O5" s="32">
        <f>利润表!F5/资产表!C5</f>
        <v>0.588105001037553</v>
      </c>
      <c r="P5" s="35">
        <f>资产表!C5/负债表!C5</f>
        <v>1.5361828026113</v>
      </c>
      <c r="Q5" s="28"/>
      <c r="R5" s="28"/>
      <c r="S5" s="28"/>
      <c r="T5" s="28"/>
      <c r="U5" s="32">
        <f>负债表!E5/资产表!C5</f>
        <v>0.349035805959982</v>
      </c>
      <c r="V5" s="28"/>
      <c r="W5" s="31">
        <f>(利润表!C5-利润表!C6)/利润表!C6</f>
        <v>0.0665590718470634</v>
      </c>
      <c r="X5" s="31">
        <f>(利润表!F5-利润表!F6)/利润表!F6</f>
        <v>0.0964139199976235</v>
      </c>
      <c r="Y5" s="28"/>
      <c r="Z5" s="28"/>
      <c r="AA5" s="28"/>
      <c r="AB5" s="32">
        <f>(资产表!C5-资产表!C6)/资产表!C6</f>
        <v>0.355297324878965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39">
      <c r="A6" s="2"/>
      <c r="B6" s="2">
        <v>2020</v>
      </c>
      <c r="C6" s="28"/>
      <c r="D6" s="28"/>
      <c r="E6" s="28"/>
      <c r="F6" s="28"/>
      <c r="G6" s="28"/>
      <c r="H6" s="30">
        <f>利润表!C6/负债表!C6</f>
        <v>0.186622557875428</v>
      </c>
      <c r="I6" s="31">
        <f>利润表!C6/资产表!C6</f>
        <v>0.102885412784923</v>
      </c>
      <c r="J6" s="28"/>
      <c r="K6" s="28"/>
      <c r="L6" s="28"/>
      <c r="M6" s="28"/>
      <c r="N6" s="31">
        <f>利润表!C6/利润表!F6</f>
        <v>0.141526866566522</v>
      </c>
      <c r="O6" s="32">
        <f>利润表!F6/资产表!C6</f>
        <v>0.7269673616109</v>
      </c>
      <c r="P6" s="35">
        <f>资产表!C6/负债表!C6</f>
        <v>1.8138874386941</v>
      </c>
      <c r="Q6" s="28"/>
      <c r="R6" s="28"/>
      <c r="S6" s="28"/>
      <c r="T6" s="28"/>
      <c r="U6" s="32">
        <f>负债表!E6/资产表!C6</f>
        <v>0.448697874703876</v>
      </c>
      <c r="V6" s="28"/>
      <c r="W6" s="31">
        <f>(利润表!C6-利润表!C7)/利润表!C7</f>
        <v>0.714247821137436</v>
      </c>
      <c r="X6" s="32">
        <f>(利润表!F6-利润表!F7)/利润表!F7</f>
        <v>0.120383260871188</v>
      </c>
      <c r="Y6" s="28"/>
      <c r="Z6" s="28"/>
      <c r="AA6" s="28"/>
      <c r="AB6" s="32">
        <f>(资产表!C6-资产表!C7)/资产表!C7</f>
        <v>0.128086851401603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39">
      <c r="A7" s="2"/>
      <c r="B7" s="2">
        <v>2019</v>
      </c>
      <c r="C7" s="28"/>
      <c r="D7" s="28"/>
      <c r="E7" s="28"/>
      <c r="F7" s="28"/>
      <c r="G7" s="28"/>
      <c r="H7" s="32">
        <f>利润表!C7/负债表!C7</f>
        <v>0.131098734764683</v>
      </c>
      <c r="I7" s="32">
        <f>利润表!C7/资产表!C7</f>
        <v>0.0677053107097941</v>
      </c>
      <c r="J7" s="28"/>
      <c r="K7" s="28"/>
      <c r="L7" s="28"/>
      <c r="M7" s="28"/>
      <c r="N7" s="31">
        <f>利润表!C7/利润表!F7</f>
        <v>0.0924979050925504</v>
      </c>
      <c r="O7" s="32">
        <f>利润表!F7/资产表!C7</f>
        <v>0.731965882276472</v>
      </c>
      <c r="P7" s="35">
        <f>资产表!C7/负债表!C7</f>
        <v>1.93631390787959</v>
      </c>
      <c r="Q7" s="28"/>
      <c r="R7" s="28"/>
      <c r="S7" s="28"/>
      <c r="T7" s="28"/>
      <c r="U7" s="32">
        <f>负债表!E7/资产表!C7</f>
        <v>0.483554812093935</v>
      </c>
      <c r="V7" s="28"/>
      <c r="W7" s="32">
        <f>(利润表!C7-利润表!C8)/利润表!C8</f>
        <v>0.335867941567981</v>
      </c>
      <c r="X7" s="32">
        <f>(利润表!F7-利润表!F8)/利润表!F8</f>
        <v>0.293976022624771</v>
      </c>
      <c r="Y7" s="28"/>
      <c r="Z7" s="28"/>
      <c r="AA7" s="28"/>
      <c r="AB7" s="32">
        <f>(资产表!C7-资产表!C8)/资产表!C8</f>
        <v>0.410096180928496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>
      <c r="A8" s="2"/>
      <c r="B8" s="2">
        <v>2018</v>
      </c>
      <c r="C8" s="28"/>
      <c r="D8" s="28"/>
      <c r="E8" s="28"/>
      <c r="F8" s="28"/>
      <c r="G8" s="28"/>
      <c r="H8" s="30">
        <f>利润表!C8/负债表!C8</f>
        <v>0.152543136436163</v>
      </c>
      <c r="I8" s="31">
        <f>利润表!C8/资产表!C8</f>
        <v>0.07146739366198</v>
      </c>
      <c r="J8" s="28"/>
      <c r="K8" s="28"/>
      <c r="L8" s="28"/>
      <c r="M8" s="28"/>
      <c r="N8" s="31">
        <f>利润表!C8/利润表!F8</f>
        <v>0.0895972330860003</v>
      </c>
      <c r="O8" s="32">
        <f>利润表!F8/资产表!C8</f>
        <v>0.797651793480962</v>
      </c>
      <c r="P8" s="35">
        <f>资产表!C8/负债表!C8</f>
        <v>2.13444381584205</v>
      </c>
      <c r="Q8" s="28"/>
      <c r="R8" s="28"/>
      <c r="S8" s="28"/>
      <c r="T8" s="28"/>
      <c r="U8" s="32">
        <f>负债表!E8/资产表!C8</f>
        <v>0.531493875557697</v>
      </c>
      <c r="V8" s="28"/>
      <c r="W8" s="32">
        <f>(利润表!C8-利润表!C9)/利润表!C9</f>
        <v>0.210328941050055</v>
      </c>
      <c r="X8" s="31">
        <f>(利润表!F8-利润表!F9)/利润表!F9</f>
        <v>0.1680154099458</v>
      </c>
      <c r="Y8" s="28"/>
      <c r="Z8" s="28"/>
      <c r="AA8" s="28"/>
      <c r="AB8" s="32">
        <f>(资产表!C8-资产表!C9)/资产表!C9</f>
        <v>0.264637455764027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>
      <c r="A9" s="2"/>
      <c r="B9" s="2">
        <v>2017</v>
      </c>
      <c r="C9" s="28"/>
      <c r="D9" s="28"/>
      <c r="E9" s="28"/>
      <c r="F9" s="28"/>
      <c r="G9" s="28"/>
      <c r="H9" s="30">
        <f>利润表!C9/负债表!C9</f>
        <v>0.150076474545577</v>
      </c>
      <c r="I9" s="31">
        <f>利润表!C9/资产表!C9</f>
        <v>0.0746741979187579</v>
      </c>
      <c r="J9" s="28"/>
      <c r="K9" s="28"/>
      <c r="L9" s="28"/>
      <c r="M9" s="28"/>
      <c r="N9" s="31">
        <f>利润表!C9/利润表!F9</f>
        <v>0.0864648818875315</v>
      </c>
      <c r="O9" s="32">
        <f>利润表!F9/资产表!C9</f>
        <v>0.863636152488936</v>
      </c>
      <c r="P9" s="35">
        <f>资产表!C9/负债表!C9</f>
        <v>2.0097500706851</v>
      </c>
      <c r="Q9" s="28"/>
      <c r="R9" s="28"/>
      <c r="S9" s="28"/>
      <c r="T9" s="28"/>
      <c r="U9" s="32">
        <f>负债表!E9/资产表!C9</f>
        <v>0.50242569233541</v>
      </c>
      <c r="V9" s="28"/>
      <c r="W9" s="31">
        <f>(利润表!C9-利润表!C10)/利润表!C10</f>
        <v>9.74961819040498</v>
      </c>
      <c r="X9" s="31">
        <f>(利润表!F9-利润表!F10)/利润表!F10</f>
        <v>1.56921030433186</v>
      </c>
      <c r="Y9" s="28"/>
      <c r="Z9" s="28"/>
      <c r="AA9" s="28"/>
      <c r="AB9" s="32">
        <f>(资产表!C9-资产表!C10)/资产表!C10</f>
        <v>3.09643021716358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>
      <c r="A10" s="2"/>
      <c r="B10" s="2">
        <v>2016</v>
      </c>
      <c r="C10" s="28"/>
      <c r="D10" s="28"/>
      <c r="E10" s="28"/>
      <c r="F10" s="28"/>
      <c r="G10" s="28"/>
      <c r="H10" s="31">
        <f>利润表!C10/负债表!C10</f>
        <v>0.0399810113799983</v>
      </c>
      <c r="I10" s="31">
        <f>利润表!C10/资产表!C10</f>
        <v>0.0284566051908611</v>
      </c>
      <c r="J10" s="28"/>
      <c r="K10" s="28"/>
      <c r="L10" s="28"/>
      <c r="M10" s="28"/>
      <c r="N10" s="31">
        <f>利润表!C10/利润表!F10</f>
        <v>0.0206655214700155</v>
      </c>
      <c r="O10" s="32">
        <f>利润表!F10/资产表!C10</f>
        <v>1.37700881306819</v>
      </c>
      <c r="P10" s="35">
        <f>资产表!C10/负债表!C10</f>
        <v>1.40498176475521</v>
      </c>
      <c r="Q10" s="28"/>
      <c r="R10" s="28"/>
      <c r="S10" s="28"/>
      <c r="T10" s="28"/>
      <c r="U10" s="32">
        <f>负债表!E10/资产表!C10</f>
        <v>0.288246990042443</v>
      </c>
      <c r="V10" s="28"/>
      <c r="W10" s="31">
        <f>(利润表!C10-利润表!C11)/利润表!C11</f>
        <v>-0.300410484368673</v>
      </c>
      <c r="X10" s="31">
        <f>(利润表!F10-利润表!F11)/利润表!F11</f>
        <v>0.15072591328323</v>
      </c>
      <c r="Y10" s="28"/>
      <c r="Z10" s="28"/>
      <c r="AA10" s="28"/>
      <c r="AB10" s="32">
        <f>(资产表!C10-资产表!C11)/资产表!C11</f>
        <v>-0.016551483174893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>
      <c r="A11" s="2"/>
      <c r="B11" s="2">
        <v>2015</v>
      </c>
      <c r="C11" s="28"/>
      <c r="D11" s="28"/>
      <c r="E11" s="28"/>
      <c r="F11" s="28"/>
      <c r="G11" s="28"/>
      <c r="H11" s="31">
        <f>利润表!C11/负债表!C11</f>
        <v>0.0585205617043784</v>
      </c>
      <c r="I11" s="31">
        <f>利润表!C11/资产表!C11</f>
        <v>0.0400028953315219</v>
      </c>
      <c r="J11" s="28"/>
      <c r="K11" s="28"/>
      <c r="L11" s="28"/>
      <c r="M11" s="28"/>
      <c r="N11" s="31">
        <f>利润表!C11/利润表!F11</f>
        <v>0.033991863136482</v>
      </c>
      <c r="O11" s="32">
        <f>利润表!F11/资产表!C11</f>
        <v>1.1768373851973</v>
      </c>
      <c r="P11" s="35">
        <f>资产表!C11/负债表!C11</f>
        <v>1.46290815250727</v>
      </c>
      <c r="Q11" s="28"/>
      <c r="R11" s="28"/>
      <c r="S11" s="28"/>
      <c r="T11" s="28"/>
      <c r="U11" s="32">
        <f>负债表!E11/资产表!C11</f>
        <v>0.316430085999518</v>
      </c>
      <c r="V11" s="28"/>
      <c r="W11" s="31">
        <f>(利润表!C11-利润表!C12)/利润表!C12</f>
        <v>-0.382940811376883</v>
      </c>
      <c r="X11" s="31">
        <f>(利润表!F11-利润表!F12)/利润表!F12</f>
        <v>0.0217660954888884</v>
      </c>
      <c r="Y11" s="28"/>
      <c r="Z11" s="28"/>
      <c r="AA11" s="28"/>
      <c r="AB11" s="32">
        <f>(资产表!C11-资产表!C12)/资产表!C12</f>
        <v>0.61441775209691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>
      <c r="A12" s="2"/>
      <c r="B12" s="2">
        <v>2014</v>
      </c>
      <c r="C12" s="28"/>
      <c r="D12" s="28"/>
      <c r="E12" s="28"/>
      <c r="F12" s="28"/>
      <c r="G12" s="28"/>
      <c r="H12" s="30">
        <f>利润表!C12/负债表!C12</f>
        <v>0.160205479884889</v>
      </c>
      <c r="I12" s="30">
        <f>利润表!C12/资产表!C12</f>
        <v>0.104659950859152</v>
      </c>
      <c r="J12" s="28"/>
      <c r="K12" s="28"/>
      <c r="L12" s="28"/>
      <c r="M12" s="28"/>
      <c r="N12" s="31">
        <f>利润表!C12/利润表!F12</f>
        <v>0.0562859024153825</v>
      </c>
      <c r="O12" s="32">
        <f>利润表!F12/资产表!C12</f>
        <v>1.85943453632093</v>
      </c>
      <c r="P12" s="35">
        <f>资产表!C12/负债表!C12</f>
        <v>1.53072382100092</v>
      </c>
      <c r="Q12" s="28"/>
      <c r="R12" s="28"/>
      <c r="S12" s="28"/>
      <c r="T12" s="28"/>
      <c r="U12" s="32">
        <f>负债表!E12/资产表!C12</f>
        <v>0.346714288834864</v>
      </c>
      <c r="V12" s="28"/>
      <c r="W12" s="32">
        <f>(利润表!C12-利润表!C13)/利润表!C13</f>
        <v>-0.166408049632712</v>
      </c>
      <c r="X12" s="32">
        <f>(利润表!F12-利润表!F13)/利润表!F13</f>
        <v>-0.130755592194921</v>
      </c>
      <c r="Y12" s="28"/>
      <c r="Z12" s="28"/>
      <c r="AA12" s="28"/>
      <c r="AB12" s="32">
        <f>(资产表!C12-资产表!C13)/资产表!C13</f>
        <v>0.053918741183762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>
      <c r="A13" s="2"/>
      <c r="B13" s="2">
        <v>2013</v>
      </c>
      <c r="C13" s="28"/>
      <c r="D13" s="28"/>
      <c r="E13" s="28"/>
      <c r="F13" s="28"/>
      <c r="G13" s="28"/>
      <c r="H13" s="30">
        <f>利润表!C13/负债表!C13</f>
        <v>0.215532317315635</v>
      </c>
      <c r="I13" s="30">
        <f>利润表!C13/资产表!C13</f>
        <v>0.132322635329229</v>
      </c>
      <c r="J13" s="28"/>
      <c r="K13" s="28"/>
      <c r="L13" s="28"/>
      <c r="M13" s="28"/>
      <c r="N13" s="32">
        <f>利润表!C13/利润表!F13</f>
        <v>0.058693232211847</v>
      </c>
      <c r="O13" s="32">
        <f>利润表!F13/资产表!C13</f>
        <v>2.25447858880262</v>
      </c>
      <c r="P13" s="35">
        <f>资产表!C13/负债表!C13</f>
        <v>1.62883936508198</v>
      </c>
      <c r="Q13" s="28"/>
      <c r="R13" s="28"/>
      <c r="S13" s="28"/>
      <c r="T13" s="28"/>
      <c r="U13" s="32">
        <f>负债表!E13/资产表!C13</f>
        <v>0.386065918200796</v>
      </c>
      <c r="V13" s="28"/>
      <c r="W13" s="32">
        <f>(利润表!C13-利润表!C14)/利润表!C14</f>
        <v>0.308145869816386</v>
      </c>
      <c r="X13" s="32">
        <f>(利润表!F13-利润表!F14)/利润表!F14</f>
        <v>0.103243247039224</v>
      </c>
      <c r="Y13" s="28"/>
      <c r="Z13" s="28"/>
      <c r="AA13" s="28"/>
      <c r="AB13" s="32">
        <f>(资产表!C13-资产表!C14)/资产表!C14</f>
        <v>0.163291269658387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>
      <c r="A14" s="2"/>
      <c r="B14" s="2">
        <v>2012</v>
      </c>
      <c r="C14" s="28"/>
      <c r="D14" s="28"/>
      <c r="E14" s="28"/>
      <c r="F14" s="28"/>
      <c r="G14" s="28"/>
      <c r="H14" s="30">
        <f>利润表!C14/负债表!C14</f>
        <v>0.194316016782202</v>
      </c>
      <c r="I14" s="30">
        <f>利润表!C14/资产表!C14</f>
        <v>0.117670184960557</v>
      </c>
      <c r="J14" s="28"/>
      <c r="K14" s="28"/>
      <c r="L14" s="28"/>
      <c r="M14" s="28"/>
      <c r="N14" s="32">
        <f>利润表!C14/利润表!F14</f>
        <v>0.0494997641919812</v>
      </c>
      <c r="O14" s="32">
        <f>利润表!F14/资产表!C14</f>
        <v>2.3771867781871</v>
      </c>
      <c r="P14" s="35">
        <f>资产表!C14/负债表!C14</f>
        <v>1.65136153093782</v>
      </c>
      <c r="Q14" s="28"/>
      <c r="R14" s="28"/>
      <c r="S14" s="28"/>
      <c r="T14" s="28"/>
      <c r="U14" s="32">
        <f>负债表!E14/资产表!C14</f>
        <v>0.394439084800472</v>
      </c>
      <c r="V14" s="28"/>
      <c r="W14" s="32" t="e">
        <f>(利润表!C14-利润表!C15)/利润表!C15</f>
        <v>#DIV/0!</v>
      </c>
      <c r="X14" s="32" t="e">
        <f>(利润表!F14-利润表!F15)/利润表!F15</f>
        <v>#DIV/0!</v>
      </c>
      <c r="Y14" s="28"/>
      <c r="Z14" s="28"/>
      <c r="AA14" s="28"/>
      <c r="AB14" s="32" t="e">
        <f>(资产表!C14-资产表!C15)/资产表!C15</f>
        <v>#DIV/0!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>
      <c r="A15" s="2"/>
      <c r="B15" s="2">
        <v>2011</v>
      </c>
      <c r="C15" s="28"/>
      <c r="D15" s="28"/>
      <c r="E15" s="28"/>
      <c r="F15" s="28"/>
      <c r="G15" s="28"/>
      <c r="H15" s="32">
        <f>利润表!C15/负债表!C15</f>
        <v>0</v>
      </c>
      <c r="I15" s="32" t="e">
        <f>利润表!C15/资产表!C15</f>
        <v>#DIV/0!</v>
      </c>
      <c r="J15" s="28"/>
      <c r="K15" s="28"/>
      <c r="L15" s="28"/>
      <c r="M15" s="28"/>
      <c r="N15" s="32" t="e">
        <f>利润表!C15/利润表!F15</f>
        <v>#DIV/0!</v>
      </c>
      <c r="O15" s="32" t="e">
        <f>利润表!F15/资产表!C15</f>
        <v>#DIV/0!</v>
      </c>
      <c r="P15" s="35">
        <f>资产表!C15/负债表!C15</f>
        <v>0</v>
      </c>
      <c r="Q15" s="28"/>
      <c r="R15" s="28"/>
      <c r="S15" s="28"/>
      <c r="T15" s="28"/>
      <c r="U15" s="32" t="e">
        <f>负债表!E15/资产表!C15</f>
        <v>#DIV/0!</v>
      </c>
      <c r="V15" s="28"/>
      <c r="W15" s="32" t="e">
        <f>(利润表!C15-利润表!C16)/利润表!C16</f>
        <v>#DIV/0!</v>
      </c>
      <c r="X15" s="32" t="e">
        <f>(利润表!F15-利润表!F16)/利润表!F16</f>
        <v>#DIV/0!</v>
      </c>
      <c r="Y15" s="28"/>
      <c r="Z15" s="28"/>
      <c r="AA15" s="28"/>
      <c r="AB15" s="32" t="e">
        <f>(资产表!C15-资产表!C16)/资产表!C16</f>
        <v>#DIV/0!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>
      <c r="A16" s="2"/>
      <c r="B16" s="2">
        <v>2010</v>
      </c>
      <c r="C16" s="28"/>
      <c r="D16" s="28"/>
      <c r="E16" s="28"/>
      <c r="F16" s="28"/>
      <c r="G16" s="28"/>
      <c r="H16" s="32" t="e">
        <f>利润表!C16/负债表!C16</f>
        <v>#DIV/0!</v>
      </c>
      <c r="I16" s="32" t="e">
        <f>利润表!C16/资产表!C16</f>
        <v>#DIV/0!</v>
      </c>
      <c r="J16" s="28"/>
      <c r="K16" s="28"/>
      <c r="L16" s="28"/>
      <c r="M16" s="28"/>
      <c r="N16" s="32" t="e">
        <f>利润表!C16/利润表!F16</f>
        <v>#DIV/0!</v>
      </c>
      <c r="O16" s="32" t="e">
        <f>利润表!F16/资产表!C16</f>
        <v>#DIV/0!</v>
      </c>
      <c r="P16" s="35" t="e">
        <f>资产表!C16/负债表!C16</f>
        <v>#DIV/0!</v>
      </c>
      <c r="Q16" s="28"/>
      <c r="R16" s="28"/>
      <c r="S16" s="28"/>
      <c r="T16" s="28"/>
      <c r="U16" s="32" t="e">
        <f>负债表!E16/资产表!C16</f>
        <v>#DIV/0!</v>
      </c>
      <c r="V16" s="28"/>
      <c r="W16" s="32"/>
      <c r="X16" s="32"/>
      <c r="Y16" s="28"/>
      <c r="Z16" s="28"/>
      <c r="AA16" s="28"/>
      <c r="AB16" s="32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>
      <c r="A17" s="2" t="s">
        <v>39</v>
      </c>
      <c r="B17" s="2">
        <v>2023</v>
      </c>
      <c r="C17" s="28"/>
      <c r="D17" s="28"/>
      <c r="E17" s="28"/>
      <c r="F17" s="28"/>
      <c r="G17" s="28"/>
      <c r="H17" s="31">
        <f>利润表!C17/负债表!C17</f>
        <v>0.0823611409998599</v>
      </c>
      <c r="I17" s="32">
        <f>利润表!C17/资产表!C17</f>
        <v>0.060587251309908</v>
      </c>
      <c r="J17" s="28"/>
      <c r="K17" s="28"/>
      <c r="L17" s="28"/>
      <c r="M17" s="28"/>
      <c r="N17" s="30">
        <f>利润表!C17/利润表!F17</f>
        <v>0.15659515448524</v>
      </c>
      <c r="O17" s="32">
        <f>利润表!F17/资产表!C17</f>
        <v>0.386903742386349</v>
      </c>
      <c r="P17" s="35">
        <f>资产表!C17/负债表!C17</f>
        <v>1.35938071490613</v>
      </c>
      <c r="Q17" s="28"/>
      <c r="R17" s="28"/>
      <c r="S17" s="28"/>
      <c r="T17" s="28"/>
      <c r="U17" s="32">
        <f>负债表!E17/资产表!C17</f>
        <v>0.26437090872732</v>
      </c>
      <c r="V17" s="28"/>
      <c r="W17" s="32">
        <f>(利润表!C17-利润表!C18)/利润表!C18</f>
        <v>0.0662438726469679</v>
      </c>
      <c r="X17" s="32">
        <f>(利润表!F17-利润表!F18)/利润表!F18</f>
        <v>0.0695328967353242</v>
      </c>
      <c r="Y17" s="28"/>
      <c r="Z17" s="28"/>
      <c r="AA17" s="28"/>
      <c r="AB17" s="32">
        <f>(资产表!C17-资产表!C18)/资产表!C18</f>
        <v>-0.00641065807976886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>
      <c r="A18" s="2"/>
      <c r="B18" s="2">
        <v>2022</v>
      </c>
      <c r="C18" s="28"/>
      <c r="D18" s="28"/>
      <c r="E18" s="28"/>
      <c r="F18" s="28"/>
      <c r="G18" s="28"/>
      <c r="H18" s="31">
        <f>利润表!C18/负债表!C18</f>
        <v>0.0790812834444128</v>
      </c>
      <c r="I18" s="31">
        <f>利润表!C18/资产表!C18</f>
        <v>0.0564587977498267</v>
      </c>
      <c r="J18" s="28"/>
      <c r="K18" s="28"/>
      <c r="L18" s="28"/>
      <c r="M18" s="28"/>
      <c r="N18" s="30">
        <f>利润表!C18/利润表!F18</f>
        <v>0.157078200858059</v>
      </c>
      <c r="O18" s="32">
        <f>利润表!F18/资产表!C18</f>
        <v>0.359431146024169</v>
      </c>
      <c r="P18" s="35">
        <f>资产表!C18/负债表!C18</f>
        <v>1.40069017754909</v>
      </c>
      <c r="Q18" s="28"/>
      <c r="R18" s="28"/>
      <c r="S18" s="28"/>
      <c r="T18" s="28"/>
      <c r="U18" s="32">
        <f>负债表!E18/资产表!C18</f>
        <v>0.286066243607285</v>
      </c>
      <c r="V18" s="28"/>
      <c r="W18" s="31">
        <f>(利润表!C18-利润表!C19)/利润表!C19</f>
        <v>0.873103472578686</v>
      </c>
      <c r="X18" s="31">
        <f>(利润表!F18-利润表!F19)/利润表!F19</f>
        <v>-0.094020918915202</v>
      </c>
      <c r="Y18" s="28"/>
      <c r="Z18" s="28"/>
      <c r="AA18" s="28"/>
      <c r="AB18" s="32">
        <f>(资产表!C18-资产表!C19)/资产表!C19</f>
        <v>0.0437788511991145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>
      <c r="A19" s="2"/>
      <c r="B19" s="2">
        <v>2021</v>
      </c>
      <c r="C19" s="28"/>
      <c r="D19" s="28"/>
      <c r="E19" s="28"/>
      <c r="F19" s="28"/>
      <c r="G19" s="28"/>
      <c r="H19" s="31">
        <f>利润表!C19/负债表!C19</f>
        <v>0.0446635438741974</v>
      </c>
      <c r="I19" s="31">
        <f>利润表!C19/资产表!C19</f>
        <v>0.0314614221361023</v>
      </c>
      <c r="J19" s="28"/>
      <c r="K19" s="28"/>
      <c r="L19" s="28"/>
      <c r="M19" s="28"/>
      <c r="N19" s="32">
        <f>利润表!C19/利润表!F19</f>
        <v>0.0759752817477408</v>
      </c>
      <c r="O19" s="32">
        <f>利润表!F19/资产表!C19</f>
        <v>0.414100762937123</v>
      </c>
      <c r="P19" s="35">
        <f>资产表!C19/负债表!C19</f>
        <v>1.41962889283843</v>
      </c>
      <c r="Q19" s="28"/>
      <c r="R19" s="28"/>
      <c r="S19" s="28"/>
      <c r="T19" s="28"/>
      <c r="U19" s="32">
        <f>负债表!E19/资产表!C19</f>
        <v>0.295590555359448</v>
      </c>
      <c r="V19" s="28"/>
      <c r="W19" s="31">
        <f>(利润表!C19-利润表!C20)/利润表!C20</f>
        <v>-0.478949416363102</v>
      </c>
      <c r="X19" s="31">
        <f>(利润表!F19-利润表!F20)/利润表!F20</f>
        <v>0.0393299350231044</v>
      </c>
      <c r="Y19" s="28"/>
      <c r="Z19" s="28"/>
      <c r="AA19" s="28"/>
      <c r="AB19" s="32">
        <f>(资产表!C19-资产表!C20)/资产表!C20</f>
        <v>0.0548654365705217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39">
      <c r="A20" s="2"/>
      <c r="B20" s="2">
        <v>2020</v>
      </c>
      <c r="C20" s="28"/>
      <c r="D20" s="28"/>
      <c r="E20" s="28"/>
      <c r="F20" s="28"/>
      <c r="G20" s="28"/>
      <c r="H20" s="31">
        <f>利润表!C20/负债表!C20</f>
        <v>0.0849877118739425</v>
      </c>
      <c r="I20" s="31">
        <f>利润表!C20/资产表!C20</f>
        <v>0.0636935603547012</v>
      </c>
      <c r="J20" s="28"/>
      <c r="K20" s="28"/>
      <c r="L20" s="28"/>
      <c r="M20" s="28"/>
      <c r="N20" s="30">
        <f>利润表!C20/利润表!F20</f>
        <v>0.151546485354804</v>
      </c>
      <c r="O20" s="32">
        <f>利润表!F20/资产表!C20</f>
        <v>0.420290580844421</v>
      </c>
      <c r="P20" s="35">
        <f>资产表!C20/负债表!C20</f>
        <v>1.33432189063787</v>
      </c>
      <c r="Q20" s="28"/>
      <c r="R20" s="28"/>
      <c r="S20" s="28"/>
      <c r="T20" s="28"/>
      <c r="U20" s="32">
        <f>负债表!E20/资产表!C20</f>
        <v>0.250555651513783</v>
      </c>
      <c r="V20" s="28"/>
      <c r="W20" s="31">
        <f>(利润表!C20-利润表!C21)/利润表!C21</f>
        <v>-0.0549955199532013</v>
      </c>
      <c r="X20" s="31">
        <f>(利润表!F20-利润表!F21)/利润表!F21</f>
        <v>-0.0231191439131529</v>
      </c>
      <c r="Y20" s="28"/>
      <c r="Z20" s="28"/>
      <c r="AA20" s="28"/>
      <c r="AB20" s="32">
        <f>(资产表!C20-资产表!C21)/资产表!C21</f>
        <v>0.067552173733652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39">
      <c r="A21" s="2"/>
      <c r="B21" s="2">
        <v>2019</v>
      </c>
      <c r="C21" s="28"/>
      <c r="D21" s="28"/>
      <c r="E21" s="28"/>
      <c r="F21" s="28"/>
      <c r="G21" s="28"/>
      <c r="H21" s="31">
        <f>利润表!C21/负债表!C21</f>
        <v>0.094788982283978</v>
      </c>
      <c r="I21" s="31">
        <f>利润表!C21/资产表!C21</f>
        <v>0.0719533084183151</v>
      </c>
      <c r="J21" s="28"/>
      <c r="K21" s="28"/>
      <c r="L21" s="28"/>
      <c r="M21" s="28"/>
      <c r="N21" s="30">
        <f>利润表!C21/利润表!F21</f>
        <v>0.156658368797387</v>
      </c>
      <c r="O21" s="32">
        <f>利润表!F21/资产表!C21</f>
        <v>0.459300763634119</v>
      </c>
      <c r="P21" s="35">
        <f>资产表!C21/负债表!C21</f>
        <v>1.31736794829368</v>
      </c>
      <c r="Q21" s="28"/>
      <c r="R21" s="28"/>
      <c r="S21" s="28"/>
      <c r="T21" s="28"/>
      <c r="U21" s="32">
        <f>负债表!E21/资产表!C21</f>
        <v>0.240910634500216</v>
      </c>
      <c r="V21" s="28"/>
      <c r="W21" s="31">
        <f>(利润表!C21-利润表!C22)/利润表!C22</f>
        <v>0.574792012399618</v>
      </c>
      <c r="X21" s="31">
        <f>(利润表!F21-利润表!F22)/利润表!F22</f>
        <v>0.269477461675732</v>
      </c>
      <c r="Y21" s="28"/>
      <c r="Z21" s="28"/>
      <c r="AA21" s="28"/>
      <c r="AB21" s="32">
        <f>(资产表!C21-资产表!C22)/资产表!C22</f>
        <v>0.133446689489934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39">
      <c r="A22" s="2"/>
      <c r="B22" s="2">
        <v>2018</v>
      </c>
      <c r="C22" s="28"/>
      <c r="D22" s="28"/>
      <c r="E22" s="28"/>
      <c r="F22" s="28"/>
      <c r="G22" s="28"/>
      <c r="H22" s="32">
        <f>利润表!C22/负债表!C22</f>
        <v>0.0659840145952613</v>
      </c>
      <c r="I22" s="31">
        <f>利润表!C22/资产表!C22</f>
        <v>0.0517879431584849</v>
      </c>
      <c r="J22" s="28"/>
      <c r="K22" s="28"/>
      <c r="L22" s="28"/>
      <c r="M22" s="28"/>
      <c r="N22" s="32">
        <f>利润表!C22/利润表!F22</f>
        <v>0.126286053526604</v>
      </c>
      <c r="O22" s="32">
        <f>利润表!F22/资产表!C22</f>
        <v>0.41008442113978</v>
      </c>
      <c r="P22" s="35">
        <f>资产表!C22/负债表!C22</f>
        <v>1.27411923646654</v>
      </c>
      <c r="Q22" s="28"/>
      <c r="R22" s="28"/>
      <c r="S22" s="28"/>
      <c r="T22" s="28"/>
      <c r="U22" s="32">
        <f>负债表!E22/资产表!C22</f>
        <v>0.215144100034736</v>
      </c>
      <c r="V22" s="28"/>
      <c r="W22" s="31">
        <f>(利润表!C22-利润表!C23)/利润表!C23</f>
        <v>1.39229447446762</v>
      </c>
      <c r="X22" s="31">
        <f>(利润表!F22-利润表!F23)/利润表!F23</f>
        <v>0.209580736278486</v>
      </c>
      <c r="Y22" s="28"/>
      <c r="Z22" s="28"/>
      <c r="AA22" s="28"/>
      <c r="AB22" s="32">
        <f>(资产表!C22-资产表!C23)/资产表!C23</f>
        <v>0.131247378163204</v>
      </c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39">
      <c r="A23" s="2"/>
      <c r="B23" s="2">
        <v>2017</v>
      </c>
      <c r="C23" s="28"/>
      <c r="D23" s="28"/>
      <c r="E23" s="28"/>
      <c r="F23" s="28"/>
      <c r="G23" s="28"/>
      <c r="H23" s="32">
        <f>利润表!C23/负债表!C23</f>
        <v>0.0302388096795305</v>
      </c>
      <c r="I23" s="31">
        <f>利润表!C23/资产表!C23</f>
        <v>0.0244890315735643</v>
      </c>
      <c r="J23" s="28"/>
      <c r="K23" s="28"/>
      <c r="L23" s="28"/>
      <c r="M23" s="28"/>
      <c r="N23" s="32">
        <f>利润表!C23/利润表!F23</f>
        <v>0.0638521633673078</v>
      </c>
      <c r="O23" s="32">
        <f>利润表!F23/资产表!C23</f>
        <v>0.383527045633393</v>
      </c>
      <c r="P23" s="35">
        <f>资产表!C23/负债表!C23</f>
        <v>1.23478993396264</v>
      </c>
      <c r="Q23" s="28"/>
      <c r="R23" s="28"/>
      <c r="S23" s="28"/>
      <c r="T23" s="28"/>
      <c r="U23" s="32">
        <f>负债表!E23/资产表!C23</f>
        <v>0.190145649478338</v>
      </c>
      <c r="V23" s="28"/>
      <c r="W23" s="31">
        <f>(利润表!C23-利润表!C24)/利润表!C24</f>
        <v>-0.156547460146498</v>
      </c>
      <c r="X23" s="31">
        <f>(利润表!F23-利润表!F24)/利润表!F24</f>
        <v>-0.0220363102259873</v>
      </c>
      <c r="Y23" s="28"/>
      <c r="Z23" s="28"/>
      <c r="AA23" s="28"/>
      <c r="AB23" s="32">
        <f>(资产表!C23-资产表!C24)/资产表!C24</f>
        <v>-0.0130747353306075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>
      <c r="A24" s="2"/>
      <c r="B24" s="2">
        <v>2016</v>
      </c>
      <c r="C24" s="28"/>
      <c r="D24" s="28"/>
      <c r="E24" s="28"/>
      <c r="F24" s="28"/>
      <c r="G24" s="28"/>
      <c r="H24" s="32">
        <f>利润表!C24/负债表!C24</f>
        <v>0.0337201446173547</v>
      </c>
      <c r="I24" s="31">
        <f>利润表!C24/资产表!C24</f>
        <v>0.0286546578796655</v>
      </c>
      <c r="J24" s="28"/>
      <c r="K24" s="28"/>
      <c r="L24" s="28"/>
      <c r="M24" s="28"/>
      <c r="N24" s="32">
        <f>利润表!C24/利润表!F24</f>
        <v>0.0740351049243285</v>
      </c>
      <c r="O24" s="32">
        <f>利润表!F24/资产表!C24</f>
        <v>0.387041497529497</v>
      </c>
      <c r="P24" s="35">
        <f>资产表!C24/负债表!C24</f>
        <v>1.17677707962739</v>
      </c>
      <c r="Q24" s="28"/>
      <c r="R24" s="28"/>
      <c r="S24" s="28"/>
      <c r="T24" s="28"/>
      <c r="U24" s="32">
        <f>负债表!E24/资产表!C24</f>
        <v>0.150221382356768</v>
      </c>
      <c r="V24" s="28"/>
      <c r="W24" s="31">
        <f>(利润表!C24-利润表!C25)/利润表!C25</f>
        <v>-0.613523822577866</v>
      </c>
      <c r="X24" s="31">
        <f>(利润表!F24-利润表!F25)/利润表!F25</f>
        <v>-0.107785238025861</v>
      </c>
      <c r="Y24" s="28"/>
      <c r="Z24" s="28"/>
      <c r="AA24" s="28"/>
      <c r="AB24" s="32">
        <f>(资产表!C24-资产表!C25)/资产表!C25</f>
        <v>0.0265752681397577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39">
      <c r="A25" s="2"/>
      <c r="B25" s="2">
        <v>2015</v>
      </c>
      <c r="C25" s="28"/>
      <c r="D25" s="28"/>
      <c r="E25" s="28"/>
      <c r="F25" s="28"/>
      <c r="G25" s="28"/>
      <c r="H25" s="32">
        <f>利润表!C25/负债表!C25</f>
        <v>0.0880229519369622</v>
      </c>
      <c r="I25" s="31">
        <f>利润表!C25/资产表!C25</f>
        <v>0.0761137809126601</v>
      </c>
      <c r="J25" s="28"/>
      <c r="K25" s="28"/>
      <c r="L25" s="28"/>
      <c r="M25" s="28"/>
      <c r="N25" s="30">
        <f>利润表!C25/利润表!F25</f>
        <v>0.170916649917183</v>
      </c>
      <c r="O25" s="32">
        <f>利润表!F25/资产表!C25</f>
        <v>0.445326894422168</v>
      </c>
      <c r="P25" s="35">
        <f>资产表!C25/负债表!C25</f>
        <v>1.15646537173035</v>
      </c>
      <c r="Q25" s="28"/>
      <c r="R25" s="28"/>
      <c r="S25" s="28"/>
      <c r="T25" s="28"/>
      <c r="U25" s="32">
        <f>负债表!E25/资产表!C25</f>
        <v>0.135296201300212</v>
      </c>
      <c r="V25" s="28"/>
      <c r="W25" s="31">
        <f>(利润表!C25-利润表!C26)/利润表!C26</f>
        <v>-0.169406833826121</v>
      </c>
      <c r="X25" s="31">
        <f>(利润表!F25-利润表!F26)/利润表!F26</f>
        <v>0.0130695266345303</v>
      </c>
      <c r="Y25" s="28"/>
      <c r="Z25" s="28"/>
      <c r="AA25" s="28"/>
      <c r="AB25" s="32">
        <f>(资产表!C25-资产表!C26)/资产表!C26</f>
        <v>0.025035401517207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>
      <c r="A26" s="2"/>
      <c r="B26" s="2">
        <v>2014</v>
      </c>
      <c r="C26" s="28"/>
      <c r="D26" s="28"/>
      <c r="E26" s="28"/>
      <c r="F26" s="28"/>
      <c r="G26" s="28"/>
      <c r="H26" s="32">
        <f>利润表!C26/负债表!C26</f>
        <v>0.110904813080906</v>
      </c>
      <c r="I26" s="31">
        <f>利润表!C26/资产表!C26</f>
        <v>0.0939320514015263</v>
      </c>
      <c r="J26" s="28"/>
      <c r="K26" s="28"/>
      <c r="L26" s="28"/>
      <c r="M26" s="28"/>
      <c r="N26" s="30">
        <f>利润表!C26/利润表!F26</f>
        <v>0.20846601763313</v>
      </c>
      <c r="O26" s="32">
        <f>利润表!F26/资产表!C26</f>
        <v>0.450586874868178</v>
      </c>
      <c r="P26" s="35">
        <f>资产表!C26/负债表!C26</f>
        <v>1.18069190895052</v>
      </c>
      <c r="Q26" s="28"/>
      <c r="R26" s="28"/>
      <c r="S26" s="28"/>
      <c r="T26" s="28"/>
      <c r="U26" s="32">
        <f>负债表!E26/资产表!C26</f>
        <v>0.153038999912458</v>
      </c>
      <c r="V26" s="28"/>
      <c r="W26" s="31">
        <f>(利润表!C26-利润表!C27)/利润表!C27</f>
        <v>0.210198084870807</v>
      </c>
      <c r="X26" s="32">
        <f>(利润表!F26-利润表!F27)/利润表!F27</f>
        <v>0.541053669938113</v>
      </c>
      <c r="Y26" s="28"/>
      <c r="Z26" s="28"/>
      <c r="AA26" s="28"/>
      <c r="AB26" s="32">
        <f>(资产表!C26-资产表!C27)/资产表!C27</f>
        <v>0.260915587903688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>
      <c r="A27" s="2"/>
      <c r="B27" s="2">
        <v>2013</v>
      </c>
      <c r="C27" s="28"/>
      <c r="D27" s="28"/>
      <c r="E27" s="28"/>
      <c r="F27" s="28"/>
      <c r="G27" s="28"/>
      <c r="H27" s="32">
        <f>利润表!C27/负债表!C27</f>
        <v>0.112060852342473</v>
      </c>
      <c r="I27" s="32">
        <f>利润表!C27/资产表!C27</f>
        <v>0.0978685963038843</v>
      </c>
      <c r="J27" s="28"/>
      <c r="K27" s="28"/>
      <c r="L27" s="28"/>
      <c r="M27" s="28"/>
      <c r="N27" s="30">
        <f>利润表!C27/利润表!F27</f>
        <v>0.265458461343717</v>
      </c>
      <c r="O27" s="32">
        <f>利润表!F27/资产表!C27</f>
        <v>0.368677629669387</v>
      </c>
      <c r="P27" s="35">
        <f>资产表!C27/负债表!C27</f>
        <v>1.14501338094726</v>
      </c>
      <c r="Q27" s="28"/>
      <c r="R27" s="28"/>
      <c r="S27" s="28"/>
      <c r="T27" s="28"/>
      <c r="U27" s="32">
        <f>负债表!E27/资产表!C27</f>
        <v>0.126647760943446</v>
      </c>
      <c r="V27" s="28"/>
      <c r="W27" s="32">
        <f>(利润表!C27-利润表!C28)/利润表!C28</f>
        <v>0.297474046235248</v>
      </c>
      <c r="X27" s="31">
        <f>(利润表!F27-利润表!F28)/利润表!F28</f>
        <v>0.451797201266071</v>
      </c>
      <c r="Y27" s="28"/>
      <c r="Z27" s="28"/>
      <c r="AA27" s="28"/>
      <c r="AB27" s="32">
        <f>(资产表!C27-资产表!C28)/资产表!C28</f>
        <v>0.140398958274824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>
      <c r="A28" s="2"/>
      <c r="B28" s="2">
        <v>2012</v>
      </c>
      <c r="C28" s="28"/>
      <c r="D28" s="28"/>
      <c r="E28" s="28"/>
      <c r="F28" s="28"/>
      <c r="G28" s="28"/>
      <c r="H28" s="32">
        <f>利润表!C28/负债表!C28</f>
        <v>0.0961642944938545</v>
      </c>
      <c r="I28" s="32">
        <f>利润表!C28/资产表!C28</f>
        <v>0.086020406802444</v>
      </c>
      <c r="J28" s="28"/>
      <c r="K28" s="28"/>
      <c r="L28" s="28"/>
      <c r="M28" s="28"/>
      <c r="N28" s="30">
        <f>利润表!C28/利润表!F28</f>
        <v>0.297032416447527</v>
      </c>
      <c r="O28" s="32">
        <f>利润表!F28/资产表!C28</f>
        <v>0.289599390636342</v>
      </c>
      <c r="P28" s="35">
        <f>资产表!C28/负债表!C28</f>
        <v>1.11792420041336</v>
      </c>
      <c r="Q28" s="28"/>
      <c r="R28" s="28"/>
      <c r="S28" s="28"/>
      <c r="T28" s="28"/>
      <c r="U28" s="32">
        <f>负债表!E28/资产表!C28</f>
        <v>0.105484969705245</v>
      </c>
      <c r="V28" s="28"/>
      <c r="W28" s="32" t="e">
        <f>(利润表!C28-利润表!C29)/利润表!C29</f>
        <v>#DIV/0!</v>
      </c>
      <c r="X28" s="32" t="e">
        <f>(利润表!F28-利润表!F29)/利润表!F29</f>
        <v>#DIV/0!</v>
      </c>
      <c r="Y28" s="28"/>
      <c r="Z28" s="28"/>
      <c r="AA28" s="28"/>
      <c r="AB28" s="32" t="e">
        <f>(资产表!C28-资产表!C29)/资产表!C29</f>
        <v>#DIV/0!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>
      <c r="A29" s="2"/>
      <c r="B29" s="2">
        <v>2011</v>
      </c>
      <c r="C29" s="28"/>
      <c r="D29" s="28"/>
      <c r="E29" s="28"/>
      <c r="F29" s="28"/>
      <c r="G29" s="28"/>
      <c r="H29" s="32">
        <f>利润表!C29/负债表!C29</f>
        <v>0</v>
      </c>
      <c r="I29" s="32" t="e">
        <f>利润表!C29/资产表!C29</f>
        <v>#DIV/0!</v>
      </c>
      <c r="J29" s="28"/>
      <c r="K29" s="28"/>
      <c r="L29" s="28"/>
      <c r="M29" s="28"/>
      <c r="N29" s="32" t="e">
        <f>利润表!C29/利润表!F29</f>
        <v>#DIV/0!</v>
      </c>
      <c r="O29" s="32" t="e">
        <f>利润表!F29/资产表!C29</f>
        <v>#DIV/0!</v>
      </c>
      <c r="P29" s="35">
        <f>资产表!C29/负债表!C29</f>
        <v>0</v>
      </c>
      <c r="Q29" s="28"/>
      <c r="R29" s="28"/>
      <c r="S29" s="28"/>
      <c r="T29" s="28"/>
      <c r="U29" s="32" t="e">
        <f>负债表!E29/资产表!C29</f>
        <v>#DIV/0!</v>
      </c>
      <c r="V29" s="28"/>
      <c r="W29" s="32" t="e">
        <f>(利润表!C29-利润表!C30)/利润表!C30</f>
        <v>#DIV/0!</v>
      </c>
      <c r="X29" s="32" t="e">
        <f>(利润表!F29-利润表!F30)/利润表!F30</f>
        <v>#DIV/0!</v>
      </c>
      <c r="Y29" s="28"/>
      <c r="Z29" s="28"/>
      <c r="AA29" s="28"/>
      <c r="AB29" s="32" t="e">
        <f>(资产表!C29-资产表!C30)/资产表!C30</f>
        <v>#DIV/0!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>
      <c r="A30" s="2"/>
      <c r="B30" s="2">
        <v>2010</v>
      </c>
      <c r="C30" s="28"/>
      <c r="D30" s="28"/>
      <c r="E30" s="28"/>
      <c r="F30" s="28"/>
      <c r="G30" s="28"/>
      <c r="H30" s="32">
        <f>利润表!C30/负债表!C30</f>
        <v>0</v>
      </c>
      <c r="I30" s="32" t="e">
        <f>利润表!C30/资产表!C30</f>
        <v>#DIV/0!</v>
      </c>
      <c r="J30" s="28"/>
      <c r="K30" s="28"/>
      <c r="L30" s="28"/>
      <c r="M30" s="28"/>
      <c r="N30" s="32" t="e">
        <f>利润表!C30/利润表!F30</f>
        <v>#DIV/0!</v>
      </c>
      <c r="O30" s="32" t="e">
        <f>利润表!F30/资产表!C30</f>
        <v>#DIV/0!</v>
      </c>
      <c r="P30" s="35">
        <f>资产表!C30/负债表!C30</f>
        <v>0</v>
      </c>
      <c r="Q30" s="28"/>
      <c r="R30" s="28"/>
      <c r="S30" s="28"/>
      <c r="T30" s="28"/>
      <c r="U30" s="32" t="e">
        <f>负债表!E30/资产表!C30</f>
        <v>#DIV/0!</v>
      </c>
      <c r="V30" s="28"/>
      <c r="W30" s="32"/>
      <c r="X30" s="32"/>
      <c r="Y30" s="28"/>
      <c r="Z30" s="28"/>
      <c r="AA30" s="28"/>
      <c r="AB30" s="32">
        <f>(资产表!C30-资产表!C31)/资产表!C31</f>
        <v>-1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>
      <c r="A31" s="2" t="s">
        <v>40</v>
      </c>
      <c r="B31" s="2">
        <v>2023</v>
      </c>
      <c r="C31" s="28"/>
      <c r="D31" s="28"/>
      <c r="E31" s="28"/>
      <c r="F31" s="28"/>
      <c r="G31" s="28"/>
      <c r="H31" s="32">
        <f>利润表!C31/负债表!C31</f>
        <v>0.114658881806503</v>
      </c>
      <c r="I31" s="32">
        <f>利润表!C31/资产表!C31</f>
        <v>0.0574699815303804</v>
      </c>
      <c r="J31" s="28"/>
      <c r="K31" s="28"/>
      <c r="L31" s="28"/>
      <c r="M31" s="28"/>
      <c r="N31" s="32">
        <f>利润表!C31/利润表!F31</f>
        <v>0.120126596564356</v>
      </c>
      <c r="O31" s="32">
        <f>利润表!F31/资产表!C31</f>
        <v>0.478411801999167</v>
      </c>
      <c r="P31" s="35">
        <f>资产表!C31/负债表!C31</f>
        <v>1.9951090770038</v>
      </c>
      <c r="Q31" s="28"/>
      <c r="R31" s="28"/>
      <c r="S31" s="28"/>
      <c r="T31" s="28"/>
      <c r="U31" s="32">
        <f>负债表!E31/资产表!C31</f>
        <v>0.49877427177978</v>
      </c>
      <c r="V31" s="28"/>
      <c r="W31" s="32">
        <f>(利润表!C31-利润表!C32)/利润表!C32</f>
        <v>3.27528892147441</v>
      </c>
      <c r="X31" s="32">
        <f>(利润表!F31-利润表!F32)/利润表!F32</f>
        <v>0.397521064366172</v>
      </c>
      <c r="Y31" s="28"/>
      <c r="Z31" s="28"/>
      <c r="AA31" s="28"/>
      <c r="AB31" s="32">
        <f>(资产表!C31-资产表!C32)/资产表!C32</f>
        <v>-0.0397375886396611</v>
      </c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>
      <c r="A32" s="2"/>
      <c r="B32" s="2">
        <v>2022</v>
      </c>
      <c r="C32" s="28"/>
      <c r="D32" s="28"/>
      <c r="E32" s="28"/>
      <c r="F32" s="28"/>
      <c r="G32" s="28"/>
      <c r="H32" s="32">
        <f>利润表!C32/负债表!C32</f>
        <v>0.0300485636788936</v>
      </c>
      <c r="I32" s="32">
        <f>利润表!C32/资产表!C32</f>
        <v>0.0129081949919224</v>
      </c>
      <c r="J32" s="28"/>
      <c r="K32" s="28"/>
      <c r="L32" s="28"/>
      <c r="M32" s="28"/>
      <c r="N32" s="32">
        <f>利润表!C32/利润表!F32</f>
        <v>0.0392673927242812</v>
      </c>
      <c r="O32" s="32">
        <f>利润表!F32/资产表!C32</f>
        <v>0.328725542909309</v>
      </c>
      <c r="P32" s="35">
        <f>资产表!C32/负债表!C32</f>
        <v>2.32786719581608</v>
      </c>
      <c r="Q32" s="28"/>
      <c r="R32" s="28"/>
      <c r="S32" s="28"/>
      <c r="T32" s="28"/>
      <c r="U32" s="32">
        <f>负债表!E32/资产表!C32</f>
        <v>0.570422229499467</v>
      </c>
      <c r="V32" s="28"/>
      <c r="W32" s="32">
        <f>(利润表!C32-利润表!C33)/利润表!C33</f>
        <v>-0.849502369172283</v>
      </c>
      <c r="X32" s="32">
        <f>(利润表!F32-利润表!F33)/利润表!F33</f>
        <v>-0.427905407866632</v>
      </c>
      <c r="Y32" s="28"/>
      <c r="Z32" s="28"/>
      <c r="AA32" s="28"/>
      <c r="AB32" s="32">
        <f>(资产表!C32-资产表!C33)/资产表!C33</f>
        <v>0.161840622058442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>
      <c r="A33" s="2"/>
      <c r="B33" s="2">
        <v>2021</v>
      </c>
      <c r="C33" s="28"/>
      <c r="D33" s="28"/>
      <c r="E33" s="28"/>
      <c r="F33" s="28"/>
      <c r="G33" s="28"/>
      <c r="H33" s="30">
        <f>利润表!C33/负债表!C33</f>
        <v>0.191255897856459</v>
      </c>
      <c r="I33" s="32">
        <f>利润表!C33/资产表!C33</f>
        <v>0.0996511720256577</v>
      </c>
      <c r="J33" s="28"/>
      <c r="K33" s="28"/>
      <c r="L33" s="28"/>
      <c r="M33" s="28"/>
      <c r="N33" s="32">
        <f>利润表!C33/利润表!F33</f>
        <v>0.149269213748986</v>
      </c>
      <c r="O33" s="32">
        <f>利润表!F33/资产表!C33</f>
        <v>0.667593601673506</v>
      </c>
      <c r="P33" s="35">
        <f>资产表!C33/负债表!C33</f>
        <v>1.91925387297217</v>
      </c>
      <c r="Q33" s="28"/>
      <c r="R33" s="28"/>
      <c r="S33" s="28"/>
      <c r="T33" s="28"/>
      <c r="U33" s="32">
        <f>负债表!E33/资产表!C33</f>
        <v>0.478964188072006</v>
      </c>
      <c r="V33" s="28"/>
      <c r="W33" s="32">
        <f>(利润表!C33-利润表!C34)/利润表!C34</f>
        <v>0.281182208509763</v>
      </c>
      <c r="X33" s="32">
        <f>(利润表!F33-利润表!F34)/利润表!F34</f>
        <v>0.30297558914487</v>
      </c>
      <c r="Y33" s="28"/>
      <c r="Z33" s="28"/>
      <c r="AA33" s="28"/>
      <c r="AB33" s="32">
        <f>(资产表!C33-资产表!C34)/资产表!C34</f>
        <v>0.0173029786415044</v>
      </c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>
      <c r="A34" s="2"/>
      <c r="B34" s="2">
        <v>2020</v>
      </c>
      <c r="C34" s="28"/>
      <c r="D34" s="28"/>
      <c r="E34" s="28"/>
      <c r="F34" s="28"/>
      <c r="G34" s="28"/>
      <c r="H34" s="30">
        <f>利润表!C34/负债表!C34</f>
        <v>0.17364616838214</v>
      </c>
      <c r="I34" s="32">
        <f>利润表!C34/资产表!C34</f>
        <v>0.0791264766662158</v>
      </c>
      <c r="J34" s="28"/>
      <c r="K34" s="28"/>
      <c r="L34" s="28"/>
      <c r="M34" s="28"/>
      <c r="N34" s="30">
        <f>利润表!C34/利润表!F34</f>
        <v>0.151808337981844</v>
      </c>
      <c r="O34" s="32">
        <f>利润表!F34/资产表!C34</f>
        <v>0.521226157391164</v>
      </c>
      <c r="P34" s="35">
        <f>资产表!C34/负债表!C34</f>
        <v>2.19453937162706</v>
      </c>
      <c r="Q34" s="28"/>
      <c r="R34" s="28"/>
      <c r="S34" s="28"/>
      <c r="T34" s="28"/>
      <c r="U34" s="32">
        <f>负债表!E34/资产表!C34</f>
        <v>0.544323509102236</v>
      </c>
      <c r="V34" s="28"/>
      <c r="W34" s="32">
        <f>(利润表!C34-利润表!C35)/利润表!C35</f>
        <v>0.306323420121922</v>
      </c>
      <c r="X34" s="32">
        <f>(利润表!F34-利润表!F35)/利润表!F35</f>
        <v>0.111525204772458</v>
      </c>
      <c r="Y34" s="28"/>
      <c r="Z34" s="28"/>
      <c r="AA34" s="28"/>
      <c r="AB34" s="32">
        <f>(资产表!C34-资产表!C35)/资产表!C35</f>
        <v>0.157257212266616</v>
      </c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>
      <c r="A35" s="2"/>
      <c r="B35" s="2">
        <v>2019</v>
      </c>
      <c r="C35" s="28"/>
      <c r="D35" s="28"/>
      <c r="E35" s="28"/>
      <c r="F35" s="28"/>
      <c r="G35" s="28"/>
      <c r="H35" s="30">
        <f>利润表!C35/负债表!C35</f>
        <v>0.157005120585342</v>
      </c>
      <c r="I35" s="32">
        <f>利润表!C35/资产表!C35</f>
        <v>0.0700972549314609</v>
      </c>
      <c r="J35" s="28"/>
      <c r="K35" s="28"/>
      <c r="L35" s="28"/>
      <c r="M35" s="28"/>
      <c r="N35" s="32">
        <f>利润表!C35/利润表!F35</f>
        <v>0.129170763811069</v>
      </c>
      <c r="O35" s="32">
        <f>利润表!F35/资产表!C35</f>
        <v>0.542671211838528</v>
      </c>
      <c r="P35" s="35">
        <f>资产表!C35/负债表!C35</f>
        <v>2.2398183885925</v>
      </c>
      <c r="Q35" s="28"/>
      <c r="R35" s="28"/>
      <c r="S35" s="28"/>
      <c r="T35" s="28"/>
      <c r="U35" s="32">
        <f>负债表!E35/资产表!C35</f>
        <v>0.553535230761097</v>
      </c>
      <c r="V35" s="28"/>
      <c r="W35" s="32">
        <f>(利润表!C35-利润表!C36)/利润表!C36</f>
        <v>0.242937995315502</v>
      </c>
      <c r="X35" s="31">
        <f>(利润表!F35-利润表!F36)/利润表!F36</f>
        <v>0.188223587199731</v>
      </c>
      <c r="Y35" s="28"/>
      <c r="Z35" s="28"/>
      <c r="AA35" s="28"/>
      <c r="AB35" s="32">
        <f>(资产表!C35-资产表!C36)/资产表!C36</f>
        <v>0.0882799433889726</v>
      </c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>
      <c r="A36" s="2"/>
      <c r="B36" s="2">
        <v>2018</v>
      </c>
      <c r="C36" s="28"/>
      <c r="D36" s="28"/>
      <c r="E36" s="28"/>
      <c r="F36" s="28"/>
      <c r="G36" s="28"/>
      <c r="H36" s="30">
        <f>利润表!C36/负债表!C36</f>
        <v>0.150381976215832</v>
      </c>
      <c r="I36" s="32">
        <f>利润表!C36/资产表!C36</f>
        <v>0.0613750942653971</v>
      </c>
      <c r="J36" s="28"/>
      <c r="K36" s="28"/>
      <c r="L36" s="28"/>
      <c r="M36" s="28"/>
      <c r="N36" s="32">
        <f>利润表!C36/利润表!F36</f>
        <v>0.123484637942826</v>
      </c>
      <c r="O36" s="32">
        <f>利润表!F36/资产表!C36</f>
        <v>0.49702615068454</v>
      </c>
      <c r="P36" s="35">
        <f>资产表!C36/负债表!C36</f>
        <v>2.45021173516333</v>
      </c>
      <c r="Q36" s="28"/>
      <c r="R36" s="28"/>
      <c r="S36" s="28"/>
      <c r="T36" s="28"/>
      <c r="U36" s="32">
        <f>负债表!E36/资产表!C36</f>
        <v>0.591872006141813</v>
      </c>
      <c r="V36" s="28"/>
      <c r="W36" s="32">
        <f>(利润表!C36-利润表!C37)/利润表!C37</f>
        <v>0.269622432358264</v>
      </c>
      <c r="X36" s="31">
        <f>(利润表!F36-利润表!F37)/利润表!F37</f>
        <v>0.139516010206355</v>
      </c>
      <c r="Y36" s="28"/>
      <c r="Z36" s="28"/>
      <c r="AA36" s="28"/>
      <c r="AB36" s="32">
        <f>(资产表!C36-资产表!C37)/资产表!C37</f>
        <v>0.247245832619944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>
      <c r="A37" s="2"/>
      <c r="B37" s="2">
        <v>2017</v>
      </c>
      <c r="C37" s="28"/>
      <c r="D37" s="28"/>
      <c r="E37" s="28"/>
      <c r="F37" s="28"/>
      <c r="G37" s="28"/>
      <c r="H37" s="31">
        <f>利润表!C37/负债表!C37</f>
        <v>0.128778126277771</v>
      </c>
      <c r="I37" s="32">
        <f>利润表!C37/资产表!C37</f>
        <v>0.0602933821884236</v>
      </c>
      <c r="J37" s="28"/>
      <c r="K37" s="28"/>
      <c r="L37" s="28"/>
      <c r="M37" s="28"/>
      <c r="N37" s="32">
        <f>利润表!C37/利润表!F37</f>
        <v>0.110830368434038</v>
      </c>
      <c r="O37" s="32">
        <f>利润表!F37/资产表!C37</f>
        <v>0.544014993727175</v>
      </c>
      <c r="P37" s="35">
        <f>资产表!C37/负债表!C37</f>
        <v>2.13585839114689</v>
      </c>
      <c r="Q37" s="28"/>
      <c r="R37" s="28"/>
      <c r="S37" s="28"/>
      <c r="T37" s="28"/>
      <c r="U37" s="32">
        <f>负债表!E37/资产表!C37</f>
        <v>0.53180416635064</v>
      </c>
      <c r="V37" s="28"/>
      <c r="W37" s="32">
        <f>(利润表!C37-利润表!C38)/利润表!C38</f>
        <v>0.475656924230867</v>
      </c>
      <c r="X37" s="31">
        <f>(利润表!F37-利润表!F38)/利润表!F38</f>
        <v>0.221608692600949</v>
      </c>
      <c r="Y37" s="28"/>
      <c r="Z37" s="28"/>
      <c r="AA37" s="28"/>
      <c r="AB37" s="32">
        <f>(资产表!C37-资产表!C38)/资产表!C38</f>
        <v>0.578680580562248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>
      <c r="A38" s="2"/>
      <c r="B38" s="2">
        <v>2016</v>
      </c>
      <c r="C38" s="28"/>
      <c r="D38" s="28"/>
      <c r="E38" s="28"/>
      <c r="F38" s="28"/>
      <c r="G38" s="28"/>
      <c r="H38" s="30">
        <f>利润表!C38/负债表!C38</f>
        <v>0.196224671680296</v>
      </c>
      <c r="I38" s="32">
        <f>利润表!C38/资产表!C38</f>
        <v>0.064502791966292</v>
      </c>
      <c r="J38" s="28"/>
      <c r="K38" s="28"/>
      <c r="L38" s="28"/>
      <c r="M38" s="28"/>
      <c r="N38" s="32">
        <f>利润表!C38/利润表!F38</f>
        <v>0.0917498771293025</v>
      </c>
      <c r="O38" s="32">
        <f>利润表!F38/资产表!C38</f>
        <v>0.703028646843731</v>
      </c>
      <c r="P38" s="35">
        <f>资产表!C38/负债表!C38</f>
        <v>3.04211129004834</v>
      </c>
      <c r="Q38" s="28"/>
      <c r="R38" s="28"/>
      <c r="S38" s="28"/>
      <c r="T38" s="28"/>
      <c r="U38" s="32">
        <f>负债表!E38/资产表!C38</f>
        <v>0.671280928060949</v>
      </c>
      <c r="V38" s="28"/>
      <c r="W38" s="32">
        <f>(利润表!C38-利润表!C39)/利润表!C39</f>
        <v>0.712581376579815</v>
      </c>
      <c r="X38" s="31">
        <f>(利润表!F38-利润表!F39)/利润表!F39</f>
        <v>0.204594722218195</v>
      </c>
      <c r="Y38" s="28"/>
      <c r="Z38" s="28"/>
      <c r="AA38" s="28"/>
      <c r="AB38" s="32">
        <f>(资产表!C38-资产表!C39)/资产表!C39</f>
        <v>0.166472564224147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>
      <c r="A39" s="2"/>
      <c r="B39" s="2">
        <v>2015</v>
      </c>
      <c r="C39" s="28"/>
      <c r="D39" s="28"/>
      <c r="E39" s="28"/>
      <c r="F39" s="28"/>
      <c r="G39" s="28"/>
      <c r="H39" s="32">
        <f>利润表!C39/负债表!C39</f>
        <v>0.142545300198181</v>
      </c>
      <c r="I39" s="32">
        <f>利润表!C39/资产表!C39</f>
        <v>0.0439341091602901</v>
      </c>
      <c r="J39" s="28"/>
      <c r="K39" s="28"/>
      <c r="L39" s="28"/>
      <c r="M39" s="28"/>
      <c r="N39" s="32">
        <f>利润表!C39/利润表!F39</f>
        <v>0.0645349875139056</v>
      </c>
      <c r="O39" s="32">
        <f>利润表!F39/资产表!C39</f>
        <v>0.680779695677843</v>
      </c>
      <c r="P39" s="35">
        <f>资产表!C39/负债表!C39</f>
        <v>3.24452465117969</v>
      </c>
      <c r="Q39" s="28"/>
      <c r="R39" s="28"/>
      <c r="S39" s="28"/>
      <c r="T39" s="28"/>
      <c r="U39" s="32">
        <f>负债表!E39/资产表!C39</f>
        <v>0.691788441294041</v>
      </c>
      <c r="V39" s="28"/>
      <c r="W39" s="32">
        <f>(利润表!C39-利润表!C40)/利润表!C40</f>
        <v>0.0184347847536448</v>
      </c>
      <c r="X39" s="32">
        <f>(利润表!F39-利润表!F40)/利润表!F40</f>
        <v>0.266925424060463</v>
      </c>
      <c r="Y39" s="28"/>
      <c r="Z39" s="28"/>
      <c r="AA39" s="28"/>
      <c r="AB39" s="32">
        <f>(资产表!C39-资产表!C40)/资产表!C40</f>
        <v>0.251017725566895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>
      <c r="A40" s="2"/>
      <c r="B40" s="2">
        <v>2014</v>
      </c>
      <c r="C40" s="28"/>
      <c r="D40" s="28"/>
      <c r="E40" s="28"/>
      <c r="F40" s="28"/>
      <c r="G40" s="28"/>
      <c r="H40" s="32" t="e">
        <f>利润表!C40/负债表!C40</f>
        <v>#VALUE!</v>
      </c>
      <c r="I40" s="32">
        <f>利润表!C40/资产表!C40</f>
        <v>0.0539674706120814</v>
      </c>
      <c r="J40" s="28"/>
      <c r="K40" s="28"/>
      <c r="L40" s="28"/>
      <c r="M40" s="28"/>
      <c r="N40" s="32">
        <f>利润表!C40/利润表!F40</f>
        <v>0.0802810525001551</v>
      </c>
      <c r="O40" s="32">
        <f>利润表!F40/资产表!C40</f>
        <v>0.672231727554607</v>
      </c>
      <c r="P40" s="35" t="e">
        <f>资产表!C40/负债表!C40</f>
        <v>#VALUE!</v>
      </c>
      <c r="Q40" s="28"/>
      <c r="R40" s="28"/>
      <c r="S40" s="28"/>
      <c r="T40" s="28"/>
      <c r="U40" s="32" t="e">
        <f>负债表!E40/资产表!C40</f>
        <v>#VALUE!</v>
      </c>
      <c r="V40" s="28"/>
      <c r="W40" s="32">
        <f>(利润表!C40-利润表!C41)/利润表!C41</f>
        <v>2.07215515372294</v>
      </c>
      <c r="X40" s="32">
        <f>(利润表!F40-利润表!F41)/利润表!F41</f>
        <v>0.352857921308337</v>
      </c>
      <c r="Y40" s="28"/>
      <c r="Z40" s="28"/>
      <c r="AA40" s="28"/>
      <c r="AB40" s="32">
        <f>(资产表!C40-资产表!C41)/资产表!C41</f>
        <v>0.262372514546056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>
      <c r="A41" s="2"/>
      <c r="B41" s="2">
        <v>2013</v>
      </c>
      <c r="C41" s="28"/>
      <c r="D41" s="28"/>
      <c r="E41" s="28"/>
      <c r="F41" s="28"/>
      <c r="G41" s="28"/>
      <c r="H41" s="32" t="e">
        <f>利润表!C41/负债表!C41</f>
        <v>#VALUE!</v>
      </c>
      <c r="I41" s="32">
        <f>利润表!C41/资产表!C41</f>
        <v>0.0221756546044574</v>
      </c>
      <c r="J41" s="28"/>
      <c r="K41" s="28"/>
      <c r="L41" s="28"/>
      <c r="M41" s="28"/>
      <c r="N41" s="32">
        <f>利润表!C41/利润表!F41</f>
        <v>0.0353526603870217</v>
      </c>
      <c r="O41" s="32">
        <f>利润表!F41/资产表!C41</f>
        <v>0.627269754572652</v>
      </c>
      <c r="P41" s="35" t="e">
        <f>资产表!C41/负债表!C41</f>
        <v>#VALUE!</v>
      </c>
      <c r="Q41" s="28"/>
      <c r="R41" s="28"/>
      <c r="S41" s="28"/>
      <c r="T41" s="28"/>
      <c r="U41" s="32" t="e">
        <f>负债表!E41/资产表!C41</f>
        <v>#VALUE!</v>
      </c>
      <c r="V41" s="28"/>
      <c r="W41" s="32" t="e">
        <f>(利润表!C41-利润表!C42)/利润表!C42</f>
        <v>#VALUE!</v>
      </c>
      <c r="X41" s="32" t="e">
        <f>(利润表!F41-利润表!F42)/利润表!F42</f>
        <v>#VALUE!</v>
      </c>
      <c r="Y41" s="28"/>
      <c r="Z41" s="28"/>
      <c r="AA41" s="28"/>
      <c r="AB41" s="32" t="e">
        <f>(资产表!C41-资产表!C42)/资产表!C42</f>
        <v>#VALUE!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>
      <c r="A42" s="2"/>
      <c r="B42" s="2">
        <v>2012</v>
      </c>
      <c r="C42" s="28"/>
      <c r="D42" s="28"/>
      <c r="E42" s="28"/>
      <c r="F42" s="28"/>
      <c r="G42" s="28"/>
      <c r="H42" s="32" t="e">
        <f>利润表!C42/负债表!C42</f>
        <v>#VALUE!</v>
      </c>
      <c r="I42" s="32" t="e">
        <f>利润表!C42/资产表!C42</f>
        <v>#VALUE!</v>
      </c>
      <c r="J42" s="28"/>
      <c r="K42" s="28"/>
      <c r="L42" s="28"/>
      <c r="M42" s="28"/>
      <c r="N42" s="32" t="e">
        <f>利润表!C42/利润表!F42</f>
        <v>#VALUE!</v>
      </c>
      <c r="O42" s="32" t="e">
        <f>利润表!F42/资产表!C42</f>
        <v>#VALUE!</v>
      </c>
      <c r="P42" s="35" t="e">
        <f>资产表!C42/负债表!C42</f>
        <v>#VALUE!</v>
      </c>
      <c r="Q42" s="28"/>
      <c r="R42" s="28"/>
      <c r="S42" s="28"/>
      <c r="T42" s="28"/>
      <c r="U42" s="32" t="e">
        <f>负债表!E42/资产表!C42</f>
        <v>#VALUE!</v>
      </c>
      <c r="V42" s="28"/>
      <c r="W42" s="32" t="e">
        <f>(利润表!C42-利润表!C43)/利润表!C43</f>
        <v>#VALUE!</v>
      </c>
      <c r="X42" s="32" t="e">
        <f>(利润表!F42-利润表!F43)/利润表!F43</f>
        <v>#VALUE!</v>
      </c>
      <c r="Y42" s="28"/>
      <c r="Z42" s="28"/>
      <c r="AA42" s="28"/>
      <c r="AB42" s="32" t="e">
        <f>(资产表!C42-资产表!C43)/资产表!C43</f>
        <v>#VALUE!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>
      <c r="A43" s="2"/>
      <c r="B43" s="2">
        <v>2011</v>
      </c>
      <c r="C43" s="28"/>
      <c r="D43" s="28"/>
      <c r="E43" s="28"/>
      <c r="F43" s="28"/>
      <c r="G43" s="28"/>
      <c r="H43" s="32" t="e">
        <f>利润表!C43/负债表!C43</f>
        <v>#VALUE!</v>
      </c>
      <c r="I43" s="32" t="e">
        <f>利润表!C43/资产表!C43</f>
        <v>#DIV/0!</v>
      </c>
      <c r="J43" s="28"/>
      <c r="K43" s="28"/>
      <c r="L43" s="28"/>
      <c r="M43" s="28"/>
      <c r="N43" s="32" t="e">
        <f>利润表!C43/利润表!F43</f>
        <v>#DIV/0!</v>
      </c>
      <c r="O43" s="32" t="e">
        <f>利润表!F43/资产表!C43</f>
        <v>#DIV/0!</v>
      </c>
      <c r="P43" s="35" t="e">
        <f>资产表!C43/负债表!C43</f>
        <v>#VALUE!</v>
      </c>
      <c r="Q43" s="28"/>
      <c r="R43" s="28"/>
      <c r="S43" s="28"/>
      <c r="T43" s="28"/>
      <c r="U43" s="32" t="e">
        <f>负债表!E43/资产表!C43</f>
        <v>#VALUE!</v>
      </c>
      <c r="V43" s="28"/>
      <c r="W43" s="32" t="e">
        <f>(利润表!C43-利润表!C44)/利润表!C44</f>
        <v>#DIV/0!</v>
      </c>
      <c r="X43" s="32" t="e">
        <f>(利润表!F43-利润表!F44)/利润表!F44</f>
        <v>#DIV/0!</v>
      </c>
      <c r="Y43" s="28"/>
      <c r="Z43" s="28"/>
      <c r="AA43" s="28"/>
      <c r="AB43" s="32" t="e">
        <f>(资产表!C43-资产表!C44)/资产表!C44</f>
        <v>#DIV/0!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>
      <c r="A44" s="2"/>
      <c r="B44" s="2">
        <v>2010</v>
      </c>
      <c r="C44" s="28"/>
      <c r="D44" s="28"/>
      <c r="E44" s="28"/>
      <c r="F44" s="28"/>
      <c r="G44" s="28"/>
      <c r="H44" s="32" t="e">
        <f>利润表!C44/负债表!C44</f>
        <v>#VALUE!</v>
      </c>
      <c r="I44" s="32" t="e">
        <f>利润表!C44/资产表!C44</f>
        <v>#DIV/0!</v>
      </c>
      <c r="J44" s="28"/>
      <c r="K44" s="28"/>
      <c r="L44" s="28"/>
      <c r="M44" s="28"/>
      <c r="N44" s="32" t="e">
        <f>利润表!C44/利润表!F44</f>
        <v>#DIV/0!</v>
      </c>
      <c r="O44" s="32" t="e">
        <f>利润表!F44/资产表!C44</f>
        <v>#DIV/0!</v>
      </c>
      <c r="P44" s="35" t="e">
        <f>资产表!C44/负债表!C44</f>
        <v>#VALUE!</v>
      </c>
      <c r="Q44" s="28"/>
      <c r="R44" s="28"/>
      <c r="S44" s="28"/>
      <c r="T44" s="28"/>
      <c r="U44" s="32" t="e">
        <f>负债表!E44/资产表!C44</f>
        <v>#VALUE!</v>
      </c>
      <c r="V44" s="28"/>
      <c r="W44" s="32">
        <f>(利润表!C44-利润表!C45)/利润表!C45</f>
        <v>-1</v>
      </c>
      <c r="X44" s="32">
        <f>(利润表!F44-利润表!F45)/利润表!F45</f>
        <v>-1</v>
      </c>
      <c r="Y44" s="28"/>
      <c r="Z44" s="28"/>
      <c r="AA44" s="28"/>
      <c r="AB44" s="32">
        <f>(资产表!C44-资产表!C45)/资产表!C45</f>
        <v>-1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>
      <c r="A45" s="2" t="s">
        <v>41</v>
      </c>
      <c r="B45" s="2">
        <v>2023</v>
      </c>
      <c r="C45" s="28"/>
      <c r="D45" s="28"/>
      <c r="E45" s="28"/>
      <c r="F45" s="28"/>
      <c r="G45" s="28"/>
      <c r="H45" s="32">
        <f>利润表!C45/负债表!C45</f>
        <v>0.0795605440089609</v>
      </c>
      <c r="I45" s="32">
        <f>利润表!C45/资产表!C45</f>
        <v>0.0527007851609083</v>
      </c>
      <c r="J45" s="28"/>
      <c r="K45" s="28"/>
      <c r="L45" s="28"/>
      <c r="M45" s="28"/>
      <c r="N45" s="32">
        <f>利润表!C45/利润表!F45</f>
        <v>0.131373067066384</v>
      </c>
      <c r="O45" s="32">
        <f>利润表!F45/资产表!C45</f>
        <v>0.40115364844362</v>
      </c>
      <c r="P45" s="35">
        <f>资产表!C45/负债表!C45</f>
        <v>1.50966525007252</v>
      </c>
      <c r="Q45" s="28"/>
      <c r="R45" s="28"/>
      <c r="S45" s="28"/>
      <c r="T45" s="28"/>
      <c r="U45" s="32">
        <f>负债表!E45/资产表!C45</f>
        <v>0.337601498112272</v>
      </c>
      <c r="V45" s="28"/>
      <c r="W45" s="32">
        <f>(利润表!C45-利润表!C46)/利润表!C46</f>
        <v>0.129399345969742</v>
      </c>
      <c r="X45" s="32">
        <f>(利润表!F45-利润表!F46)/利润表!F46</f>
        <v>0.0728115262532561</v>
      </c>
      <c r="Y45" s="28"/>
      <c r="Z45" s="28"/>
      <c r="AA45" s="28"/>
      <c r="AB45" s="32">
        <f>(资产表!C45-资产表!C46)/资产表!C46</f>
        <v>0.00166248992082118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>
      <c r="A46" s="2"/>
      <c r="B46" s="2">
        <v>2022</v>
      </c>
      <c r="C46" s="28"/>
      <c r="D46" s="28"/>
      <c r="E46" s="28"/>
      <c r="F46" s="28"/>
      <c r="G46" s="28"/>
      <c r="H46" s="32">
        <f>利润表!C46/负债表!C46</f>
        <v>0.0738022955605593</v>
      </c>
      <c r="I46" s="32">
        <f>利润表!C46/资产表!C46</f>
        <v>0.0467402428321151</v>
      </c>
      <c r="J46" s="28"/>
      <c r="K46" s="28"/>
      <c r="L46" s="28"/>
      <c r="M46" s="28"/>
      <c r="N46" s="32">
        <f>利润表!C46/利润表!F46</f>
        <v>0.124790704980481</v>
      </c>
      <c r="O46" s="32">
        <f>利润表!F46/资产表!C46</f>
        <v>0.374549072700773</v>
      </c>
      <c r="P46" s="35">
        <f>资产表!C46/负债表!C46</f>
        <v>1.57898827838032</v>
      </c>
      <c r="Q46" s="28"/>
      <c r="R46" s="28"/>
      <c r="S46" s="28"/>
      <c r="T46" s="28"/>
      <c r="U46" s="32">
        <f>负债表!E46/资产表!C46</f>
        <v>0.366683075680731</v>
      </c>
      <c r="V46" s="28"/>
      <c r="W46" s="32">
        <f>(利润表!C46-利润表!C47)/利润表!C47</f>
        <v>0.150345578251354</v>
      </c>
      <c r="X46" s="32">
        <f>(利润表!F46-利润表!F47)/利润表!F47</f>
        <v>0.125575131170305</v>
      </c>
      <c r="Y46" s="28"/>
      <c r="Z46" s="28"/>
      <c r="AA46" s="28"/>
      <c r="AB46" s="32">
        <f>(资产表!C46-资产表!C47)/资产表!C47</f>
        <v>0.0718964007850775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>
      <c r="A47" s="2"/>
      <c r="B47" s="2">
        <v>2021</v>
      </c>
      <c r="C47" s="28"/>
      <c r="D47" s="28"/>
      <c r="E47" s="28"/>
      <c r="F47" s="28"/>
      <c r="G47" s="28"/>
      <c r="H47" s="32">
        <f>利润表!C47/负债表!C47</f>
        <v>0.0667021314261199</v>
      </c>
      <c r="I47" s="32">
        <f>利润表!C47/资产表!C47</f>
        <v>0.0435527366825915</v>
      </c>
      <c r="J47" s="28"/>
      <c r="K47" s="28"/>
      <c r="L47" s="28"/>
      <c r="M47" s="28"/>
      <c r="N47" s="32">
        <f>利润表!C47/利润表!F47</f>
        <v>0.122103580682908</v>
      </c>
      <c r="O47" s="32">
        <f>利润表!F47/资产表!C47</f>
        <v>0.356686809993674</v>
      </c>
      <c r="P47" s="35">
        <f>资产表!C47/负债表!C47</f>
        <v>1.53152560566375</v>
      </c>
      <c r="Q47" s="28"/>
      <c r="R47" s="28"/>
      <c r="S47" s="28"/>
      <c r="T47" s="28"/>
      <c r="U47" s="32">
        <f>负债表!E47/资产表!C47</f>
        <v>0.347056297131509</v>
      </c>
      <c r="V47" s="28"/>
      <c r="W47" s="32">
        <f>(利润表!C47-利润表!C48)/利润表!C48</f>
        <v>0.276305251021097</v>
      </c>
      <c r="X47" s="32">
        <f>(利润表!F47-利润表!F48)/利润表!F48</f>
        <v>0.20278350978895</v>
      </c>
      <c r="Y47" s="28"/>
      <c r="Z47" s="28"/>
      <c r="AA47" s="28"/>
      <c r="AB47" s="32">
        <f>(资产表!C47-资产表!C48)/资产表!C48</f>
        <v>0.1051437168173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>
      <c r="A48" s="2"/>
      <c r="B48" s="2">
        <v>2020</v>
      </c>
      <c r="C48" s="28"/>
      <c r="D48" s="28"/>
      <c r="E48" s="28"/>
      <c r="F48" s="28"/>
      <c r="G48" s="28"/>
      <c r="H48" s="32">
        <f>利润表!C48/负债表!C48</f>
        <v>0.054888269398081</v>
      </c>
      <c r="I48" s="32">
        <f>利润表!C48/资产表!C48</f>
        <v>0.0377120075753482</v>
      </c>
      <c r="J48" s="28"/>
      <c r="K48" s="28"/>
      <c r="L48" s="28"/>
      <c r="M48" s="28"/>
      <c r="N48" s="32">
        <f>利润表!C48/利润表!F48</f>
        <v>0.115069786960516</v>
      </c>
      <c r="O48" s="32">
        <f>利润表!F48/资产表!C48</f>
        <v>0.327731618972131</v>
      </c>
      <c r="P48" s="35">
        <f>资产表!C48/负债表!C48</f>
        <v>1.45545869676693</v>
      </c>
      <c r="Q48" s="28"/>
      <c r="R48" s="28"/>
      <c r="S48" s="28"/>
      <c r="T48" s="28"/>
      <c r="U48" s="32">
        <f>负债表!E48/资产表!C48</f>
        <v>0.312931378800828</v>
      </c>
      <c r="V48" s="28"/>
      <c r="W48" s="32">
        <f>(利润表!C48-利润表!C49)/利润表!C49</f>
        <v>-0.427063235319074</v>
      </c>
      <c r="X48" s="32">
        <f>(利润表!F48-利润表!F49)/利润表!F49</f>
        <v>-0.0869374409596527</v>
      </c>
      <c r="Y48" s="28"/>
      <c r="Z48" s="28"/>
      <c r="AA48" s="28"/>
      <c r="AB48" s="32">
        <f>(资产表!C48-资产表!C49)/资产表!C49</f>
        <v>0.0418293012220901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>
      <c r="A49" s="2"/>
      <c r="B49" s="2">
        <v>2019</v>
      </c>
      <c r="C49" s="28"/>
      <c r="D49" s="28"/>
      <c r="E49" s="28"/>
      <c r="F49" s="28"/>
      <c r="G49" s="28"/>
      <c r="H49" s="32">
        <f>利润表!C49/负债表!C49</f>
        <v>0.0971426109278578</v>
      </c>
      <c r="I49" s="31">
        <f>利润表!C49/资产表!C49</f>
        <v>0.0685755862111378</v>
      </c>
      <c r="J49" s="28"/>
      <c r="K49" s="28"/>
      <c r="L49" s="28"/>
      <c r="M49" s="28"/>
      <c r="N49" s="30">
        <f>利润表!C49/利润表!F49</f>
        <v>0.183381344377348</v>
      </c>
      <c r="O49" s="32">
        <f>利润表!F49/资产表!C49</f>
        <v>0.373950722435692</v>
      </c>
      <c r="P49" s="35">
        <f>资产表!C49/负债表!C49</f>
        <v>1.41657718577519</v>
      </c>
      <c r="Q49" s="28"/>
      <c r="R49" s="28"/>
      <c r="S49" s="28"/>
      <c r="T49" s="28"/>
      <c r="U49" s="32">
        <f>负债表!E49/资产表!C49</f>
        <v>0.294073058607979</v>
      </c>
      <c r="V49" s="28"/>
      <c r="W49" s="32">
        <f>(利润表!C49-利润表!C50)/利润表!C50</f>
        <v>0.00978989348190728</v>
      </c>
      <c r="X49" s="32">
        <f>(利润表!F49-利润表!F50)/利润表!F50</f>
        <v>0.000362770974569656</v>
      </c>
      <c r="Y49" s="28"/>
      <c r="Z49" s="28"/>
      <c r="AA49" s="28"/>
      <c r="AB49" s="32">
        <f>(资产表!C49-资产表!C50)/资产表!C50</f>
        <v>0.0608021618844174</v>
      </c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>
      <c r="A50" s="2"/>
      <c r="B50" s="2">
        <v>2018</v>
      </c>
      <c r="C50" s="28"/>
      <c r="D50" s="28"/>
      <c r="E50" s="28"/>
      <c r="F50" s="28"/>
      <c r="G50" s="28"/>
      <c r="H50" s="32">
        <f>利润表!C50/负债表!C50</f>
        <v>0.0997544351537616</v>
      </c>
      <c r="I50" s="31">
        <f>利润表!C50/资产表!C50</f>
        <v>0.0720398674762232</v>
      </c>
      <c r="J50" s="28"/>
      <c r="K50" s="28"/>
      <c r="L50" s="28"/>
      <c r="M50" s="28"/>
      <c r="N50" s="30">
        <f>利润表!C50/利润表!F50</f>
        <v>0.181669346257576</v>
      </c>
      <c r="O50" s="32">
        <f>利润表!F50/资产表!C50</f>
        <v>0.396543880188147</v>
      </c>
      <c r="P50" s="35">
        <f>资产表!C50/负债表!C50</f>
        <v>1.38471153055196</v>
      </c>
      <c r="Q50" s="28"/>
      <c r="R50" s="28"/>
      <c r="S50" s="28"/>
      <c r="T50" s="28"/>
      <c r="U50" s="32">
        <f>负债表!E50/资产表!C50</f>
        <v>0.277827924490967</v>
      </c>
      <c r="V50" s="28"/>
      <c r="W50" s="32">
        <f>(利润表!C50-利润表!C51)/利润表!C51</f>
        <v>0.00399796900578088</v>
      </c>
      <c r="X50" s="32">
        <f>(利润表!F50-利润表!F51)/利润表!F51</f>
        <v>0.045005692281497</v>
      </c>
      <c r="Y50" s="28"/>
      <c r="Z50" s="28"/>
      <c r="AA50" s="28"/>
      <c r="AB50" s="32">
        <f>(资产表!C50-资产表!C51)/资产表!C51</f>
        <v>0.0525090144097423</v>
      </c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>
      <c r="A51" s="2"/>
      <c r="B51" s="2">
        <v>2017</v>
      </c>
      <c r="C51" s="28"/>
      <c r="D51" s="28"/>
      <c r="E51" s="28"/>
      <c r="F51" s="28"/>
      <c r="G51" s="28"/>
      <c r="H51" s="32">
        <f>利润表!C51/负债表!C51</f>
        <v>0.102583481697929</v>
      </c>
      <c r="I51" s="31">
        <f>利润表!C51/资产表!C51</f>
        <v>0.0755206805753724</v>
      </c>
      <c r="J51" s="28"/>
      <c r="K51" s="28"/>
      <c r="L51" s="28"/>
      <c r="M51" s="28"/>
      <c r="N51" s="30">
        <f>利润表!C51/利润表!F51</f>
        <v>0.189089526884424</v>
      </c>
      <c r="O51" s="32">
        <f>利润表!F51/资产表!C51</f>
        <v>0.399391134028975</v>
      </c>
      <c r="P51" s="35">
        <f>资产表!C51/负债表!C51</f>
        <v>1.35834953970716</v>
      </c>
      <c r="Q51" s="28"/>
      <c r="R51" s="28"/>
      <c r="S51" s="28"/>
      <c r="T51" s="28"/>
      <c r="U51" s="32">
        <f>负债表!E51/资产表!C51</f>
        <v>0.263812464488645</v>
      </c>
      <c r="V51" s="28"/>
      <c r="W51" s="32">
        <f>(利润表!C51-利润表!C52)/利润表!C52</f>
        <v>0.013652044210034</v>
      </c>
      <c r="X51" s="32">
        <f>(利润表!F51-利润表!F52)/利润表!F52</f>
        <v>0.10311208766946</v>
      </c>
      <c r="Y51" s="28"/>
      <c r="Z51" s="28"/>
      <c r="AA51" s="28"/>
      <c r="AB51" s="32">
        <f>(资产表!C51-资产表!C52)/资产表!C52</f>
        <v>0.145353082669585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>
      <c r="A52" s="2"/>
      <c r="B52" s="2">
        <v>2016</v>
      </c>
      <c r="C52" s="28"/>
      <c r="D52" s="28"/>
      <c r="E52" s="28"/>
      <c r="F52" s="28"/>
      <c r="G52" s="28"/>
      <c r="H52" s="32">
        <f>利润表!C52/负债表!C52</f>
        <v>0.11876622746114</v>
      </c>
      <c r="I52" s="32">
        <f>利润表!C52/资产表!C52</f>
        <v>0.0853328761051509</v>
      </c>
      <c r="J52" s="28"/>
      <c r="K52" s="28"/>
      <c r="L52" s="28"/>
      <c r="M52" s="28"/>
      <c r="N52" s="30">
        <f>利润表!C52/利润表!F52</f>
        <v>0.205777657085933</v>
      </c>
      <c r="O52" s="32">
        <f>利润表!F52/资产表!C52</f>
        <v>0.414684846321852</v>
      </c>
      <c r="P52" s="35">
        <f>资产表!C52/负债表!C52</f>
        <v>1.39179918551896</v>
      </c>
      <c r="Q52" s="28"/>
      <c r="R52" s="28"/>
      <c r="S52" s="28"/>
      <c r="T52" s="28"/>
      <c r="U52" s="32">
        <f>负债表!E52/资产表!C52</f>
        <v>0.281505543037713</v>
      </c>
      <c r="V52" s="28"/>
      <c r="W52" s="32">
        <f>(利润表!C52-利润表!C53)/利润表!C53</f>
        <v>0.0678463566495008</v>
      </c>
      <c r="X52" s="32">
        <f>(利润表!F52-利润表!F53)/利润表!F53</f>
        <v>0.364722930617208</v>
      </c>
      <c r="Y52" s="28"/>
      <c r="Z52" s="28"/>
      <c r="AA52" s="28"/>
      <c r="AB52" s="32">
        <f>(资产表!C52-资产表!C53)/资产表!C53</f>
        <v>0.862273249502517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>
      <c r="A53" s="2"/>
      <c r="B53" s="2">
        <v>2015</v>
      </c>
      <c r="C53" s="28"/>
      <c r="D53" s="28"/>
      <c r="E53" s="28"/>
      <c r="F53" s="28"/>
      <c r="G53" s="28"/>
      <c r="H53" s="30">
        <f>利润表!C53/负债表!C53</f>
        <v>0.246278282383308</v>
      </c>
      <c r="I53" s="30">
        <f>利润表!C53/资产表!C53</f>
        <v>0.14881647671894</v>
      </c>
      <c r="J53" s="28"/>
      <c r="K53" s="28"/>
      <c r="L53" s="28"/>
      <c r="M53" s="28"/>
      <c r="N53" s="30">
        <f>利润表!C53/利润表!F53</f>
        <v>0.262986791578326</v>
      </c>
      <c r="O53" s="32">
        <f>利润表!F53/资产表!C53</f>
        <v>0.565870536028868</v>
      </c>
      <c r="P53" s="35">
        <f>资产表!C53/负债表!C53</f>
        <v>1.65491273421584</v>
      </c>
      <c r="Q53" s="28"/>
      <c r="R53" s="28"/>
      <c r="S53" s="28"/>
      <c r="T53" s="28"/>
      <c r="U53" s="32">
        <f>负债表!E53/资产表!C53</f>
        <v>0.395738530905776</v>
      </c>
      <c r="V53" s="28"/>
      <c r="W53" s="32">
        <f>(利润表!C53-利润表!C54)/利润表!C54</f>
        <v>0.395934211323217</v>
      </c>
      <c r="X53" s="32">
        <f>(利润表!F53-利润表!F54)/利润表!F54</f>
        <v>0.573819285970467</v>
      </c>
      <c r="Y53" s="28"/>
      <c r="Z53" s="28"/>
      <c r="AA53" s="28"/>
      <c r="AB53" s="32">
        <f>(资产表!C53-资产表!C54)/资产表!C54</f>
        <v>0.297812876310735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>
      <c r="A54" s="2"/>
      <c r="B54" s="2">
        <v>2014</v>
      </c>
      <c r="C54" s="28"/>
      <c r="D54" s="28"/>
      <c r="E54" s="28"/>
      <c r="F54" s="28"/>
      <c r="G54" s="28"/>
      <c r="H54" s="30">
        <f>利润表!C54/负债表!C54</f>
        <v>0.226070045273815</v>
      </c>
      <c r="I54" s="30">
        <f>利润表!C54/资产表!C54</f>
        <v>0.138356047245208</v>
      </c>
      <c r="J54" s="28"/>
      <c r="K54" s="28"/>
      <c r="L54" s="28"/>
      <c r="M54" s="28"/>
      <c r="N54" s="30">
        <f>利润表!C54/利润表!F54</f>
        <v>0.29649942037679</v>
      </c>
      <c r="O54" s="32">
        <f>利润表!F54/资产表!C54</f>
        <v>0.466631762953821</v>
      </c>
      <c r="P54" s="35">
        <f>资产表!C54/负债表!C54</f>
        <v>1.63397299774799</v>
      </c>
      <c r="Q54" s="28"/>
      <c r="R54" s="28"/>
      <c r="S54" s="28"/>
      <c r="T54" s="28"/>
      <c r="U54" s="32">
        <f>负债表!E54/资产表!C54</f>
        <v>0.387994782424042</v>
      </c>
      <c r="V54" s="28"/>
      <c r="W54" s="32">
        <f>(利润表!C54-利润表!C55)/利润表!C55</f>
        <v>0.12292052199216</v>
      </c>
      <c r="X54" s="32">
        <f>(利润表!F54-利润表!F55)/利润表!F55</f>
        <v>0.390942436667076</v>
      </c>
      <c r="Y54" s="28"/>
      <c r="Z54" s="28"/>
      <c r="AA54" s="28"/>
      <c r="AB54" s="32">
        <f>(资产表!C54-资产表!C55)/资产表!C55</f>
        <v>0.167903621603129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>
      <c r="A55" s="2"/>
      <c r="B55" s="2">
        <v>2013</v>
      </c>
      <c r="C55" s="28"/>
      <c r="D55" s="28"/>
      <c r="E55" s="28"/>
      <c r="F55" s="28"/>
      <c r="G55" s="28"/>
      <c r="H55" s="30">
        <f>利润表!C55/负债表!C55</f>
        <v>0.240038100893431</v>
      </c>
      <c r="I55" s="30">
        <f>利润表!C55/资产表!C55</f>
        <v>0.143898455397095</v>
      </c>
      <c r="J55" s="28"/>
      <c r="K55" s="28"/>
      <c r="L55" s="28"/>
      <c r="M55" s="28"/>
      <c r="N55" s="30">
        <f>利润表!C55/利润表!F55</f>
        <v>0.367268758716432</v>
      </c>
      <c r="O55" s="32">
        <f>利润表!F55/资产表!C55</f>
        <v>0.391806958751423</v>
      </c>
      <c r="P55" s="35">
        <f>资产表!C55/负债表!C55</f>
        <v>1.66810755703412</v>
      </c>
      <c r="Q55" s="28"/>
      <c r="R55" s="28"/>
      <c r="S55" s="28"/>
      <c r="T55" s="28"/>
      <c r="U55" s="32">
        <f>负债表!E55/资产表!C55</f>
        <v>0.400518272467998</v>
      </c>
      <c r="V55" s="28"/>
      <c r="W55" s="32">
        <f>(利润表!C55-利润表!C56)/利润表!C56</f>
        <v>0.230851519089561</v>
      </c>
      <c r="X55" s="32">
        <f>(利润表!F55-利润表!F56)/利润表!F56</f>
        <v>0.375297259900638</v>
      </c>
      <c r="Y55" s="28"/>
      <c r="Z55" s="28"/>
      <c r="AA55" s="28"/>
      <c r="AB55" s="32">
        <f>(资产表!C55-资产表!C56)/资产表!C56</f>
        <v>0.158586713896821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>
      <c r="A56" s="2"/>
      <c r="B56" s="2">
        <v>2012</v>
      </c>
      <c r="C56" s="28"/>
      <c r="D56" s="28"/>
      <c r="E56" s="28"/>
      <c r="F56" s="28"/>
      <c r="G56" s="28"/>
      <c r="H56" s="30">
        <f>利润表!C56/负债表!C56</f>
        <v>0.237365284723089</v>
      </c>
      <c r="I56" s="30">
        <f>利润表!C56/资产表!C56</f>
        <v>0.135450000254026</v>
      </c>
      <c r="J56" s="28"/>
      <c r="K56" s="28"/>
      <c r="L56" s="28"/>
      <c r="M56" s="28"/>
      <c r="N56" s="30">
        <f>利润表!C56/利润表!F56</f>
        <v>0.410369333486653</v>
      </c>
      <c r="O56" s="32">
        <f>利润表!F56/资产表!C56</f>
        <v>0.330068524134567</v>
      </c>
      <c r="P56" s="35">
        <f>资产表!C56/负债表!C56</f>
        <v>1.75241996513791</v>
      </c>
      <c r="Q56" s="28"/>
      <c r="R56" s="28"/>
      <c r="S56" s="28"/>
      <c r="T56" s="28"/>
      <c r="U56" s="32">
        <f>负债表!E56/资产表!C56</f>
        <v>0.429360530070596</v>
      </c>
      <c r="V56" s="28"/>
      <c r="W56" s="32" t="e">
        <f>(利润表!C56-利润表!C57)/利润表!C57</f>
        <v>#DIV/0!</v>
      </c>
      <c r="X56" s="32" t="e">
        <f>(利润表!F56-利润表!F57)/利润表!F57</f>
        <v>#DIV/0!</v>
      </c>
      <c r="Y56" s="28"/>
      <c r="Z56" s="28"/>
      <c r="AA56" s="28"/>
      <c r="AB56" s="32" t="e">
        <f>(资产表!C56-资产表!C57)/资产表!C57</f>
        <v>#DIV/0!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>
      <c r="A57" s="2"/>
      <c r="B57" s="2">
        <v>2011</v>
      </c>
      <c r="C57" s="28"/>
      <c r="D57" s="28"/>
      <c r="E57" s="28"/>
      <c r="F57" s="28"/>
      <c r="G57" s="28"/>
      <c r="H57" s="32">
        <f>利润表!C57/负债表!C57</f>
        <v>0</v>
      </c>
      <c r="I57" s="32" t="e">
        <f>利润表!C57/资产表!C57</f>
        <v>#DIV/0!</v>
      </c>
      <c r="J57" s="28"/>
      <c r="K57" s="28"/>
      <c r="L57" s="28"/>
      <c r="M57" s="28"/>
      <c r="N57" s="32" t="e">
        <f>利润表!C57/利润表!F57</f>
        <v>#DIV/0!</v>
      </c>
      <c r="O57" s="32" t="e">
        <f>利润表!F57/资产表!C57</f>
        <v>#DIV/0!</v>
      </c>
      <c r="P57" s="35">
        <f>资产表!C57/负债表!C57</f>
        <v>0</v>
      </c>
      <c r="Q57" s="28"/>
      <c r="R57" s="28"/>
      <c r="S57" s="28"/>
      <c r="T57" s="28"/>
      <c r="U57" s="32" t="e">
        <f>负债表!E57/资产表!C57</f>
        <v>#DIV/0!</v>
      </c>
      <c r="V57" s="28"/>
      <c r="W57" s="32" t="e">
        <f>(利润表!C57-利润表!C58)/利润表!C58</f>
        <v>#DIV/0!</v>
      </c>
      <c r="X57" s="32" t="e">
        <f>(利润表!F57-利润表!F58)/利润表!F58</f>
        <v>#DIV/0!</v>
      </c>
      <c r="Y57" s="28"/>
      <c r="Z57" s="28"/>
      <c r="AA57" s="28"/>
      <c r="AB57" s="32" t="e">
        <f>(资产表!C57-资产表!C58)/资产表!C58</f>
        <v>#DIV/0!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>
      <c r="A58" s="2"/>
      <c r="B58" s="2">
        <v>2010</v>
      </c>
      <c r="C58" s="28"/>
      <c r="D58" s="28"/>
      <c r="E58" s="28"/>
      <c r="F58" s="28"/>
      <c r="G58" s="28"/>
      <c r="H58" s="32" t="e">
        <f>利润表!C58/负债表!C58</f>
        <v>#VALUE!</v>
      </c>
      <c r="I58" s="32" t="e">
        <f>利润表!C58/资产表!C58</f>
        <v>#DIV/0!</v>
      </c>
      <c r="J58" s="28"/>
      <c r="K58" s="28"/>
      <c r="L58" s="28"/>
      <c r="M58" s="28"/>
      <c r="N58" s="32" t="e">
        <f>利润表!C58/利润表!F58</f>
        <v>#DIV/0!</v>
      </c>
      <c r="O58" s="32" t="e">
        <f>利润表!F58/资产表!C58</f>
        <v>#DIV/0!</v>
      </c>
      <c r="P58" s="35" t="e">
        <f>资产表!C58/负债表!C58</f>
        <v>#VALUE!</v>
      </c>
      <c r="Q58" s="28"/>
      <c r="R58" s="28"/>
      <c r="S58" s="28"/>
      <c r="T58" s="28"/>
      <c r="U58" s="32" t="e">
        <f>负债表!E58/资产表!C58</f>
        <v>#VALUE!</v>
      </c>
      <c r="V58" s="28"/>
      <c r="W58" s="32">
        <f>(利润表!C58-利润表!C59)/利润表!C59</f>
        <v>-1</v>
      </c>
      <c r="X58" s="32">
        <f>(利润表!F58-利润表!F59)/利润表!F59</f>
        <v>-1</v>
      </c>
      <c r="Y58" s="28"/>
      <c r="Z58" s="28"/>
      <c r="AA58" s="28"/>
      <c r="AB58" s="32">
        <f>(资产表!C58-资产表!C59)/资产表!C59</f>
        <v>-1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>
      <c r="A59" s="2" t="s">
        <v>42</v>
      </c>
      <c r="B59" s="2">
        <v>2023</v>
      </c>
      <c r="C59" s="28"/>
      <c r="D59" s="28"/>
      <c r="E59" s="28"/>
      <c r="F59" s="28"/>
      <c r="G59" s="28"/>
      <c r="H59" s="32">
        <f>利润表!C59/负债表!C59</f>
        <v>0.0416448008630344</v>
      </c>
      <c r="I59" s="32">
        <f>利润表!C59/资产表!C59</f>
        <v>0.0348445147625776</v>
      </c>
      <c r="J59" s="28"/>
      <c r="K59" s="28"/>
      <c r="L59" s="28"/>
      <c r="M59" s="28"/>
      <c r="N59" s="30">
        <f>利润表!C59/利润表!F59</f>
        <v>0.186460770907513</v>
      </c>
      <c r="O59" s="32">
        <f>利润表!F59/资产表!C59</f>
        <v>0.186873166902549</v>
      </c>
      <c r="P59" s="35">
        <f>资产表!C59/负债表!C59</f>
        <v>1.19516087816956</v>
      </c>
      <c r="Q59" s="28"/>
      <c r="R59" s="28"/>
      <c r="S59" s="28"/>
      <c r="T59" s="28"/>
      <c r="U59" s="32">
        <f>负债表!E59/资产表!C59</f>
        <v>0.163292558963656</v>
      </c>
      <c r="V59" s="28"/>
      <c r="W59" s="32">
        <f>(利润表!C59-利润表!C60)/利润表!C60</f>
        <v>0.481370213792971</v>
      </c>
      <c r="X59" s="32">
        <f>(利润表!F59-利润表!F60)/利润表!F60</f>
        <v>0.11941762087519</v>
      </c>
      <c r="Y59" s="28"/>
      <c r="Z59" s="28"/>
      <c r="AA59" s="28"/>
      <c r="AB59" s="32">
        <f>(资产表!C59-资产表!C60)/资产表!C60</f>
        <v>0.0710335845766157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>
      <c r="A60" s="2"/>
      <c r="B60" s="2">
        <v>2022</v>
      </c>
      <c r="C60" s="28"/>
      <c r="D60" s="28"/>
      <c r="E60" s="28"/>
      <c r="F60" s="28"/>
      <c r="G60" s="28"/>
      <c r="H60" s="32">
        <f>利润表!C60/负债表!C60</f>
        <v>0.0291182411079699</v>
      </c>
      <c r="I60" s="32">
        <f>利润表!C60/资产表!C60</f>
        <v>0.0251926528571418</v>
      </c>
      <c r="J60" s="28"/>
      <c r="K60" s="28"/>
      <c r="L60" s="28"/>
      <c r="M60" s="28"/>
      <c r="N60" s="31">
        <f>利润表!C60/利润表!F60</f>
        <v>0.140901626489037</v>
      </c>
      <c r="O60" s="32">
        <f>利润表!F60/资产表!C60</f>
        <v>0.178796040080503</v>
      </c>
      <c r="P60" s="35">
        <f>资产表!C60/负债表!C60</f>
        <v>1.15582274217363</v>
      </c>
      <c r="Q60" s="28"/>
      <c r="R60" s="28"/>
      <c r="S60" s="28"/>
      <c r="T60" s="28"/>
      <c r="U60" s="32">
        <f>负债表!E60/资产表!C60</f>
        <v>0.134815431889312</v>
      </c>
      <c r="V60" s="28"/>
      <c r="W60" s="32">
        <f>(利润表!C60-利润表!C61)/利润表!C61</f>
        <v>-0.357006819511382</v>
      </c>
      <c r="X60" s="32">
        <f>(利润表!F60-利润表!F61)/利润表!F61</f>
        <v>0.0612876234093422</v>
      </c>
      <c r="Y60" s="28"/>
      <c r="Z60" s="28"/>
      <c r="AA60" s="28"/>
      <c r="AB60" s="32">
        <f>(资产表!C60-资产表!C61)/资产表!C61</f>
        <v>-0.0134225267418634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>
      <c r="A61" s="2"/>
      <c r="B61" s="2">
        <v>2021</v>
      </c>
      <c r="C61" s="28"/>
      <c r="D61" s="28"/>
      <c r="E61" s="28"/>
      <c r="F61" s="28"/>
      <c r="G61" s="28"/>
      <c r="H61" s="32">
        <f>利润表!C61/负债表!C61</f>
        <v>0.0468240106736772</v>
      </c>
      <c r="I61" s="32">
        <f>利润表!C61/资产表!C61</f>
        <v>0.0386543816554651</v>
      </c>
      <c r="J61" s="28"/>
      <c r="K61" s="28"/>
      <c r="L61" s="28"/>
      <c r="M61" s="28"/>
      <c r="N61" s="30">
        <f>利润表!C61/利润表!F61</f>
        <v>0.232564134191012</v>
      </c>
      <c r="O61" s="32">
        <f>利润表!F61/资产表!C61</f>
        <v>0.166209556731207</v>
      </c>
      <c r="P61" s="35">
        <f>资产表!C61/负债表!C61</f>
        <v>1.21135065853672</v>
      </c>
      <c r="Q61" s="28"/>
      <c r="R61" s="28"/>
      <c r="S61" s="28"/>
      <c r="T61" s="28"/>
      <c r="U61" s="32">
        <f>负债表!E61/资产表!C61</f>
        <v>0.174475208352984</v>
      </c>
      <c r="V61" s="28"/>
      <c r="W61" s="32">
        <f>(利润表!C61-利润表!C62)/利润表!C62</f>
        <v>0.0799722440308744</v>
      </c>
      <c r="X61" s="32">
        <f>(利润表!F61-利润表!F62)/利润表!F62</f>
        <v>0.152158865413348</v>
      </c>
      <c r="Y61" s="28"/>
      <c r="Z61" s="28"/>
      <c r="AA61" s="28"/>
      <c r="AB61" s="32">
        <f>(资产表!C61-资产表!C62)/资产表!C62</f>
        <v>-0.0209009382399181</v>
      </c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>
      <c r="A62" s="2"/>
      <c r="B62" s="2">
        <v>2020</v>
      </c>
      <c r="C62" s="28"/>
      <c r="D62" s="28"/>
      <c r="E62" s="28"/>
      <c r="F62" s="28"/>
      <c r="G62" s="28"/>
      <c r="H62" s="32">
        <f>利润表!C62/负债表!C62</f>
        <v>0.0446676015108998</v>
      </c>
      <c r="I62" s="32">
        <f>利润表!C62/资产表!C62</f>
        <v>0.0350439273055058</v>
      </c>
      <c r="J62" s="28"/>
      <c r="K62" s="28"/>
      <c r="L62" s="28"/>
      <c r="M62" s="28"/>
      <c r="N62" s="30">
        <f>利润表!C62/利润表!F62</f>
        <v>0.248108995824983</v>
      </c>
      <c r="O62" s="32">
        <f>利润表!F62/资产表!C62</f>
        <v>0.141244081815663</v>
      </c>
      <c r="P62" s="35">
        <f>资产表!C62/负债表!C62</f>
        <v>1.27461745715589</v>
      </c>
      <c r="Q62" s="28"/>
      <c r="R62" s="28"/>
      <c r="S62" s="28"/>
      <c r="T62" s="28"/>
      <c r="U62" s="32">
        <f>负债表!E62/资产表!C62</f>
        <v>0.21545088341145</v>
      </c>
      <c r="V62" s="28"/>
      <c r="W62" s="32">
        <f>(利润表!C62-利润表!C63)/利润表!C63</f>
        <v>-0.353867348163973</v>
      </c>
      <c r="X62" s="32">
        <f>(利润表!F62-利润表!F63)/利润表!F63</f>
        <v>-0.210017968191952</v>
      </c>
      <c r="Y62" s="28"/>
      <c r="Z62" s="28"/>
      <c r="AA62" s="28"/>
      <c r="AB62" s="32">
        <f>(资产表!C62-资产表!C63)/资产表!C63</f>
        <v>-0.0190457373922984</v>
      </c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>
      <c r="A63" s="2"/>
      <c r="B63" s="2">
        <v>2019</v>
      </c>
      <c r="C63" s="28"/>
      <c r="D63" s="28"/>
      <c r="E63" s="28"/>
      <c r="F63" s="28"/>
      <c r="G63" s="28"/>
      <c r="H63" s="32">
        <f>利润表!C63/负债表!C63</f>
        <v>0.0712654903233265</v>
      </c>
      <c r="I63" s="32">
        <f>利润表!C63/资产表!C63</f>
        <v>0.0532034556234968</v>
      </c>
      <c r="J63" s="28"/>
      <c r="K63" s="28"/>
      <c r="L63" s="28"/>
      <c r="M63" s="28"/>
      <c r="N63" s="30">
        <f>利润表!C63/利润表!F63</f>
        <v>0.303345834751926</v>
      </c>
      <c r="O63" s="32">
        <f>利润表!F63/资产表!C63</f>
        <v>0.175388779170172</v>
      </c>
      <c r="P63" s="35">
        <f>资产表!C63/负债表!C63</f>
        <v>1.3394898787712</v>
      </c>
      <c r="Q63" s="28"/>
      <c r="R63" s="28"/>
      <c r="S63" s="28"/>
      <c r="T63" s="28"/>
      <c r="U63" s="32">
        <f>负债表!E63/资产表!C63</f>
        <v>0.253447139953483</v>
      </c>
      <c r="V63" s="28"/>
      <c r="W63" s="32">
        <f>(利润表!C63-利润表!C64)/利润表!C64</f>
        <v>-0.318056016996088</v>
      </c>
      <c r="X63" s="32">
        <f>(利润表!F63-利润表!F64)/利润表!F64</f>
        <v>-0.269002223656514</v>
      </c>
      <c r="Y63" s="28"/>
      <c r="Z63" s="28"/>
      <c r="AA63" s="28"/>
      <c r="AB63" s="32">
        <f>(资产表!C63-资产表!C64)/资产表!C64</f>
        <v>-0.0266772702375093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>
      <c r="A64" s="2"/>
      <c r="B64" s="2">
        <v>2018</v>
      </c>
      <c r="C64" s="28"/>
      <c r="D64" s="28"/>
      <c r="E64" s="28"/>
      <c r="F64" s="28"/>
      <c r="G64" s="28"/>
      <c r="H64" s="32">
        <f>利润表!C64/负债表!C64</f>
        <v>0.110391931084923</v>
      </c>
      <c r="I64" s="32">
        <f>利润表!C64/资产表!C64</f>
        <v>0.0759360503954507</v>
      </c>
      <c r="J64" s="28"/>
      <c r="K64" s="28"/>
      <c r="L64" s="28"/>
      <c r="M64" s="28"/>
      <c r="N64" s="30">
        <f>利润表!C64/利润表!F64</f>
        <v>0.32516619574814</v>
      </c>
      <c r="O64" s="32">
        <f>利润表!F64/资产表!C64</f>
        <v>0.233529965255883</v>
      </c>
      <c r="P64" s="35">
        <f>资产表!C64/负债表!C64</f>
        <v>1.45374865442747</v>
      </c>
      <c r="Q64" s="28"/>
      <c r="R64" s="28"/>
      <c r="S64" s="28"/>
      <c r="T64" s="28"/>
      <c r="U64" s="32">
        <f>负债表!E64/资产表!C64</f>
        <v>0.312123181022768</v>
      </c>
      <c r="V64" s="28"/>
      <c r="W64" s="32">
        <f>(利润表!C64-利润表!C65)/利润表!C65</f>
        <v>0.104498846564328</v>
      </c>
      <c r="X64" s="32">
        <f>(利润表!F64-利润表!F65)/利润表!F65</f>
        <v>0.212739267817696</v>
      </c>
      <c r="Y64" s="28"/>
      <c r="Z64" s="28"/>
      <c r="AA64" s="28"/>
      <c r="AB64" s="32">
        <f>(资产表!C64-资产表!C65)/资产表!C65</f>
        <v>0.0333821154405089</v>
      </c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>
      <c r="A65" s="2"/>
      <c r="B65" s="2">
        <v>2017</v>
      </c>
      <c r="C65" s="28"/>
      <c r="D65" s="28"/>
      <c r="E65" s="28"/>
      <c r="F65" s="28"/>
      <c r="G65" s="28"/>
      <c r="H65" s="32">
        <f>利润表!C65/负债表!C65</f>
        <v>0.111967123486598</v>
      </c>
      <c r="I65" s="32">
        <f>利润表!C65/资产表!C65</f>
        <v>0.071046662149029</v>
      </c>
      <c r="J65" s="28"/>
      <c r="K65" s="28"/>
      <c r="L65" s="28"/>
      <c r="M65" s="28"/>
      <c r="N65" s="30">
        <f>利润表!C65/利润表!F65</f>
        <v>0.357032345825721</v>
      </c>
      <c r="O65" s="32">
        <f>利润表!F65/资产表!C65</f>
        <v>0.198992228518447</v>
      </c>
      <c r="P65" s="35">
        <f>资产表!C65/负债表!C65</f>
        <v>1.57596599333173</v>
      </c>
      <c r="Q65" s="28"/>
      <c r="R65" s="28"/>
      <c r="S65" s="28"/>
      <c r="T65" s="28"/>
      <c r="U65" s="32">
        <f>负债表!E65/资产表!C65</f>
        <v>0.365468541687305</v>
      </c>
      <c r="V65" s="28"/>
      <c r="W65" s="32">
        <f>(利润表!C65-利润表!C66)/利润表!C66</f>
        <v>0.354802850717862</v>
      </c>
      <c r="X65" s="32">
        <f>(利润表!F65-利润表!F66)/利润表!F66</f>
        <v>0.107483253295435</v>
      </c>
      <c r="Y65" s="28"/>
      <c r="Z65" s="28"/>
      <c r="AA65" s="28"/>
      <c r="AB65" s="32">
        <f>(资产表!C65-资产表!C66)/资产表!C66</f>
        <v>0.161714710918</v>
      </c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>
      <c r="A66" s="2"/>
      <c r="B66" s="2">
        <v>2016</v>
      </c>
      <c r="C66" s="28"/>
      <c r="D66" s="28"/>
      <c r="E66" s="28"/>
      <c r="F66" s="28"/>
      <c r="G66" s="28"/>
      <c r="H66" s="32">
        <f>利润表!C66/负债表!C66</f>
        <v>0.0920115446235671</v>
      </c>
      <c r="I66" s="32">
        <f>利润表!C66/资产表!C66</f>
        <v>0.060921005987266</v>
      </c>
      <c r="J66" s="28"/>
      <c r="K66" s="28"/>
      <c r="L66" s="28"/>
      <c r="M66" s="28"/>
      <c r="N66" s="30">
        <f>利润表!C66/利润表!F66</f>
        <v>0.291856002279046</v>
      </c>
      <c r="O66" s="32">
        <f>利润表!F66/资产表!C66</f>
        <v>0.208736519076346</v>
      </c>
      <c r="P66" s="35">
        <f>资产表!C66/负债表!C66</f>
        <v>1.51034184568127</v>
      </c>
      <c r="Q66" s="28"/>
      <c r="R66" s="28"/>
      <c r="S66" s="28"/>
      <c r="T66" s="28"/>
      <c r="U66" s="32">
        <f>负债表!E66/资产表!C66</f>
        <v>0.33789823617783</v>
      </c>
      <c r="V66" s="28"/>
      <c r="W66" s="32">
        <f>(利润表!C66-利润表!C67)/利润表!C67</f>
        <v>0.36241588052255</v>
      </c>
      <c r="X66" s="32">
        <f>(利润表!F66-利润表!F67)/利润表!F67</f>
        <v>0.354749645878729</v>
      </c>
      <c r="Y66" s="28"/>
      <c r="Z66" s="28"/>
      <c r="AA66" s="28"/>
      <c r="AB66" s="32">
        <f>(资产表!C66-资产表!C67)/资产表!C67</f>
        <v>0.271988353681345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>
      <c r="A67" s="2"/>
      <c r="B67" s="2">
        <v>2015</v>
      </c>
      <c r="C67" s="28"/>
      <c r="D67" s="28"/>
      <c r="E67" s="28"/>
      <c r="F67" s="28"/>
      <c r="G67" s="28"/>
      <c r="H67" s="32">
        <f>利润表!C67/负债表!C67</f>
        <v>0.0746065184363223</v>
      </c>
      <c r="I67" s="32">
        <f>利润表!C67/资产表!C67</f>
        <v>0.0568775006355861</v>
      </c>
      <c r="J67" s="28"/>
      <c r="K67" s="28"/>
      <c r="L67" s="28"/>
      <c r="M67" s="28"/>
      <c r="N67" s="30">
        <f>利润表!C67/利润表!F67</f>
        <v>0.290213745588071</v>
      </c>
      <c r="O67" s="32">
        <f>利润表!F67/资产表!C67</f>
        <v>0.195984861159257</v>
      </c>
      <c r="P67" s="35">
        <f>资产表!C67/负债表!C67</f>
        <v>1.3117052894839</v>
      </c>
      <c r="Q67" s="28"/>
      <c r="R67" s="28"/>
      <c r="S67" s="28"/>
      <c r="T67" s="28"/>
      <c r="U67" s="32">
        <f>负债表!E67/资产表!C67</f>
        <v>0.237633630040895</v>
      </c>
      <c r="V67" s="28"/>
      <c r="W67" s="32">
        <f>(利润表!C67-利润表!C68)/利润表!C68</f>
        <v>0.111373724488917</v>
      </c>
      <c r="X67" s="32">
        <f>(利润表!F67-利润表!F68)/利润表!F68</f>
        <v>0.38817072014523</v>
      </c>
      <c r="Y67" s="28"/>
      <c r="Z67" s="28"/>
      <c r="AA67" s="28"/>
      <c r="AB67" s="32">
        <f>(资产表!C67-资产表!C68)/资产表!C68</f>
        <v>0.818019410716919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>
      <c r="A68" s="2"/>
      <c r="B68" s="2">
        <v>2014</v>
      </c>
      <c r="C68" s="28"/>
      <c r="D68" s="28"/>
      <c r="E68" s="28"/>
      <c r="F68" s="28"/>
      <c r="G68" s="28"/>
      <c r="H68" s="32">
        <f>利润表!C68/负债表!C68</f>
        <v>0.102539950176496</v>
      </c>
      <c r="I68" s="32">
        <f>利润表!C68/资产表!C68</f>
        <v>0.0930419695104017</v>
      </c>
      <c r="J68" s="28"/>
      <c r="K68" s="28"/>
      <c r="L68" s="28"/>
      <c r="M68" s="28"/>
      <c r="N68" s="30">
        <f>利润表!C68/利润表!F68</f>
        <v>0.362493925609319</v>
      </c>
      <c r="O68" s="32">
        <f>利润表!F68/资产表!C68</f>
        <v>0.256671803131616</v>
      </c>
      <c r="P68" s="35">
        <f>资产表!C68/负债表!C68</f>
        <v>1.10208275594416</v>
      </c>
      <c r="Q68" s="28"/>
      <c r="R68" s="28"/>
      <c r="S68" s="28"/>
      <c r="T68" s="28"/>
      <c r="U68" s="32">
        <f>负债表!E68/资产表!C68</f>
        <v>0.0926271238648561</v>
      </c>
      <c r="V68" s="28"/>
      <c r="W68" s="32">
        <f>(利润表!C68-利润表!C69)/利润表!C69</f>
        <v>0.764550805577647</v>
      </c>
      <c r="X68" s="32">
        <f>(利润表!F68-利润表!F69)/利润表!F69</f>
        <v>0.492636301561811</v>
      </c>
      <c r="Y68" s="28"/>
      <c r="Z68" s="28"/>
      <c r="AA68" s="28"/>
      <c r="AB68" s="32">
        <f>(资产表!C68-资产表!C69)/资产表!C69</f>
        <v>3.94968493379492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>
      <c r="A69" s="2"/>
      <c r="B69" s="2">
        <v>2013</v>
      </c>
      <c r="C69" s="28"/>
      <c r="D69" s="28"/>
      <c r="E69" s="28"/>
      <c r="F69" s="28"/>
      <c r="G69" s="28"/>
      <c r="H69" s="30">
        <f>利润表!C69/负债表!C69</f>
        <v>0.400581239973165</v>
      </c>
      <c r="I69" s="30">
        <f>利润表!C69/资产表!C69</f>
        <v>0.260989047887166</v>
      </c>
      <c r="J69" s="28"/>
      <c r="K69" s="28"/>
      <c r="L69" s="28"/>
      <c r="M69" s="28"/>
      <c r="N69" s="30">
        <f>利润表!C69/利润表!F69</f>
        <v>0.306634181770125</v>
      </c>
      <c r="O69" s="32">
        <f>利润表!F69/资产表!C69</f>
        <v>0.851141403676979</v>
      </c>
      <c r="P69" s="35">
        <f>资产表!C69/负债表!C69</f>
        <v>1.5348584287964</v>
      </c>
      <c r="Q69" s="28"/>
      <c r="R69" s="28"/>
      <c r="S69" s="28"/>
      <c r="T69" s="28"/>
      <c r="U69" s="32">
        <f>负债表!E69/资产表!C69</f>
        <v>0.348474112505494</v>
      </c>
      <c r="V69" s="28"/>
      <c r="W69" s="32">
        <f>(利润表!C69-利润表!C70)/利润表!C70</f>
        <v>11.3808988442129</v>
      </c>
      <c r="X69" s="32">
        <f>(利润表!F69-利润表!F70)/利润表!F70</f>
        <v>6.26126745806368</v>
      </c>
      <c r="Y69" s="28"/>
      <c r="Z69" s="28"/>
      <c r="AA69" s="28"/>
      <c r="AB69" s="32">
        <f>(资产表!C69-资产表!C70)/资产表!C70</f>
        <v>0.580697221684039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>
      <c r="A70" s="2"/>
      <c r="B70" s="2">
        <v>2012</v>
      </c>
      <c r="C70" s="28"/>
      <c r="D70" s="28"/>
      <c r="E70" s="28"/>
      <c r="F70" s="28"/>
      <c r="G70" s="28"/>
      <c r="H70" s="32">
        <f>利润表!C70/负债表!C70</f>
        <v>0.0415788191403888</v>
      </c>
      <c r="I70" s="32">
        <f>利润表!C70/资产表!C70</f>
        <v>0.0333210591634903</v>
      </c>
      <c r="J70" s="28"/>
      <c r="K70" s="28"/>
      <c r="L70" s="28"/>
      <c r="M70" s="28"/>
      <c r="N70" s="30">
        <f>利润表!C70/利润表!F70</f>
        <v>0.179837735016964</v>
      </c>
      <c r="O70" s="32">
        <f>利润表!F70/资产表!C70</f>
        <v>0.185284023735882</v>
      </c>
      <c r="P70" s="35">
        <f>资产表!C70/负债表!C70</f>
        <v>1.24782405434298</v>
      </c>
      <c r="Q70" s="28"/>
      <c r="R70" s="28"/>
      <c r="S70" s="28"/>
      <c r="T70" s="28"/>
      <c r="U70" s="32">
        <f>负债表!E70/资产表!C70</f>
        <v>0.198604966365605</v>
      </c>
      <c r="V70" s="28"/>
      <c r="W70" s="32" t="e">
        <f>(利润表!C70-利润表!C71)/利润表!C71</f>
        <v>#DIV/0!</v>
      </c>
      <c r="X70" s="32" t="e">
        <f>(利润表!F70-利润表!F71)/利润表!F71</f>
        <v>#DIV/0!</v>
      </c>
      <c r="Y70" s="28"/>
      <c r="Z70" s="28"/>
      <c r="AA70" s="28"/>
      <c r="AB70" s="32" t="e">
        <f>(资产表!C70-资产表!C71)/资产表!C71</f>
        <v>#DIV/0!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>
      <c r="A71" s="2"/>
      <c r="B71" s="2">
        <v>2011</v>
      </c>
      <c r="C71" s="28"/>
      <c r="D71" s="28"/>
      <c r="E71" s="28"/>
      <c r="F71" s="28"/>
      <c r="G71" s="28"/>
      <c r="H71" s="32">
        <f>利润表!C71/负债表!C71</f>
        <v>0</v>
      </c>
      <c r="I71" s="32" t="e">
        <f>利润表!C71/资产表!C71</f>
        <v>#DIV/0!</v>
      </c>
      <c r="J71" s="28"/>
      <c r="K71" s="28"/>
      <c r="L71" s="28"/>
      <c r="M71" s="28"/>
      <c r="N71" s="32" t="e">
        <f>利润表!C71/利润表!F71</f>
        <v>#DIV/0!</v>
      </c>
      <c r="O71" s="32" t="e">
        <f>利润表!F71/资产表!C71</f>
        <v>#DIV/0!</v>
      </c>
      <c r="P71" s="35">
        <f>资产表!C71/负债表!C71</f>
        <v>0</v>
      </c>
      <c r="Q71" s="28"/>
      <c r="R71" s="28"/>
      <c r="S71" s="28"/>
      <c r="T71" s="28"/>
      <c r="U71" s="32" t="e">
        <f>负债表!E71/资产表!C71</f>
        <v>#DIV/0!</v>
      </c>
      <c r="V71" s="28"/>
      <c r="W71" s="32" t="e">
        <f>(利润表!C71-利润表!C72)/利润表!C72</f>
        <v>#DIV/0!</v>
      </c>
      <c r="X71" s="32" t="e">
        <f>(利润表!F71-利润表!F72)/利润表!F72</f>
        <v>#DIV/0!</v>
      </c>
      <c r="Y71" s="28"/>
      <c r="Z71" s="28"/>
      <c r="AA71" s="28"/>
      <c r="AB71" s="32" t="e">
        <f>(资产表!C71-资产表!C72)/资产表!C72</f>
        <v>#DIV/0!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>
      <c r="A72" s="2"/>
      <c r="B72" s="2">
        <v>2010</v>
      </c>
      <c r="C72" s="28"/>
      <c r="D72" s="28"/>
      <c r="E72" s="28"/>
      <c r="F72" s="28"/>
      <c r="G72" s="28"/>
      <c r="H72" s="32">
        <f>利润表!C72/负债表!C72</f>
        <v>0</v>
      </c>
      <c r="I72" s="32" t="e">
        <f>利润表!C72/资产表!C72</f>
        <v>#DIV/0!</v>
      </c>
      <c r="J72" s="28"/>
      <c r="K72" s="28"/>
      <c r="L72" s="28"/>
      <c r="M72" s="28"/>
      <c r="N72" s="32" t="e">
        <f>利润表!C72/利润表!F72</f>
        <v>#DIV/0!</v>
      </c>
      <c r="O72" s="32" t="e">
        <f>利润表!F72/资产表!C72</f>
        <v>#DIV/0!</v>
      </c>
      <c r="P72" s="35">
        <f>资产表!C72/负债表!C72</f>
        <v>0</v>
      </c>
      <c r="Q72" s="28"/>
      <c r="R72" s="28"/>
      <c r="S72" s="28"/>
      <c r="T72" s="28"/>
      <c r="U72" s="32" t="e">
        <f>负债表!E72/资产表!C72</f>
        <v>#DIV/0!</v>
      </c>
      <c r="V72" s="28"/>
      <c r="W72" s="32">
        <f>(利润表!C72-利润表!C73)/利润表!C73</f>
        <v>-1</v>
      </c>
      <c r="X72" s="32">
        <f>(利润表!F72-利润表!F73)/利润表!F73</f>
        <v>-1</v>
      </c>
      <c r="Y72" s="28"/>
      <c r="Z72" s="28"/>
      <c r="AA72" s="28"/>
      <c r="AB72" s="32">
        <f>(资产表!C72-资产表!C73)/资产表!C73</f>
        <v>-1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>
      <c r="A73" s="2" t="s">
        <v>43</v>
      </c>
      <c r="B73" s="2">
        <v>2023</v>
      </c>
      <c r="C73" s="28"/>
      <c r="D73" s="28"/>
      <c r="E73" s="28"/>
      <c r="F73" s="28"/>
      <c r="G73" s="28"/>
      <c r="H73" s="32">
        <f>利润表!C73/负债表!C73</f>
        <v>0.0706515099130612</v>
      </c>
      <c r="I73" s="32">
        <f>利润表!C73/资产表!C73</f>
        <v>0.0487149711288874</v>
      </c>
      <c r="J73" s="28"/>
      <c r="K73" s="28"/>
      <c r="L73" s="28"/>
      <c r="M73" s="28"/>
      <c r="N73" s="32">
        <f>利润表!C73/利润表!F73</f>
        <v>0.0634818818573601</v>
      </c>
      <c r="O73" s="32">
        <f>利润表!F73/资产表!C73</f>
        <v>0.76738385352764</v>
      </c>
      <c r="P73" s="35">
        <f>资产表!C73/负债表!C73</f>
        <v>1.45030384450265</v>
      </c>
      <c r="Q73" s="28"/>
      <c r="R73" s="28"/>
      <c r="S73" s="28"/>
      <c r="T73" s="28"/>
      <c r="U73" s="32">
        <f>负债表!E73/资产表!C73</f>
        <v>0.31048931312533</v>
      </c>
      <c r="V73" s="28"/>
      <c r="W73" s="32">
        <f>(利润表!C73-利润表!C74)/利润表!C74</f>
        <v>-1.24708464962184</v>
      </c>
      <c r="X73" s="32">
        <f>(利润表!F73-利润表!F74)/利润表!F74</f>
        <v>0.194399905448282</v>
      </c>
      <c r="Y73" s="28"/>
      <c r="Z73" s="28"/>
      <c r="AA73" s="28"/>
      <c r="AB73" s="32">
        <f>(资产表!C73-资产表!C74)/资产表!C74</f>
        <v>-0.017126881329264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>
      <c r="A74" s="2"/>
      <c r="B74" s="2">
        <v>2022</v>
      </c>
      <c r="C74" s="28"/>
      <c r="D74" s="28"/>
      <c r="E74" s="28"/>
      <c r="F74" s="28"/>
      <c r="G74" s="28"/>
      <c r="H74" s="32">
        <f>利润表!C74/负债表!C74</f>
        <v>-0.298614888267027</v>
      </c>
      <c r="I74" s="32">
        <f>利润表!C74/资产表!C74</f>
        <v>-0.193782315788072</v>
      </c>
      <c r="J74" s="28"/>
      <c r="K74" s="28"/>
      <c r="L74" s="28"/>
      <c r="M74" s="28"/>
      <c r="N74" s="32">
        <f>利润表!C74/利润表!F74</f>
        <v>-0.306869543713686</v>
      </c>
      <c r="O74" s="32">
        <f>利润表!F74/资产表!C74</f>
        <v>0.631481095982838</v>
      </c>
      <c r="P74" s="35">
        <f>资产表!C74/负债表!C74</f>
        <v>1.54098111095754</v>
      </c>
      <c r="Q74" s="28"/>
      <c r="R74" s="28"/>
      <c r="S74" s="28"/>
      <c r="T74" s="28"/>
      <c r="U74" s="32">
        <f>负债表!E74/资产表!C74</f>
        <v>0.351062778843137</v>
      </c>
      <c r="V74" s="28"/>
      <c r="W74" s="32">
        <f>(利润表!C74-利润表!C75)/利润表!C75</f>
        <v>-4.66396496654051</v>
      </c>
      <c r="X74" s="32">
        <f>(利润表!F74-利润表!F75)/利润表!F75</f>
        <v>-0.00782328867512987</v>
      </c>
      <c r="Y74" s="28"/>
      <c r="Z74" s="28"/>
      <c r="AA74" s="28"/>
      <c r="AB74" s="32">
        <f>(资产表!C74-资产表!C75)/资产表!C75</f>
        <v>-0.149068906759936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>
      <c r="A75" s="2"/>
      <c r="B75" s="2">
        <v>2021</v>
      </c>
      <c r="C75" s="28"/>
      <c r="D75" s="28"/>
      <c r="E75" s="28"/>
      <c r="F75" s="28"/>
      <c r="G75" s="28"/>
      <c r="H75" s="32">
        <f>利润表!C75/负债表!C75</f>
        <v>0.0610465065777069</v>
      </c>
      <c r="I75" s="32">
        <f>利润表!C75/资产表!C75</f>
        <v>0.0450046327762321</v>
      </c>
      <c r="J75" s="28"/>
      <c r="K75" s="28"/>
      <c r="L75" s="28"/>
      <c r="M75" s="28"/>
      <c r="N75" s="32">
        <f>利润表!C75/利润表!F75</f>
        <v>0.0830981784673246</v>
      </c>
      <c r="O75" s="32">
        <f>利润表!F75/资产表!C75</f>
        <v>0.541583866292913</v>
      </c>
      <c r="P75" s="35">
        <f>资产表!C75/负债表!C75</f>
        <v>1.35644938780495</v>
      </c>
      <c r="Q75" s="28"/>
      <c r="R75" s="28"/>
      <c r="S75" s="28"/>
      <c r="T75" s="28"/>
      <c r="U75" s="32">
        <f>负债表!E75/资产表!C75</f>
        <v>0.262781192582328</v>
      </c>
      <c r="V75" s="28"/>
      <c r="W75" s="32">
        <f>(利润表!C75-利润表!C76)/利润表!C76</f>
        <v>1.0193218838345</v>
      </c>
      <c r="X75" s="32">
        <f>(利润表!F75-利润表!F76)/利润表!F76</f>
        <v>0.2182099282857</v>
      </c>
      <c r="Y75" s="28"/>
      <c r="Z75" s="28"/>
      <c r="AA75" s="28"/>
      <c r="AB75" s="32">
        <f>(资产表!C75-资产表!C76)/资产表!C76</f>
        <v>0.108606853091509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>
      <c r="A76" s="2"/>
      <c r="B76" s="2">
        <v>2020</v>
      </c>
      <c r="C76" s="28"/>
      <c r="D76" s="28"/>
      <c r="E76" s="28"/>
      <c r="F76" s="28"/>
      <c r="G76" s="28"/>
      <c r="H76" s="32">
        <f>利润表!C76/负债表!C76</f>
        <v>0.0334837371932937</v>
      </c>
      <c r="I76" s="32">
        <f>利润表!C76/资产表!C76</f>
        <v>0.0247075242020637</v>
      </c>
      <c r="J76" s="28"/>
      <c r="K76" s="28"/>
      <c r="L76" s="28"/>
      <c r="M76" s="28"/>
      <c r="N76" s="32">
        <f>利润表!C76/利润表!F76</f>
        <v>0.0501311984195029</v>
      </c>
      <c r="O76" s="32">
        <f>利润表!F76/资产表!C76</f>
        <v>0.492857242216884</v>
      </c>
      <c r="P76" s="35">
        <f>资产表!C76/负债表!C76</f>
        <v>1.35520406332323</v>
      </c>
      <c r="Q76" s="28"/>
      <c r="R76" s="28"/>
      <c r="S76" s="28"/>
      <c r="T76" s="28"/>
      <c r="U76" s="32">
        <f>负债表!E76/资产表!C76</f>
        <v>0.262103747277881</v>
      </c>
      <c r="V76" s="28"/>
      <c r="W76" s="32">
        <f>(利润表!C76-利润表!C77)/利润表!C77</f>
        <v>-1.08109375074898</v>
      </c>
      <c r="X76" s="32">
        <f>(利润表!F76-利润表!F77)/利润表!F77</f>
        <v>0.383517222576206</v>
      </c>
      <c r="Y76" s="28"/>
      <c r="Z76" s="28"/>
      <c r="AA76" s="28"/>
      <c r="AB76" s="32">
        <f>(资产表!C76-资产表!C77)/资产表!C77</f>
        <v>0.098472705125932</v>
      </c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>
      <c r="A77" s="2"/>
      <c r="B77" s="2">
        <v>2019</v>
      </c>
      <c r="C77" s="28"/>
      <c r="D77" s="28"/>
      <c r="E77" s="28"/>
      <c r="F77" s="28"/>
      <c r="G77" s="28"/>
      <c r="H77" s="32">
        <f>利润表!C77/负债表!C77</f>
        <v>-0.425414676030667</v>
      </c>
      <c r="I77" s="32">
        <f>利润表!C77/资产表!C77</f>
        <v>-0.334681041344562</v>
      </c>
      <c r="J77" s="28"/>
      <c r="K77" s="28"/>
      <c r="L77" s="28"/>
      <c r="M77" s="28"/>
      <c r="N77" s="32">
        <f>利润表!C77/利润表!F77</f>
        <v>-0.85527399782577</v>
      </c>
      <c r="O77" s="32">
        <f>利润表!F77/资产表!C77</f>
        <v>0.391314411750351</v>
      </c>
      <c r="P77" s="35">
        <f>资产表!C77/负债表!C77</f>
        <v>1.27110479375105</v>
      </c>
      <c r="Q77" s="28"/>
      <c r="R77" s="28"/>
      <c r="S77" s="28"/>
      <c r="T77" s="28"/>
      <c r="U77" s="32">
        <f>负债表!E77/资产表!C77</f>
        <v>0.21328280334072</v>
      </c>
      <c r="V77" s="28"/>
      <c r="W77" s="32">
        <f>(利润表!C77-利润表!C78)/利润表!C78</f>
        <v>-0.600062251963755</v>
      </c>
      <c r="X77" s="32">
        <f>(利润表!F77-利润表!F78)/利润表!F78</f>
        <v>-0.203404821201661</v>
      </c>
      <c r="Y77" s="28"/>
      <c r="Z77" s="28"/>
      <c r="AA77" s="28"/>
      <c r="AB77" s="32">
        <f>(资产表!C77-资产表!C78)/资产表!C78</f>
        <v>-0.304176449749989</v>
      </c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>
      <c r="A78" s="2"/>
      <c r="B78" s="2">
        <v>2018</v>
      </c>
      <c r="C78" s="28"/>
      <c r="D78" s="28"/>
      <c r="E78" s="28"/>
      <c r="F78" s="28"/>
      <c r="G78" s="28"/>
      <c r="H78" s="32">
        <f>利润表!C78/负债表!C78</f>
        <v>-0.693185935944262</v>
      </c>
      <c r="I78" s="32">
        <f>利润表!C78/资产表!C78</f>
        <v>-0.582287997402633</v>
      </c>
      <c r="J78" s="28"/>
      <c r="K78" s="28"/>
      <c r="L78" s="28"/>
      <c r="M78" s="28"/>
      <c r="N78" s="32">
        <f>利润表!C78/利润表!F78</f>
        <v>-1.70353297873209</v>
      </c>
      <c r="O78" s="32">
        <f>利润表!F78/资产表!C78</f>
        <v>0.341811989948102</v>
      </c>
      <c r="P78" s="35">
        <f>资产表!C78/负债表!C78</f>
        <v>1.19045204269417</v>
      </c>
      <c r="Q78" s="28"/>
      <c r="R78" s="28"/>
      <c r="S78" s="28"/>
      <c r="T78" s="28"/>
      <c r="U78" s="32">
        <f>负债表!E78/资产表!C78</f>
        <v>0.159982960979385</v>
      </c>
      <c r="V78" s="28"/>
      <c r="W78" s="32">
        <f>(利润表!C78-利润表!C79)/利润表!C79</f>
        <v>-20.4572126442837</v>
      </c>
      <c r="X78" s="32">
        <f>(利润表!F78-利润表!F79)/利润表!F79</f>
        <v>0.235372728284666</v>
      </c>
      <c r="Y78" s="28"/>
      <c r="Z78" s="28"/>
      <c r="AA78" s="28"/>
      <c r="AB78" s="32">
        <f>(资产表!C78-资产表!C79)/资产表!C79</f>
        <v>-0.125787519913241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>
      <c r="A79" s="2"/>
      <c r="B79" s="2">
        <v>2017</v>
      </c>
      <c r="C79" s="28"/>
      <c r="D79" s="28"/>
      <c r="E79" s="28"/>
      <c r="F79" s="28"/>
      <c r="G79" s="28"/>
      <c r="H79" s="32">
        <f>利润表!C79/负债表!C79</f>
        <v>0.0290056122092884</v>
      </c>
      <c r="I79" s="32">
        <f>利润表!C79/资产表!C79</f>
        <v>0.0261621972088412</v>
      </c>
      <c r="J79" s="28"/>
      <c r="K79" s="28"/>
      <c r="L79" s="28"/>
      <c r="M79" s="28"/>
      <c r="N79" s="32">
        <f>利润表!C79/利润表!F79</f>
        <v>0.108160311660953</v>
      </c>
      <c r="O79" s="32">
        <f>利润表!F79/资产表!C79</f>
        <v>0.241883522773594</v>
      </c>
      <c r="P79" s="35">
        <f>资产表!C79/负债表!C79</f>
        <v>1.10868410545756</v>
      </c>
      <c r="Q79" s="28"/>
      <c r="R79" s="28"/>
      <c r="S79" s="28"/>
      <c r="T79" s="28"/>
      <c r="U79" s="32">
        <f>负债表!E79/资产表!C79</f>
        <v>0.098029821950686</v>
      </c>
      <c r="V79" s="28"/>
      <c r="W79" s="32">
        <f>(利润表!C79-利润表!C80)/利润表!C80</f>
        <v>1.21223709569043</v>
      </c>
      <c r="X79" s="32">
        <f>(利润表!F79-利润表!F80)/利润表!F80</f>
        <v>0.191622583894328</v>
      </c>
      <c r="Y79" s="28"/>
      <c r="Z79" s="28"/>
      <c r="AA79" s="28"/>
      <c r="AB79" s="32">
        <f>(资产表!C79-资产表!C80)/资产表!C80</f>
        <v>0.038795195863362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>
      <c r="A80" s="2"/>
      <c r="B80" s="2">
        <v>2016</v>
      </c>
      <c r="C80" s="28"/>
      <c r="D80" s="28"/>
      <c r="E80" s="28"/>
      <c r="F80" s="28"/>
      <c r="G80" s="28"/>
      <c r="H80" s="32">
        <f>利润表!C80/负债表!C80</f>
        <v>0.0137708120064868</v>
      </c>
      <c r="I80" s="32">
        <f>利润表!C80/资产表!C80</f>
        <v>0.0122849240828286</v>
      </c>
      <c r="J80" s="28"/>
      <c r="K80" s="28"/>
      <c r="L80" s="28"/>
      <c r="M80" s="28"/>
      <c r="N80" s="32">
        <f>利润表!C80/利润表!F80</f>
        <v>0.058260604302911</v>
      </c>
      <c r="O80" s="32">
        <f>利润表!F80/资产表!C80</f>
        <v>0.210861597297486</v>
      </c>
      <c r="P80" s="35">
        <f>资产表!C80/负债表!C80</f>
        <v>1.12095214538079</v>
      </c>
      <c r="Q80" s="28"/>
      <c r="R80" s="28"/>
      <c r="S80" s="28"/>
      <c r="T80" s="28"/>
      <c r="U80" s="32">
        <f>负债表!E80/资产表!C80</f>
        <v>0.107901256872746</v>
      </c>
      <c r="V80" s="28"/>
      <c r="W80" s="32">
        <f>(利润表!C80-利润表!C81)/利润表!C81</f>
        <v>0.121260629448678</v>
      </c>
      <c r="X80" s="32">
        <f>(利润表!F80-利润表!F81)/利润表!F81</f>
        <v>0.541374726068162</v>
      </c>
      <c r="Y80" s="28"/>
      <c r="Z80" s="28"/>
      <c r="AA80" s="28"/>
      <c r="AB80" s="32">
        <f>(资产表!C80-资产表!C81)/资产表!C81</f>
        <v>2.24535446691874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>
      <c r="A81" s="2"/>
      <c r="B81" s="2">
        <v>2015</v>
      </c>
      <c r="C81" s="28"/>
      <c r="D81" s="28"/>
      <c r="E81" s="28"/>
      <c r="F81" s="28"/>
      <c r="G81" s="28"/>
      <c r="H81" s="32">
        <f>利润表!C81/负债表!C81</f>
        <v>0.0608509422316227</v>
      </c>
      <c r="I81" s="32">
        <f>利润表!C81/资产表!C81</f>
        <v>0.0355572399501522</v>
      </c>
      <c r="J81" s="28"/>
      <c r="K81" s="28"/>
      <c r="L81" s="28"/>
      <c r="M81" s="28"/>
      <c r="N81" s="32">
        <f>利润表!C81/利润表!F81</f>
        <v>0.0800896960433901</v>
      </c>
      <c r="O81" s="32">
        <f>利润表!F81/资产表!C81</f>
        <v>0.443967722525608</v>
      </c>
      <c r="P81" s="35">
        <f>资产表!C81/负债表!C81</f>
        <v>1.71135167737794</v>
      </c>
      <c r="Q81" s="28"/>
      <c r="R81" s="28"/>
      <c r="S81" s="28"/>
      <c r="T81" s="28"/>
      <c r="U81" s="32">
        <f>负债表!E81/资产表!C81</f>
        <v>0.415666567416372</v>
      </c>
      <c r="V81" s="28"/>
      <c r="W81" s="32">
        <f>(利润表!C81-利润表!C82)/利润表!C82</f>
        <v>-0.323045109273873</v>
      </c>
      <c r="X81" s="32">
        <f>(利润表!F81-利润表!F82)/利润表!F82</f>
        <v>0.446759798375211</v>
      </c>
      <c r="Y81" s="28"/>
      <c r="Z81" s="28"/>
      <c r="AA81" s="28"/>
      <c r="AB81" s="32">
        <f>(资产表!C81-资产表!C82)/资产表!C82</f>
        <v>1.02940456286666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>
      <c r="A82" s="2"/>
      <c r="B82" s="2">
        <v>2014</v>
      </c>
      <c r="C82" s="28"/>
      <c r="D82" s="28"/>
      <c r="E82" s="28"/>
      <c r="F82" s="28"/>
      <c r="G82" s="28"/>
      <c r="H82" s="30">
        <f>利润表!C82/负债表!C82</f>
        <v>0.152923337243102</v>
      </c>
      <c r="I82" s="32">
        <f>利润表!C82/资产表!C82</f>
        <v>0.106595027211314</v>
      </c>
      <c r="J82" s="28"/>
      <c r="K82" s="28"/>
      <c r="L82" s="28"/>
      <c r="M82" s="28"/>
      <c r="N82" s="32">
        <f>利润表!C82/利润表!F82</f>
        <v>0.171164362776639</v>
      </c>
      <c r="O82" s="32">
        <f>利润表!F82/资产表!C82</f>
        <v>0.622764140164005</v>
      </c>
      <c r="P82" s="35">
        <f>资产表!C82/负债表!C82</f>
        <v>1.43461980585593</v>
      </c>
      <c r="Q82" s="28"/>
      <c r="R82" s="28"/>
      <c r="S82" s="28"/>
      <c r="T82" s="28"/>
      <c r="U82" s="32">
        <f>负债表!E82/资产表!C82</f>
        <v>0.302951209847979</v>
      </c>
      <c r="V82" s="28"/>
      <c r="W82" s="32">
        <f>(利润表!C82-利润表!C83)/利润表!C83</f>
        <v>0.0288721802703708</v>
      </c>
      <c r="X82" s="32">
        <f>(利润表!F82-利润表!F83)/利润表!F83</f>
        <v>0.224211401737351</v>
      </c>
      <c r="Y82" s="28"/>
      <c r="Z82" s="28"/>
      <c r="AA82" s="28"/>
      <c r="AB82" s="32">
        <f>(资产表!C82-资产表!C83)/资产表!C83</f>
        <v>0.350371575643084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>
      <c r="A83" s="2"/>
      <c r="B83" s="2">
        <v>2013</v>
      </c>
      <c r="C83" s="28"/>
      <c r="D83" s="28"/>
      <c r="E83" s="28"/>
      <c r="F83" s="28"/>
      <c r="G83" s="28"/>
      <c r="H83" s="30">
        <f>利润表!C83/负债表!C83</f>
        <v>0.169905193870761</v>
      </c>
      <c r="I83" s="30">
        <f>利润表!C83/资产表!C83</f>
        <v>0.139903573652106</v>
      </c>
      <c r="J83" s="28"/>
      <c r="K83" s="28"/>
      <c r="L83" s="28"/>
      <c r="M83" s="28"/>
      <c r="N83" s="32">
        <f>利润表!C83/利润表!F83</f>
        <v>0.203661220995601</v>
      </c>
      <c r="O83" s="32">
        <f>利润表!F83/资产表!C83</f>
        <v>0.686942624463241</v>
      </c>
      <c r="P83" s="35">
        <f>资产表!C83/负债表!C83</f>
        <v>1.21444498832645</v>
      </c>
      <c r="Q83" s="28"/>
      <c r="R83" s="28"/>
      <c r="S83" s="28"/>
      <c r="T83" s="28"/>
      <c r="U83" s="32">
        <f>负债表!E83/资产表!C83</f>
        <v>0.176578593833191</v>
      </c>
      <c r="V83" s="28"/>
      <c r="W83" s="32">
        <f>(利润表!C83-利润表!C84)/利润表!C84</f>
        <v>-0.175093361981992</v>
      </c>
      <c r="X83" s="32">
        <f>(利润表!F83-利润表!F84)/利润表!F84</f>
        <v>0.198328582219662</v>
      </c>
      <c r="Y83" s="28"/>
      <c r="Z83" s="28"/>
      <c r="AA83" s="28"/>
      <c r="AB83" s="32">
        <f>(资产表!C83-资产表!C84)/资产表!C84</f>
        <v>0.143874259493597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>
      <c r="A84" s="2"/>
      <c r="B84" s="2">
        <v>2012</v>
      </c>
      <c r="C84" s="28"/>
      <c r="D84" s="28"/>
      <c r="E84" s="28"/>
      <c r="F84" s="28"/>
      <c r="G84" s="28"/>
      <c r="H84" s="30">
        <f>利润表!C84/负债表!C84</f>
        <v>0.23594255665771</v>
      </c>
      <c r="I84" s="30">
        <f>利润表!C84/资产表!C84</f>
        <v>0.194000253284806</v>
      </c>
      <c r="J84" s="28"/>
      <c r="K84" s="28"/>
      <c r="L84" s="28"/>
      <c r="M84" s="28"/>
      <c r="N84" s="32">
        <f>利润表!C84/利润表!F84</f>
        <v>0.295855374367173</v>
      </c>
      <c r="O84" s="32">
        <f>利润表!F84/资产表!C84</f>
        <v>0.655726649210842</v>
      </c>
      <c r="P84" s="35">
        <f>资产表!C84/负债表!C84</f>
        <v>1.21619715780128</v>
      </c>
      <c r="Q84" s="28"/>
      <c r="R84" s="28"/>
      <c r="S84" s="28"/>
      <c r="T84" s="28"/>
      <c r="U84" s="32">
        <f>负债表!E84/资产表!C84</f>
        <v>0.177764893146222</v>
      </c>
      <c r="V84" s="28"/>
      <c r="W84" s="32" t="e">
        <f>(利润表!C84-利润表!C85)/利润表!C85</f>
        <v>#DIV/0!</v>
      </c>
      <c r="X84" s="32" t="e">
        <f>(利润表!F84-利润表!F85)/利润表!F85</f>
        <v>#DIV/0!</v>
      </c>
      <c r="Y84" s="28"/>
      <c r="Z84" s="28"/>
      <c r="AA84" s="28"/>
      <c r="AB84" s="32" t="e">
        <f>(资产表!C84-资产表!C85)/资产表!C85</f>
        <v>#DIV/0!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>
      <c r="A85" s="2"/>
      <c r="B85" s="2">
        <v>2011</v>
      </c>
      <c r="C85" s="28"/>
      <c r="D85" s="28"/>
      <c r="E85" s="28"/>
      <c r="F85" s="28"/>
      <c r="G85" s="28"/>
      <c r="H85" s="32">
        <f>利润表!C85/负债表!C85</f>
        <v>0</v>
      </c>
      <c r="I85" s="32" t="e">
        <f>利润表!C85/资产表!C85</f>
        <v>#DIV/0!</v>
      </c>
      <c r="J85" s="28"/>
      <c r="K85" s="28"/>
      <c r="L85" s="28"/>
      <c r="M85" s="28"/>
      <c r="N85" s="32" t="e">
        <f>利润表!C85/利润表!F85</f>
        <v>#DIV/0!</v>
      </c>
      <c r="O85" s="32" t="e">
        <f>利润表!F85/资产表!C85</f>
        <v>#DIV/0!</v>
      </c>
      <c r="P85" s="35">
        <f>资产表!C85/负债表!C85</f>
        <v>0</v>
      </c>
      <c r="Q85" s="28"/>
      <c r="R85" s="28"/>
      <c r="S85" s="28"/>
      <c r="T85" s="28"/>
      <c r="U85" s="32" t="e">
        <f>负债表!E85/资产表!C85</f>
        <v>#DIV/0!</v>
      </c>
      <c r="V85" s="28"/>
      <c r="W85" s="32" t="e">
        <f>(利润表!C85-利润表!C86)/利润表!C86</f>
        <v>#DIV/0!</v>
      </c>
      <c r="X85" s="32" t="e">
        <f>(利润表!F85-利润表!F86)/利润表!F86</f>
        <v>#DIV/0!</v>
      </c>
      <c r="Y85" s="28"/>
      <c r="Z85" s="28"/>
      <c r="AA85" s="28"/>
      <c r="AB85" s="32" t="e">
        <f>(资产表!C85-资产表!C86)/资产表!C86</f>
        <v>#DIV/0!</v>
      </c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>
      <c r="A86" s="2"/>
      <c r="B86" s="2">
        <v>2010</v>
      </c>
      <c r="C86" s="28"/>
      <c r="D86" s="28"/>
      <c r="E86" s="28"/>
      <c r="F86" s="28"/>
      <c r="G86" s="28"/>
      <c r="H86" s="32" t="e">
        <f>利润表!C86/负债表!C86</f>
        <v>#VALUE!</v>
      </c>
      <c r="I86" s="32" t="e">
        <f>利润表!C86/资产表!C86</f>
        <v>#DIV/0!</v>
      </c>
      <c r="J86" s="28"/>
      <c r="K86" s="28"/>
      <c r="L86" s="28"/>
      <c r="M86" s="28"/>
      <c r="N86" s="32" t="e">
        <f>利润表!C86/利润表!F86</f>
        <v>#DIV/0!</v>
      </c>
      <c r="O86" s="32" t="e">
        <f>利润表!F86/资产表!C86</f>
        <v>#DIV/0!</v>
      </c>
      <c r="P86" s="35" t="e">
        <f>资产表!C86/负债表!C86</f>
        <v>#VALUE!</v>
      </c>
      <c r="Q86" s="28"/>
      <c r="R86" s="28"/>
      <c r="S86" s="28"/>
      <c r="T86" s="28"/>
      <c r="U86" s="32" t="e">
        <f>负债表!E86/资产表!C86</f>
        <v>#VALUE!</v>
      </c>
      <c r="V86" s="28"/>
      <c r="W86" s="32">
        <f>(利润表!C86-利润表!C87)/利润表!C87</f>
        <v>-1</v>
      </c>
      <c r="X86" s="32">
        <f>(利润表!F86-利润表!F87)/利润表!F87</f>
        <v>-1</v>
      </c>
      <c r="Y86" s="28"/>
      <c r="Z86" s="28"/>
      <c r="AA86" s="28"/>
      <c r="AB86" s="32">
        <f>(资产表!C86-资产表!C87)/资产表!C87</f>
        <v>-1</v>
      </c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>
      <c r="A87" s="2" t="s">
        <v>44</v>
      </c>
      <c r="B87" s="2">
        <v>2023</v>
      </c>
      <c r="C87" s="28"/>
      <c r="D87" s="28"/>
      <c r="E87" s="28"/>
      <c r="F87" s="28"/>
      <c r="G87" s="28"/>
      <c r="H87" s="32">
        <f>利润表!C87/负债表!C87</f>
        <v>0.0401515452211847</v>
      </c>
      <c r="I87" s="32">
        <f>利润表!C87/资产表!C87</f>
        <v>0.0330390740957272</v>
      </c>
      <c r="J87" s="28"/>
      <c r="K87" s="28"/>
      <c r="L87" s="28"/>
      <c r="M87" s="28"/>
      <c r="N87" s="32">
        <f>利润表!C87/利润表!F87</f>
        <v>0.0515109470098174</v>
      </c>
      <c r="O87" s="32">
        <f>利润表!F87/资产表!C87</f>
        <v>0.641399081430795</v>
      </c>
      <c r="P87" s="35">
        <f>资产表!C87/负债表!C87</f>
        <v>1.21527452933002</v>
      </c>
      <c r="Q87" s="28"/>
      <c r="R87" s="28"/>
      <c r="S87" s="28"/>
      <c r="T87" s="28"/>
      <c r="U87" s="32">
        <f>负债表!E87/资产表!C87</f>
        <v>0.177140657632893</v>
      </c>
      <c r="V87" s="28"/>
      <c r="W87" s="32">
        <f>(利润表!C87-利润表!C88)/利润表!C88</f>
        <v>-0.119197861767353</v>
      </c>
      <c r="X87" s="32">
        <f>(利润表!F87-利润表!F88)/利润表!F88</f>
        <v>0.181714723618107</v>
      </c>
      <c r="Y87" s="28"/>
      <c r="Z87" s="28"/>
      <c r="AA87" s="28"/>
      <c r="AB87" s="32">
        <f>(资产表!C87-资产表!C88)/资产表!C88</f>
        <v>-0.00359170789038913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</row>
    <row r="88" spans="1:39">
      <c r="A88" s="2"/>
      <c r="B88" s="2">
        <v>2022</v>
      </c>
      <c r="C88" s="28"/>
      <c r="D88" s="28"/>
      <c r="E88" s="28"/>
      <c r="F88" s="28"/>
      <c r="G88" s="28"/>
      <c r="H88" s="32">
        <f>利润表!C88/负债表!C88</f>
        <v>0.0469693813866933</v>
      </c>
      <c r="I88" s="32">
        <f>利润表!C88/资产表!C88</f>
        <v>0.0373754853259804</v>
      </c>
      <c r="J88" s="28"/>
      <c r="K88" s="28"/>
      <c r="L88" s="28"/>
      <c r="M88" s="28"/>
      <c r="N88" s="32">
        <f>利润表!C88/利润表!F88</f>
        <v>0.0691088745891933</v>
      </c>
      <c r="O88" s="32">
        <f>利润表!F88/资产表!C88</f>
        <v>0.540820343959484</v>
      </c>
      <c r="P88" s="35">
        <f>资产表!C88/负债表!C88</f>
        <v>1.25668953799629</v>
      </c>
      <c r="Q88" s="28"/>
      <c r="R88" s="28"/>
      <c r="S88" s="28"/>
      <c r="T88" s="28"/>
      <c r="U88" s="32">
        <f>负债表!E88/资产表!C88</f>
        <v>0.204258514322927</v>
      </c>
      <c r="V88" s="28"/>
      <c r="W88" s="32">
        <f>(利润表!C88-利润表!C89)/利润表!C89</f>
        <v>-0.527117543504882</v>
      </c>
      <c r="X88" s="32">
        <f>(利润表!F88-利润表!F89)/利润表!F89</f>
        <v>-0.124523248165169</v>
      </c>
      <c r="Y88" s="28"/>
      <c r="Z88" s="28"/>
      <c r="AA88" s="28"/>
      <c r="AB88" s="32">
        <f>(资产表!C88-资产表!C89)/资产表!C89</f>
        <v>0.0177402352345946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spans="1:39">
      <c r="A89" s="2"/>
      <c r="B89" s="2">
        <v>2021</v>
      </c>
      <c r="C89" s="28"/>
      <c r="D89" s="28"/>
      <c r="E89" s="28"/>
      <c r="F89" s="28"/>
      <c r="G89" s="28"/>
      <c r="H89" s="32">
        <f>利润表!C89/负债表!C89</f>
        <v>0.100881233027411</v>
      </c>
      <c r="I89" s="32">
        <f>利润表!C89/资产表!C89</f>
        <v>0.0804397259936479</v>
      </c>
      <c r="J89" s="28"/>
      <c r="K89" s="28"/>
      <c r="L89" s="28"/>
      <c r="M89" s="28"/>
      <c r="N89" s="32">
        <f>利润表!C89/利润表!F89</f>
        <v>0.127945564943859</v>
      </c>
      <c r="O89" s="32">
        <f>利润表!F89/资产表!C89</f>
        <v>0.628702730172351</v>
      </c>
      <c r="P89" s="35">
        <f>资产表!C89/负债表!C89</f>
        <v>1.25412203710611</v>
      </c>
      <c r="Q89" s="28"/>
      <c r="R89" s="28"/>
      <c r="S89" s="28"/>
      <c r="T89" s="28"/>
      <c r="U89" s="32">
        <f>负债表!E89/资产表!C89</f>
        <v>0.202629432852085</v>
      </c>
      <c r="V89" s="28"/>
      <c r="W89" s="32">
        <f>(利润表!C89-利润表!C90)/利润表!C90</f>
        <v>0.145032101439613</v>
      </c>
      <c r="X89" s="32">
        <f>(利润表!F89-利润表!F90)/利润表!F90</f>
        <v>0.542648256268328</v>
      </c>
      <c r="Y89" s="28"/>
      <c r="Z89" s="28"/>
      <c r="AA89" s="28"/>
      <c r="AB89" s="32">
        <f>(资产表!C89-资产表!C90)/资产表!C90</f>
        <v>0.13425895801498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spans="1:39">
      <c r="A90" s="2"/>
      <c r="B90" s="2">
        <v>2020</v>
      </c>
      <c r="C90" s="28"/>
      <c r="D90" s="28"/>
      <c r="E90" s="28"/>
      <c r="F90" s="28"/>
      <c r="G90" s="28"/>
      <c r="H90" s="32">
        <f>利润表!C90/负债表!C90</f>
        <v>0.094851065883052</v>
      </c>
      <c r="I90" s="32">
        <f>利润表!C90/资产表!C90</f>
        <v>0.0796829011814193</v>
      </c>
      <c r="J90" s="28"/>
      <c r="K90" s="28"/>
      <c r="L90" s="28"/>
      <c r="M90" s="28"/>
      <c r="N90" s="30">
        <f>利润表!C90/利润表!F90</f>
        <v>0.172375082244207</v>
      </c>
      <c r="O90" s="32">
        <f>利润表!F90/资产表!C90</f>
        <v>0.462264615883003</v>
      </c>
      <c r="P90" s="35">
        <f>资产表!C90/负债表!C90</f>
        <v>1.19035658186062</v>
      </c>
      <c r="Q90" s="28"/>
      <c r="R90" s="28"/>
      <c r="S90" s="28"/>
      <c r="T90" s="28"/>
      <c r="U90" s="32">
        <f>负债表!E90/资产表!C90</f>
        <v>0.159915595680649</v>
      </c>
      <c r="V90" s="28"/>
      <c r="W90" s="32">
        <f>(利润表!C90-利润表!C91)/利润表!C91</f>
        <v>0.317209247096123</v>
      </c>
      <c r="X90" s="32">
        <f>(利润表!F90-利润表!F91)/利润表!F91</f>
        <v>0.37390628199996</v>
      </c>
      <c r="Y90" s="28"/>
      <c r="Z90" s="28"/>
      <c r="AA90" s="28"/>
      <c r="AB90" s="32">
        <f>(资产表!C90-资产表!C91)/资产表!C91</f>
        <v>0.892871721428226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</row>
    <row r="91" spans="1:39">
      <c r="A91" s="2"/>
      <c r="B91" s="2">
        <v>2019</v>
      </c>
      <c r="C91" s="28"/>
      <c r="D91" s="28"/>
      <c r="E91" s="28"/>
      <c r="F91" s="28"/>
      <c r="G91" s="28"/>
      <c r="H91" s="30">
        <f>利润表!C91/负债表!C91</f>
        <v>0.15852373087565</v>
      </c>
      <c r="I91" s="30">
        <f>利润表!C91/资产表!C91</f>
        <v>0.114506871751912</v>
      </c>
      <c r="J91" s="28"/>
      <c r="K91" s="28"/>
      <c r="L91" s="28"/>
      <c r="M91" s="28"/>
      <c r="N91" s="30">
        <f>利润表!C91/利润表!F91</f>
        <v>0.179794674898978</v>
      </c>
      <c r="O91" s="32">
        <f>利润表!F91/资产表!C91</f>
        <v>0.636875768519008</v>
      </c>
      <c r="P91" s="35">
        <f>资产表!C91/负债表!C91</f>
        <v>1.38440364713747</v>
      </c>
      <c r="Q91" s="28"/>
      <c r="R91" s="28"/>
      <c r="S91" s="28"/>
      <c r="T91" s="28"/>
      <c r="U91" s="32">
        <f>负债表!E91/资产表!C91</f>
        <v>0.277667317571941</v>
      </c>
      <c r="V91" s="28"/>
      <c r="W91" s="32">
        <f>(利润表!C91-利润表!C92)/利润表!C92</f>
        <v>0.243526611151011</v>
      </c>
      <c r="X91" s="32">
        <f>(利润表!F91-利润表!F92)/利润表!F92</f>
        <v>0.3042500626847</v>
      </c>
      <c r="Y91" s="28"/>
      <c r="Z91" s="28"/>
      <c r="AA91" s="28"/>
      <c r="AB91" s="32">
        <f>(资产表!C91-资产表!C92)/资产表!C92</f>
        <v>1.00623654837325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spans="1:39">
      <c r="A92" s="2"/>
      <c r="B92" s="2">
        <v>2018</v>
      </c>
      <c r="C92" s="28"/>
      <c r="D92" s="28"/>
      <c r="E92" s="28"/>
      <c r="F92" s="28"/>
      <c r="G92" s="28"/>
      <c r="H92" s="30">
        <f>利润表!C92/负债表!C92</f>
        <v>0.292110115239319</v>
      </c>
      <c r="I92" s="30">
        <f>利润表!C92/资产表!C92</f>
        <v>0.184739006860447</v>
      </c>
      <c r="J92" s="28"/>
      <c r="K92" s="28"/>
      <c r="L92" s="28"/>
      <c r="M92" s="28"/>
      <c r="N92" s="30">
        <f>利润表!C92/利润表!F92</f>
        <v>0.188574344854845</v>
      </c>
      <c r="O92" s="32">
        <f>利润表!F92/资产表!C92</f>
        <v>0.97966140093261</v>
      </c>
      <c r="P92" s="35">
        <f>资产表!C92/负债表!C92</f>
        <v>1.58120431739671</v>
      </c>
      <c r="Q92" s="28"/>
      <c r="R92" s="28"/>
      <c r="S92" s="28"/>
      <c r="T92" s="28"/>
      <c r="U92" s="32">
        <f>负债表!E92/资产表!C92</f>
        <v>0.367570661806442</v>
      </c>
      <c r="V92" s="28"/>
      <c r="W92" s="32">
        <f>(利润表!C92-利润表!C93)/利润表!C93</f>
        <v>0.109898737633356</v>
      </c>
      <c r="X92" s="32">
        <f>(利润表!F92-利润表!F93)/利润表!F93</f>
        <v>0.383073280339322</v>
      </c>
      <c r="Y92" s="28"/>
      <c r="Z92" s="28"/>
      <c r="AA92" s="28"/>
      <c r="AB92" s="32">
        <f>(资产表!C92-资产表!C93)/资产表!C93</f>
        <v>0.544153310064839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spans="1:39">
      <c r="A93" s="2"/>
      <c r="B93" s="2">
        <v>2017</v>
      </c>
      <c r="C93" s="28"/>
      <c r="D93" s="28"/>
      <c r="E93" s="28"/>
      <c r="F93" s="28"/>
      <c r="G93" s="28"/>
      <c r="H93" s="30">
        <f>利润表!C93/负债表!C93</f>
        <v>0.339582843220542</v>
      </c>
      <c r="I93" s="30">
        <f>利润表!C93/资产表!C93</f>
        <v>0.257019257044947</v>
      </c>
      <c r="J93" s="28"/>
      <c r="K93" s="28"/>
      <c r="L93" s="28"/>
      <c r="M93" s="28"/>
      <c r="N93" s="30">
        <f>利润表!C93/利润表!F93</f>
        <v>0.23498732711631</v>
      </c>
      <c r="O93" s="32">
        <f>利润表!F93/资产表!C93</f>
        <v>1.09375794941372</v>
      </c>
      <c r="P93" s="35">
        <f>资产表!C93/负债表!C93</f>
        <v>1.32123501999369</v>
      </c>
      <c r="Q93" s="28"/>
      <c r="R93" s="28"/>
      <c r="S93" s="28"/>
      <c r="T93" s="28"/>
      <c r="U93" s="32">
        <f>负债表!E93/资产表!C93</f>
        <v>0.24313238381709</v>
      </c>
      <c r="V93" s="28"/>
      <c r="W93" s="32">
        <f>(利润表!C93-利润表!C94)/利润表!C94</f>
        <v>1.45256900431615</v>
      </c>
      <c r="X93" s="32">
        <f>(利润表!F93-利润表!F94)/利润表!F94</f>
        <v>0.824439897039732</v>
      </c>
      <c r="Y93" s="28"/>
      <c r="Z93" s="28"/>
      <c r="AA93" s="28"/>
      <c r="AB93" s="32">
        <f>(资产表!C93-资产表!C94)/资产表!C94</f>
        <v>0.521055637893014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spans="1:39">
      <c r="A94" s="2"/>
      <c r="B94" s="2">
        <v>2016</v>
      </c>
      <c r="C94" s="28"/>
      <c r="D94" s="28"/>
      <c r="E94" s="28"/>
      <c r="F94" s="28"/>
      <c r="G94" s="28"/>
      <c r="H94" s="30">
        <f>利润表!C94/负债表!C94</f>
        <v>0.202414353203459</v>
      </c>
      <c r="I94" s="30">
        <f>利润表!C94/资产表!C94</f>
        <v>0.159400444712175</v>
      </c>
      <c r="J94" s="28"/>
      <c r="K94" s="28"/>
      <c r="L94" s="28"/>
      <c r="M94" s="28"/>
      <c r="N94" s="30">
        <f>利润表!C94/利润表!F94</f>
        <v>0.174804563759568</v>
      </c>
      <c r="O94" s="32">
        <f>利润表!F94/资产表!C94</f>
        <v>0.911878049885582</v>
      </c>
      <c r="P94" s="35">
        <f>资产表!C94/负债表!C94</f>
        <v>1.26984810844758</v>
      </c>
      <c r="Q94" s="28"/>
      <c r="R94" s="28"/>
      <c r="S94" s="28"/>
      <c r="T94" s="28"/>
      <c r="U94" s="32">
        <f>负债表!E94/资产表!C94</f>
        <v>0.212504240981608</v>
      </c>
      <c r="V94" s="28"/>
      <c r="W94" s="32">
        <f>(利润表!C94-利润表!C95)/利润表!C95</f>
        <v>0.817626086370217</v>
      </c>
      <c r="X94" s="32">
        <f>(利润表!F94-利润表!F95)/利润表!F95</f>
        <v>1.06744307819711</v>
      </c>
      <c r="Y94" s="28"/>
      <c r="Z94" s="28"/>
      <c r="AA94" s="28"/>
      <c r="AB94" s="32">
        <f>(资产表!C94-资产表!C95)/资产表!C95</f>
        <v>0.300498710632458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spans="1:39">
      <c r="A95" s="2"/>
      <c r="B95" s="2">
        <v>2015</v>
      </c>
      <c r="C95" s="28"/>
      <c r="D95" s="28"/>
      <c r="E95" s="28"/>
      <c r="F95" s="28"/>
      <c r="G95" s="28"/>
      <c r="H95" s="32">
        <f>利润表!C95/负债表!C95</f>
        <v>0.133828574121272</v>
      </c>
      <c r="I95" s="30">
        <f>利润表!C95/资产表!C95</f>
        <v>0.114049899688885</v>
      </c>
      <c r="J95" s="28"/>
      <c r="K95" s="28"/>
      <c r="L95" s="28"/>
      <c r="M95" s="28"/>
      <c r="N95" s="30">
        <f>利润表!C95/利润表!F95</f>
        <v>0.198829939827554</v>
      </c>
      <c r="O95" s="32">
        <f>利润表!F95/资产表!C95</f>
        <v>0.573605261802124</v>
      </c>
      <c r="P95" s="35">
        <f>资产表!C95/负债表!C95</f>
        <v>1.17342123479583</v>
      </c>
      <c r="Q95" s="28"/>
      <c r="R95" s="28"/>
      <c r="S95" s="28"/>
      <c r="T95" s="28"/>
      <c r="U95" s="32">
        <f>负债表!E95/资产表!C95</f>
        <v>0.147791116824303</v>
      </c>
      <c r="V95" s="28"/>
      <c r="W95" s="32">
        <f>(利润表!C95-利润表!C96)/利润表!C96</f>
        <v>0.183991382561317</v>
      </c>
      <c r="X95" s="32">
        <f>(利润表!F95-利润表!F96)/利润表!F96</f>
        <v>0.945057258776939</v>
      </c>
      <c r="Y95" s="28"/>
      <c r="Z95" s="28"/>
      <c r="AA95" s="28"/>
      <c r="AB95" s="32">
        <f>(资产表!C95-资产表!C96)/资产表!C96</f>
        <v>3.82242502575511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spans="1:39">
      <c r="A96" s="2"/>
      <c r="B96" s="2">
        <v>2014</v>
      </c>
      <c r="C96" s="28"/>
      <c r="D96" s="28"/>
      <c r="E96" s="28"/>
      <c r="F96" s="28"/>
      <c r="G96" s="28"/>
      <c r="H96" s="32" t="e">
        <f>利润表!C96/负债表!C96</f>
        <v>#VALUE!</v>
      </c>
      <c r="I96" s="30">
        <f>利润表!C96/资产表!C96</f>
        <v>0.464527950579113</v>
      </c>
      <c r="J96" s="28"/>
      <c r="K96" s="28"/>
      <c r="L96" s="28"/>
      <c r="M96" s="28"/>
      <c r="N96" s="30">
        <f>利润表!C96/利润表!F96</f>
        <v>0.32663718961125</v>
      </c>
      <c r="O96" s="32">
        <f>利润表!F96/资产表!C96</f>
        <v>1.42215266771054</v>
      </c>
      <c r="P96" s="35" t="e">
        <f>资产表!C96/负债表!C96</f>
        <v>#VALUE!</v>
      </c>
      <c r="Q96" s="28"/>
      <c r="R96" s="28"/>
      <c r="S96" s="28"/>
      <c r="T96" s="28"/>
      <c r="U96" s="32" t="e">
        <f>负债表!E96/资产表!C96</f>
        <v>#VALUE!</v>
      </c>
      <c r="V96" s="28"/>
      <c r="W96" s="32" t="e">
        <f>(利润表!C96-利润表!C97)/利润表!C97</f>
        <v>#VALUE!</v>
      </c>
      <c r="X96" s="32" t="e">
        <f>(利润表!F96-利润表!F97)/利润表!F97</f>
        <v>#VALUE!</v>
      </c>
      <c r="Y96" s="28"/>
      <c r="Z96" s="28"/>
      <c r="AA96" s="28"/>
      <c r="AB96" s="32" t="e">
        <f>(资产表!C96-资产表!C97)/资产表!C97</f>
        <v>#VALUE!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spans="1:39">
      <c r="A97" s="2"/>
      <c r="B97" s="2">
        <v>2013</v>
      </c>
      <c r="C97" s="28"/>
      <c r="D97" s="28"/>
      <c r="E97" s="28"/>
      <c r="F97" s="28"/>
      <c r="G97" s="28"/>
      <c r="H97" s="32" t="e">
        <f>利润表!C97/负债表!C97</f>
        <v>#VALUE!</v>
      </c>
      <c r="I97" s="32" t="e">
        <f>利润表!C97/资产表!C97</f>
        <v>#VALUE!</v>
      </c>
      <c r="J97" s="28"/>
      <c r="K97" s="28"/>
      <c r="L97" s="28"/>
      <c r="M97" s="28"/>
      <c r="N97" s="32" t="e">
        <f>利润表!C97/利润表!F97</f>
        <v>#VALUE!</v>
      </c>
      <c r="O97" s="32" t="e">
        <f>利润表!F97/资产表!C97</f>
        <v>#VALUE!</v>
      </c>
      <c r="P97" s="35" t="e">
        <f>资产表!C97/负债表!C97</f>
        <v>#VALUE!</v>
      </c>
      <c r="Q97" s="28"/>
      <c r="R97" s="28"/>
      <c r="S97" s="28"/>
      <c r="T97" s="28"/>
      <c r="U97" s="32" t="e">
        <f>负债表!E97/资产表!C97</f>
        <v>#VALUE!</v>
      </c>
      <c r="V97" s="28"/>
      <c r="W97" s="32" t="e">
        <f>(利润表!C97-利润表!C98)/利润表!C98</f>
        <v>#VALUE!</v>
      </c>
      <c r="X97" s="32" t="e">
        <f>(利润表!F97-利润表!F98)/利润表!F98</f>
        <v>#VALUE!</v>
      </c>
      <c r="Y97" s="28"/>
      <c r="Z97" s="28"/>
      <c r="AA97" s="28"/>
      <c r="AB97" s="32" t="e">
        <f>(资产表!C97-资产表!C98)/资产表!C98</f>
        <v>#VALUE!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spans="1:39">
      <c r="A98" s="2"/>
      <c r="B98" s="2">
        <v>2012</v>
      </c>
      <c r="C98" s="28"/>
      <c r="D98" s="28"/>
      <c r="E98" s="28"/>
      <c r="F98" s="28"/>
      <c r="G98" s="28"/>
      <c r="H98" s="32" t="e">
        <f>利润表!C98/负债表!C98</f>
        <v>#VALUE!</v>
      </c>
      <c r="I98" s="32" t="e">
        <f>利润表!C98/资产表!C98</f>
        <v>#VALUE!</v>
      </c>
      <c r="J98" s="28"/>
      <c r="K98" s="28"/>
      <c r="L98" s="28"/>
      <c r="M98" s="28"/>
      <c r="N98" s="32" t="e">
        <f>利润表!C98/利润表!F98</f>
        <v>#VALUE!</v>
      </c>
      <c r="O98" s="32" t="e">
        <f>利润表!F98/资产表!C98</f>
        <v>#VALUE!</v>
      </c>
      <c r="P98" s="35" t="e">
        <f>资产表!C98/负债表!C98</f>
        <v>#VALUE!</v>
      </c>
      <c r="Q98" s="28"/>
      <c r="R98" s="28"/>
      <c r="S98" s="28"/>
      <c r="T98" s="28"/>
      <c r="U98" s="32" t="e">
        <f>负债表!E98/资产表!C98</f>
        <v>#VALUE!</v>
      </c>
      <c r="V98" s="28"/>
      <c r="W98" s="32" t="e">
        <f>(利润表!C98-利润表!C99)/利润表!C99</f>
        <v>#VALUE!</v>
      </c>
      <c r="X98" s="32" t="e">
        <f>(利润表!F98-利润表!F99)/利润表!F99</f>
        <v>#VALUE!</v>
      </c>
      <c r="Y98" s="28"/>
      <c r="Z98" s="28"/>
      <c r="AA98" s="28"/>
      <c r="AB98" s="32" t="e">
        <f>(资产表!C98-资产表!C99)/资产表!C99</f>
        <v>#VALUE!</v>
      </c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spans="1:39">
      <c r="A99" s="2"/>
      <c r="B99" s="2">
        <v>2011</v>
      </c>
      <c r="C99" s="28"/>
      <c r="D99" s="28"/>
      <c r="E99" s="28"/>
      <c r="F99" s="28"/>
      <c r="G99" s="28"/>
      <c r="H99" s="32" t="e">
        <f>利润表!C99/负债表!C99</f>
        <v>#VALUE!</v>
      </c>
      <c r="I99" s="32" t="e">
        <f>利润表!C99/资产表!C99</f>
        <v>#DIV/0!</v>
      </c>
      <c r="J99" s="28"/>
      <c r="K99" s="28"/>
      <c r="L99" s="28"/>
      <c r="M99" s="28"/>
      <c r="N99" s="32" t="e">
        <f>利润表!C99/利润表!F99</f>
        <v>#DIV/0!</v>
      </c>
      <c r="O99" s="32" t="e">
        <f>利润表!F99/资产表!C99</f>
        <v>#DIV/0!</v>
      </c>
      <c r="P99" s="35" t="e">
        <f>资产表!C99/负债表!C99</f>
        <v>#VALUE!</v>
      </c>
      <c r="Q99" s="28"/>
      <c r="R99" s="28"/>
      <c r="S99" s="28"/>
      <c r="T99" s="28"/>
      <c r="U99" s="32" t="e">
        <f>负债表!E99/资产表!C99</f>
        <v>#VALUE!</v>
      </c>
      <c r="V99" s="28"/>
      <c r="W99" s="32" t="e">
        <f>(利润表!C99-利润表!C100)/利润表!C100</f>
        <v>#DIV/0!</v>
      </c>
      <c r="X99" s="32" t="e">
        <f>(利润表!F99-利润表!F100)/利润表!F100</f>
        <v>#DIV/0!</v>
      </c>
      <c r="Y99" s="28"/>
      <c r="Z99" s="28"/>
      <c r="AA99" s="28"/>
      <c r="AB99" s="32" t="e">
        <f>(资产表!C99-资产表!C100)/资产表!C100</f>
        <v>#DIV/0!</v>
      </c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spans="1:39">
      <c r="A100" s="2"/>
      <c r="B100" s="2">
        <v>2010</v>
      </c>
      <c r="C100" s="28"/>
      <c r="D100" s="28"/>
      <c r="E100" s="28"/>
      <c r="F100" s="28"/>
      <c r="G100" s="28"/>
      <c r="H100" s="32" t="e">
        <f>利润表!C100/负债表!C100</f>
        <v>#VALUE!</v>
      </c>
      <c r="I100" s="32" t="e">
        <f>利润表!C100/资产表!C100</f>
        <v>#DIV/0!</v>
      </c>
      <c r="J100" s="28"/>
      <c r="K100" s="28"/>
      <c r="L100" s="28"/>
      <c r="M100" s="28"/>
      <c r="N100" s="32" t="e">
        <f>利润表!C100/利润表!F100</f>
        <v>#DIV/0!</v>
      </c>
      <c r="O100" s="32" t="e">
        <f>利润表!F100/资产表!C100</f>
        <v>#DIV/0!</v>
      </c>
      <c r="P100" s="35" t="e">
        <f>资产表!C100/负债表!C100</f>
        <v>#VALUE!</v>
      </c>
      <c r="Q100" s="28"/>
      <c r="R100" s="28"/>
      <c r="S100" s="28"/>
      <c r="T100" s="28"/>
      <c r="U100" s="32" t="e">
        <f>负债表!E100/资产表!C100</f>
        <v>#VALUE!</v>
      </c>
      <c r="V100" s="28"/>
      <c r="W100" s="32">
        <f>(利润表!C100-利润表!C101)/利润表!C101</f>
        <v>-1</v>
      </c>
      <c r="X100" s="32">
        <f>(利润表!F100-利润表!F101)/利润表!F101</f>
        <v>-1</v>
      </c>
      <c r="Y100" s="28"/>
      <c r="Z100" s="28"/>
      <c r="AA100" s="28"/>
      <c r="AB100" s="32">
        <f>(资产表!C100-资产表!C101)/资产表!C101</f>
        <v>-1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spans="1:39">
      <c r="A101" s="2" t="s">
        <v>45</v>
      </c>
      <c r="B101" s="2">
        <v>2023</v>
      </c>
      <c r="C101" s="28"/>
      <c r="D101" s="28"/>
      <c r="E101" s="28"/>
      <c r="F101" s="28"/>
      <c r="G101" s="28"/>
      <c r="H101" s="32">
        <f>利润表!C101/负债表!C101</f>
        <v>0.0773432647992274</v>
      </c>
      <c r="I101" s="32">
        <f>利润表!C101/资产表!C101</f>
        <v>0.0531489166437592</v>
      </c>
      <c r="J101" s="28"/>
      <c r="K101" s="28"/>
      <c r="L101" s="28"/>
      <c r="M101" s="28"/>
      <c r="N101" s="30">
        <f>利润表!C101/利润表!F101</f>
        <v>0.183616803723142</v>
      </c>
      <c r="O101" s="32">
        <f>利润表!F101/资产表!C101</f>
        <v>0.289455624790731</v>
      </c>
      <c r="P101" s="35">
        <f>资产表!C101/负债表!C101</f>
        <v>1.45521808690167</v>
      </c>
      <c r="Q101" s="28"/>
      <c r="R101" s="28"/>
      <c r="S101" s="28"/>
      <c r="T101" s="28"/>
      <c r="U101" s="32">
        <f>负债表!E101/资产表!C101</f>
        <v>0.31281777693602</v>
      </c>
      <c r="V101" s="28"/>
      <c r="W101" s="32">
        <f>(利润表!C101-利润表!C102)/利润表!C102</f>
        <v>-0.10847088667778</v>
      </c>
      <c r="X101" s="32">
        <f>(利润表!F101-利润表!F102)/利润表!F102</f>
        <v>0.0387760218458961</v>
      </c>
      <c r="Y101" s="28"/>
      <c r="Z101" s="28"/>
      <c r="AA101" s="28"/>
      <c r="AB101" s="32">
        <f>(资产表!C101-资产表!C102)/资产表!C102</f>
        <v>-0.0259827978262276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spans="1:39">
      <c r="A102" s="2"/>
      <c r="B102" s="2">
        <v>2022</v>
      </c>
      <c r="C102" s="28"/>
      <c r="D102" s="28"/>
      <c r="E102" s="28"/>
      <c r="F102" s="28"/>
      <c r="G102" s="28"/>
      <c r="H102" s="32">
        <f>利润表!C102/负债表!C102</f>
        <v>0.0842765065523502</v>
      </c>
      <c r="I102" s="32">
        <f>利润表!C102/资产表!C102</f>
        <v>0.0580664818617215</v>
      </c>
      <c r="J102" s="28"/>
      <c r="K102" s="28"/>
      <c r="L102" s="28"/>
      <c r="M102" s="28"/>
      <c r="N102" s="30">
        <f>利润表!C102/利润表!F102</f>
        <v>0.213943358736562</v>
      </c>
      <c r="O102" s="32">
        <f>利润表!F102/资产表!C102</f>
        <v>0.271410536903936</v>
      </c>
      <c r="P102" s="35">
        <f>资产表!C102/负债表!C102</f>
        <v>1.45137958853861</v>
      </c>
      <c r="Q102" s="28"/>
      <c r="R102" s="28"/>
      <c r="S102" s="28"/>
      <c r="T102" s="28"/>
      <c r="U102" s="32">
        <f>负债表!E102/资产表!C102</f>
        <v>0.31100036965044</v>
      </c>
      <c r="V102" s="28"/>
      <c r="W102" s="32">
        <f>(利润表!C102-利润表!C103)/利润表!C103</f>
        <v>0.167757005787052</v>
      </c>
      <c r="X102" s="32">
        <f>(利润表!F102-利润表!F103)/利润表!F103</f>
        <v>0.089561319828392</v>
      </c>
      <c r="Y102" s="28"/>
      <c r="Z102" s="28"/>
      <c r="AA102" s="28"/>
      <c r="AB102" s="32">
        <f>(资产表!C102-资产表!C103)/资产表!C103</f>
        <v>0.825531171735443</v>
      </c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1:39">
      <c r="A103" s="2"/>
      <c r="B103" s="2">
        <v>2021</v>
      </c>
      <c r="C103" s="28"/>
      <c r="D103" s="28"/>
      <c r="E103" s="28"/>
      <c r="F103" s="28"/>
      <c r="G103" s="28"/>
      <c r="H103" s="32" t="e">
        <f>利润表!C103/负债表!C103</f>
        <v>#VALUE!</v>
      </c>
      <c r="I103" s="32">
        <f>利润表!C103/资产表!C103</f>
        <v>0.0907741697512998</v>
      </c>
      <c r="J103" s="28"/>
      <c r="K103" s="28"/>
      <c r="L103" s="28"/>
      <c r="M103" s="28"/>
      <c r="N103" s="30">
        <f>利润表!C103/利润表!F103</f>
        <v>0.199617221012875</v>
      </c>
      <c r="O103" s="32">
        <f>利润表!F103/资产表!C103</f>
        <v>0.45474117558948</v>
      </c>
      <c r="P103" s="35" t="e">
        <f>资产表!C103/负债表!C103</f>
        <v>#VALUE!</v>
      </c>
      <c r="Q103" s="28"/>
      <c r="R103" s="28"/>
      <c r="S103" s="28"/>
      <c r="T103" s="28"/>
      <c r="U103" s="32" t="e">
        <f>负债表!E103/资产表!C103</f>
        <v>#VALUE!</v>
      </c>
      <c r="V103" s="28"/>
      <c r="W103" s="32">
        <f>(利润表!C103-利润表!C104)/利润表!C104</f>
        <v>-0.035652183510367</v>
      </c>
      <c r="X103" s="32">
        <f>(利润表!F103-利润表!F104)/利润表!F104</f>
        <v>0.147434416941889</v>
      </c>
      <c r="Y103" s="28"/>
      <c r="Z103" s="28"/>
      <c r="AA103" s="28"/>
      <c r="AB103" s="32">
        <f>(资产表!C103-资产表!C104)/资产表!C104</f>
        <v>0.241276415261216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</row>
    <row r="104" spans="1:39">
      <c r="A104" s="2"/>
      <c r="B104" s="2">
        <v>2020</v>
      </c>
      <c r="C104" s="28"/>
      <c r="D104" s="28"/>
      <c r="E104" s="28"/>
      <c r="F104" s="28"/>
      <c r="G104" s="28"/>
      <c r="H104" s="32" t="e">
        <f>利润表!C104/负债表!C104</f>
        <v>#VALUE!</v>
      </c>
      <c r="I104" s="30">
        <f>利润表!C104/资产表!C104</f>
        <v>0.116841490280305</v>
      </c>
      <c r="J104" s="28"/>
      <c r="K104" s="28"/>
      <c r="L104" s="28"/>
      <c r="M104" s="28"/>
      <c r="N104" s="30">
        <f>利润表!C104/利润表!F104</f>
        <v>0.23751562007807</v>
      </c>
      <c r="O104" s="32">
        <f>利润表!F104/资产表!C104</f>
        <v>0.491931815860781</v>
      </c>
      <c r="P104" s="35" t="e">
        <f>资产表!C104/负债表!C104</f>
        <v>#VALUE!</v>
      </c>
      <c r="Q104" s="28"/>
      <c r="R104" s="28"/>
      <c r="S104" s="28"/>
      <c r="T104" s="28"/>
      <c r="U104" s="32" t="e">
        <f>负债表!E104/资产表!C104</f>
        <v>#VALUE!</v>
      </c>
      <c r="V104" s="28"/>
      <c r="W104" s="32">
        <f>(利润表!C104-利润表!C105)/利润表!C105</f>
        <v>-0.117411613487864</v>
      </c>
      <c r="X104" s="32">
        <f>(利润表!F104-利润表!F105)/利润表!F105</f>
        <v>-0.00812077135169735</v>
      </c>
      <c r="Y104" s="28"/>
      <c r="Z104" s="28"/>
      <c r="AA104" s="28"/>
      <c r="AB104" s="32">
        <f>(资产表!C104-资产表!C105)/资产表!C105</f>
        <v>0.210592964733734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1:39">
      <c r="A105" s="2"/>
      <c r="B105" s="2">
        <v>2019</v>
      </c>
      <c r="C105" s="28"/>
      <c r="D105" s="28"/>
      <c r="E105" s="28"/>
      <c r="F105" s="28"/>
      <c r="G105" s="28"/>
      <c r="H105" s="32" t="e">
        <f>利润表!C105/负债表!C105</f>
        <v>#VALUE!</v>
      </c>
      <c r="I105" s="30">
        <f>利润表!C105/资产表!C105</f>
        <v>0.160264386302795</v>
      </c>
      <c r="J105" s="28"/>
      <c r="K105" s="28"/>
      <c r="L105" s="28"/>
      <c r="M105" s="28"/>
      <c r="N105" s="30">
        <f>利润表!C105/利润表!F105</f>
        <v>0.26692715838463</v>
      </c>
      <c r="O105" s="32">
        <f>利润表!F105/资产表!C105</f>
        <v>0.600404946700334</v>
      </c>
      <c r="P105" s="35" t="e">
        <f>资产表!C105/负债表!C105</f>
        <v>#VALUE!</v>
      </c>
      <c r="Q105" s="28"/>
      <c r="R105" s="28"/>
      <c r="S105" s="28"/>
      <c r="T105" s="28"/>
      <c r="U105" s="32" t="e">
        <f>负债表!E105/资产表!C105</f>
        <v>#VALUE!</v>
      </c>
      <c r="V105" s="28"/>
      <c r="W105" s="32">
        <f>(利润表!C105-利润表!C106)/利润表!C106</f>
        <v>0.303877505796884</v>
      </c>
      <c r="X105" s="32">
        <f>(利润表!F105-利润表!F106)/利润表!F106</f>
        <v>0.0828980339598674</v>
      </c>
      <c r="Y105" s="28"/>
      <c r="Z105" s="28"/>
      <c r="AA105" s="28"/>
      <c r="AB105" s="32">
        <f>(资产表!C105-资产表!C106)/资产表!C106</f>
        <v>0.102416826975882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</row>
    <row r="106" spans="1:39">
      <c r="A106" s="2"/>
      <c r="B106" s="2">
        <v>2018</v>
      </c>
      <c r="C106" s="28"/>
      <c r="D106" s="28"/>
      <c r="E106" s="28"/>
      <c r="F106" s="28"/>
      <c r="G106" s="28"/>
      <c r="H106" s="32" t="e">
        <f>利润表!C106/负债表!C106</f>
        <v>#VALUE!</v>
      </c>
      <c r="I106" s="30">
        <f>利润表!C106/资产表!C106</f>
        <v>0.13550211230708</v>
      </c>
      <c r="J106" s="28"/>
      <c r="K106" s="28"/>
      <c r="L106" s="28"/>
      <c r="M106" s="28"/>
      <c r="N106" s="30">
        <f>利润表!C106/利润表!F106</f>
        <v>0.221688689113898</v>
      </c>
      <c r="O106" s="32">
        <f>利润表!F106/资产表!C106</f>
        <v>0.611226999666467</v>
      </c>
      <c r="P106" s="35" t="e">
        <f>资产表!C106/负债表!C106</f>
        <v>#VALUE!</v>
      </c>
      <c r="Q106" s="28"/>
      <c r="R106" s="28"/>
      <c r="S106" s="28"/>
      <c r="T106" s="28"/>
      <c r="U106" s="32" t="e">
        <f>负债表!E106/资产表!C106</f>
        <v>#VALUE!</v>
      </c>
      <c r="V106" s="28"/>
      <c r="W106" s="32">
        <f>(利润表!C106-利润表!C107)/利润表!C107</f>
        <v>0.136893362734376</v>
      </c>
      <c r="X106" s="32">
        <f>(利润表!F106-利润表!F107)/利润表!F107</f>
        <v>0.130796706077295</v>
      </c>
      <c r="Y106" s="28"/>
      <c r="Z106" s="28"/>
      <c r="AA106" s="28"/>
      <c r="AB106" s="32">
        <f>(资产表!C106-资产表!C107)/资产表!C107</f>
        <v>0.248254502174114</v>
      </c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1:39">
      <c r="A107" s="2"/>
      <c r="B107" s="2">
        <v>2017</v>
      </c>
      <c r="C107" s="28"/>
      <c r="D107" s="28"/>
      <c r="E107" s="28"/>
      <c r="F107" s="28"/>
      <c r="G107" s="28"/>
      <c r="H107" s="32" t="e">
        <f>利润表!C107/负债表!C107</f>
        <v>#VALUE!</v>
      </c>
      <c r="I107" s="30">
        <f>利润表!C107/资产表!C107</f>
        <v>0.148774834373743</v>
      </c>
      <c r="J107" s="28"/>
      <c r="K107" s="28"/>
      <c r="L107" s="28"/>
      <c r="M107" s="28"/>
      <c r="N107" s="30">
        <f>利润表!C107/利润表!F107</f>
        <v>0.220499870648958</v>
      </c>
      <c r="O107" s="32">
        <f>利润表!F107/资产表!C107</f>
        <v>0.674716197954588</v>
      </c>
      <c r="P107" s="35" t="e">
        <f>资产表!C107/负债表!C107</f>
        <v>#VALUE!</v>
      </c>
      <c r="Q107" s="28"/>
      <c r="R107" s="28"/>
      <c r="S107" s="28"/>
      <c r="T107" s="28"/>
      <c r="U107" s="32" t="e">
        <f>负债表!E107/资产表!C107</f>
        <v>#VALUE!</v>
      </c>
      <c r="V107" s="28"/>
      <c r="W107" s="32">
        <f>(利润表!C107-利润表!C108)/利润表!C108</f>
        <v>1.77232913873084</v>
      </c>
      <c r="X107" s="32">
        <f>(利润表!F107-利润表!F108)/利润表!F108</f>
        <v>0.211363123754252</v>
      </c>
      <c r="Y107" s="28"/>
      <c r="Z107" s="28"/>
      <c r="AA107" s="28"/>
      <c r="AB107" s="32">
        <f>(资产表!C107-资产表!C108)/资产表!C108</f>
        <v>0.237418773932616</v>
      </c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</row>
    <row r="108" spans="1:39">
      <c r="A108" s="2"/>
      <c r="B108" s="2">
        <v>2016</v>
      </c>
      <c r="C108" s="28"/>
      <c r="D108" s="28"/>
      <c r="E108" s="28"/>
      <c r="F108" s="28"/>
      <c r="G108" s="28"/>
      <c r="H108" s="32" t="e">
        <f>利润表!C108/负债表!C108</f>
        <v>#VALUE!</v>
      </c>
      <c r="I108" s="32">
        <f>利润表!C108/资产表!C108</f>
        <v>0.0664050925883441</v>
      </c>
      <c r="J108" s="28"/>
      <c r="K108" s="28"/>
      <c r="L108" s="28"/>
      <c r="M108" s="28"/>
      <c r="N108" s="32">
        <f>利润表!C108/利润表!F108</f>
        <v>0.0963469338344905</v>
      </c>
      <c r="O108" s="32">
        <f>利润表!F108/资产表!C108</f>
        <v>0.689228914149131</v>
      </c>
      <c r="P108" s="35" t="e">
        <f>资产表!C108/负债表!C108</f>
        <v>#VALUE!</v>
      </c>
      <c r="Q108" s="28"/>
      <c r="R108" s="28"/>
      <c r="S108" s="28"/>
      <c r="T108" s="28"/>
      <c r="U108" s="32" t="e">
        <f>负债表!E108/资产表!C108</f>
        <v>#VALUE!</v>
      </c>
      <c r="V108" s="28"/>
      <c r="W108" s="32" t="e">
        <f>(利润表!C108-利润表!C109)/利润表!C109</f>
        <v>#VALUE!</v>
      </c>
      <c r="X108" s="32" t="e">
        <f>(利润表!F108-利润表!F109)/利润表!F109</f>
        <v>#VALUE!</v>
      </c>
      <c r="Y108" s="28"/>
      <c r="Z108" s="28"/>
      <c r="AA108" s="28"/>
      <c r="AB108" s="32" t="e">
        <f>(资产表!C108-资产表!C109)/资产表!C109</f>
        <v>#VALUE!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1:39">
      <c r="A109" s="2"/>
      <c r="B109" s="2">
        <v>2015</v>
      </c>
      <c r="C109" s="28"/>
      <c r="D109" s="28"/>
      <c r="E109" s="28"/>
      <c r="F109" s="28"/>
      <c r="G109" s="28"/>
      <c r="H109" s="32" t="e">
        <f>利润表!C109/负债表!C109</f>
        <v>#VALUE!</v>
      </c>
      <c r="I109" s="32" t="e">
        <f>利润表!C109/资产表!C109</f>
        <v>#VALUE!</v>
      </c>
      <c r="J109" s="28"/>
      <c r="K109" s="28"/>
      <c r="L109" s="28"/>
      <c r="M109" s="28"/>
      <c r="N109" s="32" t="e">
        <f>利润表!C109/利润表!F109</f>
        <v>#VALUE!</v>
      </c>
      <c r="O109" s="32" t="e">
        <f>利润表!F109/资产表!C109</f>
        <v>#VALUE!</v>
      </c>
      <c r="P109" s="35" t="e">
        <f>资产表!C109/负债表!C109</f>
        <v>#VALUE!</v>
      </c>
      <c r="Q109" s="28"/>
      <c r="R109" s="28"/>
      <c r="S109" s="28"/>
      <c r="T109" s="28"/>
      <c r="U109" s="32" t="e">
        <f>负债表!E109/资产表!C109</f>
        <v>#VALUE!</v>
      </c>
      <c r="V109" s="28"/>
      <c r="W109" s="32" t="e">
        <f>(利润表!C109-利润表!C110)/利润表!C110</f>
        <v>#VALUE!</v>
      </c>
      <c r="X109" s="32" t="e">
        <f>(利润表!F109-利润表!F110)/利润表!F110</f>
        <v>#VALUE!</v>
      </c>
      <c r="Y109" s="28"/>
      <c r="Z109" s="28"/>
      <c r="AA109" s="28"/>
      <c r="AB109" s="32" t="e">
        <f>(资产表!C109-资产表!C110)/资产表!C110</f>
        <v>#VALUE!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</row>
    <row r="110" spans="1:39">
      <c r="A110" s="2"/>
      <c r="B110" s="2">
        <v>2014</v>
      </c>
      <c r="C110" s="28"/>
      <c r="D110" s="28"/>
      <c r="E110" s="28"/>
      <c r="F110" s="28"/>
      <c r="G110" s="28"/>
      <c r="H110" s="32" t="e">
        <f>利润表!C110/负债表!C110</f>
        <v>#VALUE!</v>
      </c>
      <c r="I110" s="32" t="e">
        <f>利润表!C110/资产表!C110</f>
        <v>#VALUE!</v>
      </c>
      <c r="J110" s="28"/>
      <c r="K110" s="28"/>
      <c r="L110" s="28"/>
      <c r="M110" s="28"/>
      <c r="N110" s="32" t="e">
        <f>利润表!C110/利润表!F110</f>
        <v>#VALUE!</v>
      </c>
      <c r="O110" s="32" t="e">
        <f>利润表!F110/资产表!C110</f>
        <v>#VALUE!</v>
      </c>
      <c r="P110" s="35" t="e">
        <f>资产表!C110/负债表!C110</f>
        <v>#VALUE!</v>
      </c>
      <c r="Q110" s="28"/>
      <c r="R110" s="28"/>
      <c r="S110" s="28"/>
      <c r="T110" s="28"/>
      <c r="U110" s="32" t="e">
        <f>负债表!E110/资产表!C110</f>
        <v>#VALUE!</v>
      </c>
      <c r="V110" s="28"/>
      <c r="W110" s="32" t="e">
        <f>(利润表!C110-利润表!C111)/利润表!C111</f>
        <v>#VALUE!</v>
      </c>
      <c r="X110" s="32" t="e">
        <f>(利润表!F110-利润表!F111)/利润表!F111</f>
        <v>#VALUE!</v>
      </c>
      <c r="Y110" s="28"/>
      <c r="Z110" s="28"/>
      <c r="AA110" s="28"/>
      <c r="AB110" s="32" t="e">
        <f>(资产表!C110-资产表!C111)/资产表!C111</f>
        <v>#VALUE!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1:39">
      <c r="A111" s="2"/>
      <c r="B111" s="2">
        <v>2013</v>
      </c>
      <c r="C111" s="28"/>
      <c r="D111" s="28"/>
      <c r="E111" s="28"/>
      <c r="F111" s="28"/>
      <c r="G111" s="28"/>
      <c r="H111" s="32" t="e">
        <f>利润表!C111/负债表!C111</f>
        <v>#VALUE!</v>
      </c>
      <c r="I111" s="32" t="e">
        <f>利润表!C111/资产表!C111</f>
        <v>#VALUE!</v>
      </c>
      <c r="J111" s="28"/>
      <c r="K111" s="28"/>
      <c r="L111" s="28"/>
      <c r="M111" s="28"/>
      <c r="N111" s="32" t="e">
        <f>利润表!C111/利润表!F111</f>
        <v>#VALUE!</v>
      </c>
      <c r="O111" s="32" t="e">
        <f>利润表!F111/资产表!C111</f>
        <v>#VALUE!</v>
      </c>
      <c r="P111" s="35" t="e">
        <f>资产表!C111/负债表!C111</f>
        <v>#VALUE!</v>
      </c>
      <c r="Q111" s="28"/>
      <c r="R111" s="28"/>
      <c r="S111" s="28"/>
      <c r="T111" s="28"/>
      <c r="U111" s="32" t="e">
        <f>负债表!E111/资产表!C111</f>
        <v>#VALUE!</v>
      </c>
      <c r="V111" s="28"/>
      <c r="W111" s="32" t="e">
        <f>(利润表!C111-利润表!C112)/利润表!C112</f>
        <v>#VALUE!</v>
      </c>
      <c r="X111" s="32" t="e">
        <f>(利润表!F111-利润表!F112)/利润表!F112</f>
        <v>#VALUE!</v>
      </c>
      <c r="Y111" s="28"/>
      <c r="Z111" s="28"/>
      <c r="AA111" s="28"/>
      <c r="AB111" s="32" t="e">
        <f>(资产表!C111-资产表!C112)/资产表!C112</f>
        <v>#VALUE!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</row>
    <row r="112" spans="1:39">
      <c r="A112" s="2"/>
      <c r="B112" s="2">
        <v>2012</v>
      </c>
      <c r="C112" s="28"/>
      <c r="D112" s="28"/>
      <c r="E112" s="28"/>
      <c r="F112" s="28"/>
      <c r="G112" s="28"/>
      <c r="H112" s="32" t="e">
        <f>利润表!C112/负债表!C112</f>
        <v>#VALUE!</v>
      </c>
      <c r="I112" s="32" t="e">
        <f>利润表!C112/资产表!C112</f>
        <v>#VALUE!</v>
      </c>
      <c r="J112" s="28"/>
      <c r="K112" s="28"/>
      <c r="L112" s="28"/>
      <c r="M112" s="28"/>
      <c r="N112" s="32" t="e">
        <f>利润表!C112/利润表!F112</f>
        <v>#VALUE!</v>
      </c>
      <c r="O112" s="32" t="e">
        <f>利润表!F112/资产表!C112</f>
        <v>#VALUE!</v>
      </c>
      <c r="P112" s="35" t="e">
        <f>资产表!C112/负债表!C112</f>
        <v>#VALUE!</v>
      </c>
      <c r="Q112" s="28"/>
      <c r="R112" s="28"/>
      <c r="S112" s="28"/>
      <c r="T112" s="28"/>
      <c r="U112" s="32" t="e">
        <f>负债表!E112/资产表!C112</f>
        <v>#VALUE!</v>
      </c>
      <c r="V112" s="28"/>
      <c r="W112" s="32" t="e">
        <f>(利润表!C112-利润表!C113)/利润表!C113</f>
        <v>#VALUE!</v>
      </c>
      <c r="X112" s="32" t="e">
        <f>(利润表!F112-利润表!F113)/利润表!F113</f>
        <v>#VALUE!</v>
      </c>
      <c r="Y112" s="28"/>
      <c r="Z112" s="28"/>
      <c r="AA112" s="28"/>
      <c r="AB112" s="32" t="e">
        <f>(资产表!C112-资产表!C113)/资产表!C113</f>
        <v>#VALUE!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spans="1:39">
      <c r="A113" s="2"/>
      <c r="B113" s="2">
        <v>2011</v>
      </c>
      <c r="C113" s="28"/>
      <c r="D113" s="28"/>
      <c r="E113" s="28"/>
      <c r="F113" s="28"/>
      <c r="G113" s="28"/>
      <c r="H113" s="32" t="e">
        <f>利润表!C113/负债表!C113</f>
        <v>#VALUE!</v>
      </c>
      <c r="I113" s="32" t="e">
        <f>利润表!C113/资产表!C113</f>
        <v>#DIV/0!</v>
      </c>
      <c r="J113" s="28"/>
      <c r="K113" s="28"/>
      <c r="L113" s="28"/>
      <c r="M113" s="28"/>
      <c r="N113" s="32" t="e">
        <f>利润表!C113/利润表!F113</f>
        <v>#DIV/0!</v>
      </c>
      <c r="O113" s="32" t="e">
        <f>利润表!F113/资产表!C113</f>
        <v>#DIV/0!</v>
      </c>
      <c r="P113" s="35" t="e">
        <f>资产表!C113/负债表!C113</f>
        <v>#VALUE!</v>
      </c>
      <c r="Q113" s="28"/>
      <c r="R113" s="28"/>
      <c r="S113" s="28"/>
      <c r="T113" s="28"/>
      <c r="U113" s="32" t="e">
        <f>负债表!E113/资产表!C113</f>
        <v>#VALUE!</v>
      </c>
      <c r="V113" s="28"/>
      <c r="W113" s="32" t="e">
        <f>(利润表!C113-利润表!C114)/利润表!C114</f>
        <v>#DIV/0!</v>
      </c>
      <c r="X113" s="32" t="e">
        <f>(利润表!F113-利润表!F114)/利润表!F114</f>
        <v>#DIV/0!</v>
      </c>
      <c r="Y113" s="28"/>
      <c r="Z113" s="28"/>
      <c r="AA113" s="28"/>
      <c r="AB113" s="32" t="e">
        <f>(资产表!C113-资产表!C114)/资产表!C114</f>
        <v>#DIV/0!</v>
      </c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spans="1:39">
      <c r="A114" s="2"/>
      <c r="B114" s="2">
        <v>2010</v>
      </c>
      <c r="C114" s="28"/>
      <c r="D114" s="28"/>
      <c r="E114" s="28"/>
      <c r="F114" s="28"/>
      <c r="G114" s="28"/>
      <c r="H114" s="32" t="e">
        <f>利润表!C114/负债表!C114</f>
        <v>#VALUE!</v>
      </c>
      <c r="I114" s="32" t="e">
        <f>利润表!C114/资产表!C114</f>
        <v>#DIV/0!</v>
      </c>
      <c r="J114" s="28"/>
      <c r="K114" s="28"/>
      <c r="L114" s="28"/>
      <c r="M114" s="28"/>
      <c r="N114" s="32" t="e">
        <f>利润表!C114/利润表!F114</f>
        <v>#DIV/0!</v>
      </c>
      <c r="O114" s="32" t="e">
        <f>利润表!F114/资产表!C114</f>
        <v>#DIV/0!</v>
      </c>
      <c r="P114" s="35" t="e">
        <f>资产表!C114/负债表!C114</f>
        <v>#VALUE!</v>
      </c>
      <c r="Q114" s="28"/>
      <c r="R114" s="28"/>
      <c r="S114" s="28"/>
      <c r="T114" s="28"/>
      <c r="U114" s="32" t="e">
        <f>负债表!E114/资产表!C114</f>
        <v>#VALUE!</v>
      </c>
      <c r="V114" s="28"/>
      <c r="W114" s="32">
        <f>(利润表!C114-利润表!C115)/利润表!C115</f>
        <v>-1</v>
      </c>
      <c r="X114" s="32">
        <f>(利润表!F114-利润表!F115)/利润表!F115</f>
        <v>-1</v>
      </c>
      <c r="Y114" s="28"/>
      <c r="Z114" s="28"/>
      <c r="AA114" s="28"/>
      <c r="AB114" s="32">
        <f>(资产表!C114-资产表!C115)/资产表!C115</f>
        <v>-1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</row>
    <row r="115" spans="1:39">
      <c r="A115" s="2" t="s">
        <v>46</v>
      </c>
      <c r="B115" s="2">
        <v>2023</v>
      </c>
      <c r="C115" s="28"/>
      <c r="D115" s="28"/>
      <c r="E115" s="28"/>
      <c r="F115" s="28"/>
      <c r="G115" s="28"/>
      <c r="H115" s="32">
        <f>利润表!C115/负债表!C115</f>
        <v>0.0136798430228117</v>
      </c>
      <c r="I115" s="32">
        <f>利润表!C115/资产表!C115</f>
        <v>0.0101130740913</v>
      </c>
      <c r="J115" s="28"/>
      <c r="K115" s="28"/>
      <c r="L115" s="28"/>
      <c r="M115" s="28"/>
      <c r="N115" s="32">
        <f>利润表!C115/利润表!F115</f>
        <v>0.0125411701942637</v>
      </c>
      <c r="O115" s="32">
        <f>利润表!F115/资产表!C115</f>
        <v>0.806389988705016</v>
      </c>
      <c r="P115" s="35">
        <f>资产表!C115/负债表!C115</f>
        <v>1.35268889551398</v>
      </c>
      <c r="Q115" s="28"/>
      <c r="R115" s="28"/>
      <c r="S115" s="28"/>
      <c r="T115" s="28"/>
      <c r="U115" s="32">
        <f>负债表!E115/资产表!C115</f>
        <v>0.260731714944677</v>
      </c>
      <c r="V115" s="28"/>
      <c r="W115" s="32">
        <f>(利润表!C115-利润表!C116)/利润表!C116</f>
        <v>-0.394824593686172</v>
      </c>
      <c r="X115" s="32">
        <f>(利润表!F115-利润表!F116)/利润表!F116</f>
        <v>0.0758877517226459</v>
      </c>
      <c r="Y115" s="28"/>
      <c r="Z115" s="28"/>
      <c r="AA115" s="28"/>
      <c r="AB115" s="32">
        <f>(资产表!C115-资产表!C116)/资产表!C116</f>
        <v>0.012498473385646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spans="1:39">
      <c r="A116" s="2"/>
      <c r="B116" s="2">
        <v>2022</v>
      </c>
      <c r="C116" s="28"/>
      <c r="D116" s="28"/>
      <c r="E116" s="28"/>
      <c r="F116" s="28"/>
      <c r="G116" s="28"/>
      <c r="H116" s="32">
        <f>利润表!C116/负债表!C116</f>
        <v>0.0221716044087022</v>
      </c>
      <c r="I116" s="32">
        <f>利润表!C116/资产表!C116</f>
        <v>0.0169198417051457</v>
      </c>
      <c r="J116" s="28"/>
      <c r="K116" s="28"/>
      <c r="L116" s="28"/>
      <c r="M116" s="28"/>
      <c r="N116" s="32">
        <f>利润表!C116/利润表!F116</f>
        <v>0.0222958356593896</v>
      </c>
      <c r="O116" s="32">
        <f>利润表!F116/资产表!C116</f>
        <v>0.758879010575236</v>
      </c>
      <c r="P116" s="35">
        <f>资产表!C116/负债表!C116</f>
        <v>1.31039077049754</v>
      </c>
      <c r="Q116" s="28"/>
      <c r="R116" s="28"/>
      <c r="S116" s="28"/>
      <c r="T116" s="28"/>
      <c r="U116" s="32">
        <f>负债表!E116/资产表!C116</f>
        <v>0.236868861934738</v>
      </c>
      <c r="V116" s="28"/>
      <c r="W116" s="32">
        <f>(利润表!C116-利润表!C117)/利润表!C117</f>
        <v>-0.617693217431135</v>
      </c>
      <c r="X116" s="32">
        <f>(利润表!F116-利润表!F117)/利润表!F117</f>
        <v>0.247072121337953</v>
      </c>
      <c r="Y116" s="28"/>
      <c r="Z116" s="28"/>
      <c r="AA116" s="28"/>
      <c r="AB116" s="32">
        <f>(资产表!C116-资产表!C117)/资产表!C117</f>
        <v>-0.0144508912286905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</row>
    <row r="117" spans="1:39">
      <c r="A117" s="2"/>
      <c r="B117" s="2">
        <v>2021</v>
      </c>
      <c r="C117" s="28"/>
      <c r="D117" s="28"/>
      <c r="E117" s="28"/>
      <c r="F117" s="28"/>
      <c r="G117" s="28"/>
      <c r="H117" s="31">
        <f>利润表!C117/负债表!C117</f>
        <v>0.058972474083492</v>
      </c>
      <c r="I117" s="31">
        <f>利润表!C117/资产表!C117</f>
        <v>0.0436176800239065</v>
      </c>
      <c r="J117" s="28"/>
      <c r="K117" s="28"/>
      <c r="L117" s="28"/>
      <c r="M117" s="28"/>
      <c r="N117" s="32">
        <f>利润表!C117/利润表!F117</f>
        <v>0.0727282809002975</v>
      </c>
      <c r="O117" s="32">
        <f>利润表!F117/资产表!C117</f>
        <v>0.599734786577749</v>
      </c>
      <c r="P117" s="35">
        <f>资产表!C117/负债表!C117</f>
        <v>1.35203142512783</v>
      </c>
      <c r="Q117" s="28"/>
      <c r="R117" s="28"/>
      <c r="S117" s="28"/>
      <c r="T117" s="28"/>
      <c r="U117" s="32">
        <f>负债表!E117/资产表!C117</f>
        <v>0.260372221078032</v>
      </c>
      <c r="V117" s="28"/>
      <c r="W117" s="31">
        <f>(利润表!C117-利润表!C118)/利润表!C118</f>
        <v>-0.429857564147565</v>
      </c>
      <c r="X117" s="31">
        <f>(利润表!F117-利润表!F118)/利润表!F118</f>
        <v>0.0049137566727147</v>
      </c>
      <c r="Y117" s="28"/>
      <c r="Z117" s="28"/>
      <c r="AA117" s="28"/>
      <c r="AB117" s="32">
        <f>(资产表!C117-资产表!C118)/资产表!C118</f>
        <v>0.511486162447995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spans="1:39">
      <c r="A118" s="2"/>
      <c r="B118" s="2">
        <v>2020</v>
      </c>
      <c r="C118" s="28"/>
      <c r="D118" s="28"/>
      <c r="E118" s="28"/>
      <c r="F118" s="28"/>
      <c r="G118" s="28"/>
      <c r="H118" s="32">
        <f>利润表!C118/负债表!C118</f>
        <v>0.182450434183181</v>
      </c>
      <c r="I118" s="31">
        <f>利润表!C118/资产表!C118</f>
        <v>0.11563342008677</v>
      </c>
      <c r="J118" s="28"/>
      <c r="K118" s="28"/>
      <c r="L118" s="28"/>
      <c r="M118" s="28"/>
      <c r="N118" s="32">
        <f>利润表!C118/利润表!F118</f>
        <v>0.128188405878952</v>
      </c>
      <c r="O118" s="32">
        <f>利润表!F118/资产表!C118</f>
        <v>0.902058335883842</v>
      </c>
      <c r="P118" s="35">
        <f>资产表!C118/负债表!C118</f>
        <v>1.57783479937091</v>
      </c>
      <c r="Q118" s="28"/>
      <c r="R118" s="28"/>
      <c r="S118" s="28"/>
      <c r="T118" s="28"/>
      <c r="U118" s="32">
        <f>负债表!E118/资产表!C118</f>
        <v>0.366220088187492</v>
      </c>
      <c r="V118" s="28"/>
      <c r="W118" s="32">
        <f>(利润表!C118-利润表!C119)/利润表!C119</f>
        <v>0.64065931114685</v>
      </c>
      <c r="X118" s="32">
        <f>(利润表!F118-利润表!F119)/利润表!F119</f>
        <v>0.0947284494089608</v>
      </c>
      <c r="Y118" s="28"/>
      <c r="Z118" s="28"/>
      <c r="AA118" s="28"/>
      <c r="AB118" s="32">
        <f>(资产表!C118-资产表!C119)/资产表!C119</f>
        <v>0.194982461417938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</row>
    <row r="119" spans="1:39">
      <c r="A119" s="2"/>
      <c r="B119" s="2">
        <v>2019</v>
      </c>
      <c r="C119" s="28"/>
      <c r="D119" s="28"/>
      <c r="E119" s="28"/>
      <c r="F119" s="28"/>
      <c r="G119" s="28"/>
      <c r="H119" s="32">
        <f>利润表!C119/负债表!C119</f>
        <v>0.128323093122357</v>
      </c>
      <c r="I119" s="31">
        <f>利润表!C119/资产表!C119</f>
        <v>0.0842221831300692</v>
      </c>
      <c r="J119" s="28"/>
      <c r="K119" s="28"/>
      <c r="L119" s="28"/>
      <c r="M119" s="28"/>
      <c r="N119" s="32">
        <f>利润表!C119/利润表!F119</f>
        <v>0.0855335985031394</v>
      </c>
      <c r="O119" s="32">
        <f>利润表!F119/资产表!C119</f>
        <v>0.984667833506126</v>
      </c>
      <c r="P119" s="35">
        <f>资产表!C119/负债表!C119</f>
        <v>1.52362582342683</v>
      </c>
      <c r="Q119" s="28"/>
      <c r="R119" s="28"/>
      <c r="S119" s="28"/>
      <c r="T119" s="28"/>
      <c r="U119" s="32">
        <f>负债表!E119/资产表!C119</f>
        <v>0.343670877308397</v>
      </c>
      <c r="V119" s="28"/>
      <c r="W119" s="31">
        <f>(利润表!C119-利润表!C120)/利润表!C120</f>
        <v>0.155677757735462</v>
      </c>
      <c r="X119" s="31">
        <f>(利润表!F119-利润表!F120)/利润表!F120</f>
        <v>-0.0109312308916821</v>
      </c>
      <c r="Y119" s="28"/>
      <c r="Z119" s="28"/>
      <c r="AA119" s="28"/>
      <c r="AB119" s="32">
        <f>(资产表!C119-资产表!C120)/资产表!C120</f>
        <v>0.201248360069558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spans="1:39">
      <c r="A120" s="2"/>
      <c r="B120" s="2">
        <v>2018</v>
      </c>
      <c r="C120" s="28"/>
      <c r="D120" s="28"/>
      <c r="E120" s="28"/>
      <c r="F120" s="28"/>
      <c r="G120" s="28"/>
      <c r="H120" s="32">
        <f>利润表!C120/负债表!C120</f>
        <v>0.124666049001435</v>
      </c>
      <c r="I120" s="31">
        <f>利润表!C120/资产表!C120</f>
        <v>0.0875432262058227</v>
      </c>
      <c r="J120" s="28"/>
      <c r="K120" s="28"/>
      <c r="L120" s="28"/>
      <c r="M120" s="28"/>
      <c r="N120" s="32">
        <f>利润表!C120/利润表!F120</f>
        <v>0.0732025951201788</v>
      </c>
      <c r="O120" s="32">
        <f>利润表!F120/资产表!C120</f>
        <v>1.1959033154781</v>
      </c>
      <c r="P120" s="35">
        <f>资产表!C120/负债表!C120</f>
        <v>1.42405134474177</v>
      </c>
      <c r="Q120" s="28"/>
      <c r="R120" s="28"/>
      <c r="S120" s="28"/>
      <c r="T120" s="28"/>
      <c r="U120" s="32">
        <f>负债表!E120/资产表!C120</f>
        <v>0.297778128792586</v>
      </c>
      <c r="V120" s="28"/>
      <c r="W120" s="31">
        <f>(利润表!C120-利润表!C121)/利润表!C121</f>
        <v>0.126157039574978</v>
      </c>
      <c r="X120" s="32">
        <f>(利润表!F120-利润表!F121)/利润表!F121</f>
        <v>0.14166859250334</v>
      </c>
      <c r="Y120" s="28"/>
      <c r="Z120" s="28"/>
      <c r="AA120" s="28"/>
      <c r="AB120" s="32">
        <f>(资产表!C120-资产表!C121)/资产表!C121</f>
        <v>0.177057537854904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</row>
    <row r="121" spans="1:39">
      <c r="A121" s="2"/>
      <c r="B121" s="2">
        <v>2017</v>
      </c>
      <c r="C121" s="28"/>
      <c r="D121" s="28"/>
      <c r="E121" s="28"/>
      <c r="F121" s="28"/>
      <c r="G121" s="28"/>
      <c r="H121" s="32">
        <f>利润表!C121/负债表!C121</f>
        <v>0.125182398586702</v>
      </c>
      <c r="I121" s="31">
        <f>利润表!C121/资产表!C121</f>
        <v>0.0915000401121589</v>
      </c>
      <c r="J121" s="28"/>
      <c r="K121" s="28"/>
      <c r="L121" s="28"/>
      <c r="M121" s="28"/>
      <c r="N121" s="32">
        <f>利润表!C121/利润表!F121</f>
        <v>0.0742108789463215</v>
      </c>
      <c r="O121" s="32">
        <f>利润表!F121/资产表!C121</f>
        <v>1.23297340513031</v>
      </c>
      <c r="P121" s="35">
        <f>资产表!C121/负债表!C121</f>
        <v>1.36811304599709</v>
      </c>
      <c r="Q121" s="28"/>
      <c r="R121" s="28"/>
      <c r="S121" s="28"/>
      <c r="T121" s="28"/>
      <c r="U121" s="32">
        <f>负债表!E121/资产表!C121</f>
        <v>0.269066249367434</v>
      </c>
      <c r="V121" s="28"/>
      <c r="W121" s="32">
        <f>(利润表!C121-利润表!C122)/利润表!C122</f>
        <v>0.602245931864173</v>
      </c>
      <c r="X121" s="32">
        <f>(利润表!F121-利润表!F122)/利润表!F122</f>
        <v>0.391907320304276</v>
      </c>
      <c r="Y121" s="28"/>
      <c r="Z121" s="28"/>
      <c r="AA121" s="28"/>
      <c r="AB121" s="32">
        <f>(资产表!C121-资产表!C122)/资产表!C122</f>
        <v>0.388662621563798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spans="1:39">
      <c r="A122" s="2"/>
      <c r="B122" s="2">
        <v>2016</v>
      </c>
      <c r="C122" s="28"/>
      <c r="D122" s="28"/>
      <c r="E122" s="28"/>
      <c r="F122" s="28"/>
      <c r="G122" s="28"/>
      <c r="H122" s="32">
        <f>利润表!C122/负债表!C122</f>
        <v>0.105697628784329</v>
      </c>
      <c r="I122" s="32">
        <f>利润表!C122/资产表!C122</f>
        <v>0.0793028604713066</v>
      </c>
      <c r="J122" s="28"/>
      <c r="K122" s="28"/>
      <c r="L122" s="28"/>
      <c r="M122" s="28"/>
      <c r="N122" s="32">
        <f>利润表!C122/利润表!F122</f>
        <v>0.0644686708808919</v>
      </c>
      <c r="O122" s="32">
        <f>利润表!F122/资产表!C122</f>
        <v>1.23009919993265</v>
      </c>
      <c r="P122" s="35">
        <f>资产表!C122/负债表!C122</f>
        <v>1.33283500943289</v>
      </c>
      <c r="Q122" s="28"/>
      <c r="R122" s="28"/>
      <c r="S122" s="28"/>
      <c r="T122" s="28"/>
      <c r="U122" s="32">
        <f>负债表!E122/资产表!C122</f>
        <v>0.249719588004002</v>
      </c>
      <c r="V122" s="28"/>
      <c r="W122" s="32">
        <f>(利润表!C122-利润表!C123)/利润表!C123</f>
        <v>1.61140290672718</v>
      </c>
      <c r="X122" s="32">
        <f>(利润表!F122-利润表!F123)/利润表!F123</f>
        <v>0.872260199613076</v>
      </c>
      <c r="Y122" s="28"/>
      <c r="Z122" s="28"/>
      <c r="AA122" s="28"/>
      <c r="AB122" s="32">
        <f>(资产表!C122-资产表!C123)/资产表!C123</f>
        <v>0.224694415479514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</row>
    <row r="123" spans="1:39">
      <c r="A123" s="2"/>
      <c r="B123" s="2">
        <v>2015</v>
      </c>
      <c r="C123" s="28"/>
      <c r="D123" s="28"/>
      <c r="E123" s="28"/>
      <c r="F123" s="28"/>
      <c r="G123" s="28"/>
      <c r="H123" s="32">
        <f>利润表!C123/负债表!C123</f>
        <v>0.0452463461965064</v>
      </c>
      <c r="I123" s="32">
        <f>利润表!C123/资产表!C123</f>
        <v>0.0371914154267681</v>
      </c>
      <c r="J123" s="28"/>
      <c r="K123" s="28"/>
      <c r="L123" s="28"/>
      <c r="M123" s="28"/>
      <c r="N123" s="32">
        <f>利润表!C123/利润表!F123</f>
        <v>0.0462211810752413</v>
      </c>
      <c r="O123" s="32">
        <f>利润表!F123/资产表!C123</f>
        <v>0.804640092736401</v>
      </c>
      <c r="P123" s="35">
        <f>资产表!C123/负债表!C123</f>
        <v>1.21658037687753</v>
      </c>
      <c r="Q123" s="28"/>
      <c r="R123" s="28"/>
      <c r="S123" s="28"/>
      <c r="T123" s="28"/>
      <c r="U123" s="32">
        <f>负债表!E123/资产表!C123</f>
        <v>0.178023894675504</v>
      </c>
      <c r="V123" s="28"/>
      <c r="W123" s="32">
        <f>(利润表!C123-利润表!C124)/利润表!C124</f>
        <v>-0.485406083160192</v>
      </c>
      <c r="X123" s="32">
        <f>(利润表!F123-利润表!F124)/利润表!F124</f>
        <v>0.524417975411533</v>
      </c>
      <c r="Y123" s="28"/>
      <c r="Z123" s="28"/>
      <c r="AA123" s="28"/>
      <c r="AB123" s="32">
        <f>(资产表!C123-资产表!C124)/资产表!C124</f>
        <v>2.31641348094639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spans="1:39">
      <c r="A124" s="2"/>
      <c r="B124" s="2">
        <v>2014</v>
      </c>
      <c r="C124" s="28"/>
      <c r="D124" s="28"/>
      <c r="E124" s="28"/>
      <c r="F124" s="28"/>
      <c r="G124" s="28"/>
      <c r="H124" s="32" t="e">
        <f>利润表!C124/负债表!C124</f>
        <v>#VALUE!</v>
      </c>
      <c r="I124" s="32">
        <f>利润表!C124/资产表!C124</f>
        <v>0.239688242438372</v>
      </c>
      <c r="J124" s="28"/>
      <c r="K124" s="28"/>
      <c r="L124" s="28"/>
      <c r="M124" s="28"/>
      <c r="N124" s="32">
        <f>利润表!C124/利润表!F124</f>
        <v>0.136924275569669</v>
      </c>
      <c r="O124" s="32">
        <f>利润表!F124/资产表!C124</f>
        <v>1.75051678339109</v>
      </c>
      <c r="P124" s="35" t="e">
        <f>资产表!C124/负债表!C124</f>
        <v>#VALUE!</v>
      </c>
      <c r="Q124" s="28"/>
      <c r="R124" s="28"/>
      <c r="S124" s="28"/>
      <c r="T124" s="28"/>
      <c r="U124" s="32" t="e">
        <f>负债表!E124/资产表!C124</f>
        <v>#VALUE!</v>
      </c>
      <c r="V124" s="28"/>
      <c r="W124" s="32">
        <f>(利润表!C124-利润表!C125)/利润表!C125</f>
        <v>0.100276022732611</v>
      </c>
      <c r="X124" s="32">
        <f>(利润表!F124-利润表!F125)/利润表!F125</f>
        <v>0.847988989949068</v>
      </c>
      <c r="Y124" s="28"/>
      <c r="Z124" s="28"/>
      <c r="AA124" s="28"/>
      <c r="AB124" s="32">
        <f>(资产表!C124-资产表!C125)/资产表!C125</f>
        <v>0.267283630660448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</row>
    <row r="125" spans="1:39">
      <c r="A125" s="2"/>
      <c r="B125" s="2">
        <v>2013</v>
      </c>
      <c r="C125" s="28"/>
      <c r="D125" s="28"/>
      <c r="E125" s="28"/>
      <c r="F125" s="28"/>
      <c r="G125" s="28"/>
      <c r="H125" s="32" t="e">
        <f>利润表!C125/负债表!C125</f>
        <v>#VALUE!</v>
      </c>
      <c r="I125" s="32">
        <f>利润表!C125/资产表!C125</f>
        <v>0.276069804147445</v>
      </c>
      <c r="J125" s="28"/>
      <c r="K125" s="28"/>
      <c r="L125" s="28"/>
      <c r="M125" s="28"/>
      <c r="N125" s="32">
        <f>利润表!C125/利润表!F125</f>
        <v>0.229973705217234</v>
      </c>
      <c r="O125" s="32">
        <f>利润表!F125/资产表!C125</f>
        <v>1.20044073685149</v>
      </c>
      <c r="P125" s="35" t="e">
        <f>资产表!C125/负债表!C125</f>
        <v>#VALUE!</v>
      </c>
      <c r="Q125" s="28"/>
      <c r="R125" s="28"/>
      <c r="S125" s="28"/>
      <c r="T125" s="28"/>
      <c r="U125" s="32" t="e">
        <f>负债表!E125/资产表!C125</f>
        <v>#VALUE!</v>
      </c>
      <c r="V125" s="28"/>
      <c r="W125" s="32" t="e">
        <f>(利润表!C125-利润表!C126)/利润表!C126</f>
        <v>#VALUE!</v>
      </c>
      <c r="X125" s="32" t="e">
        <f>(利润表!F125-利润表!F126)/利润表!F126</f>
        <v>#VALUE!</v>
      </c>
      <c r="Y125" s="28"/>
      <c r="Z125" s="28"/>
      <c r="AA125" s="28"/>
      <c r="AB125" s="32" t="e">
        <f>(资产表!C125-资产表!C126)/资产表!C126</f>
        <v>#VALUE!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spans="1:39">
      <c r="A126" s="2"/>
      <c r="B126" s="2">
        <v>2012</v>
      </c>
      <c r="C126" s="28"/>
      <c r="D126" s="28"/>
      <c r="E126" s="28"/>
      <c r="F126" s="28"/>
      <c r="G126" s="28"/>
      <c r="H126" s="32" t="e">
        <f>利润表!C126/负债表!C126</f>
        <v>#VALUE!</v>
      </c>
      <c r="I126" s="32" t="e">
        <f>利润表!C126/资产表!C126</f>
        <v>#VALUE!</v>
      </c>
      <c r="J126" s="28"/>
      <c r="K126" s="28"/>
      <c r="L126" s="28"/>
      <c r="M126" s="28"/>
      <c r="N126" s="32" t="e">
        <f>利润表!C126/利润表!F126</f>
        <v>#VALUE!</v>
      </c>
      <c r="O126" s="32" t="e">
        <f>利润表!F126/资产表!C126</f>
        <v>#VALUE!</v>
      </c>
      <c r="P126" s="35" t="e">
        <f>资产表!C126/负债表!C126</f>
        <v>#VALUE!</v>
      </c>
      <c r="Q126" s="28"/>
      <c r="R126" s="28"/>
      <c r="S126" s="28"/>
      <c r="T126" s="28"/>
      <c r="U126" s="32" t="e">
        <f>负债表!E126/资产表!C126</f>
        <v>#VALUE!</v>
      </c>
      <c r="V126" s="28"/>
      <c r="W126" s="32" t="e">
        <f>(利润表!C126-利润表!C127)/利润表!C127</f>
        <v>#VALUE!</v>
      </c>
      <c r="X126" s="32" t="e">
        <f>(利润表!F126-利润表!F127)/利润表!F127</f>
        <v>#VALUE!</v>
      </c>
      <c r="Y126" s="28"/>
      <c r="Z126" s="28"/>
      <c r="AA126" s="28"/>
      <c r="AB126" s="32" t="e">
        <f>(资产表!C126-资产表!C127)/资产表!C127</f>
        <v>#VALUE!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</row>
    <row r="127" spans="1:39">
      <c r="A127" s="2"/>
      <c r="B127" s="2">
        <v>2011</v>
      </c>
      <c r="C127" s="28"/>
      <c r="D127" s="28"/>
      <c r="E127" s="28"/>
      <c r="F127" s="28"/>
      <c r="G127" s="28"/>
      <c r="H127" s="32" t="e">
        <f>利润表!C127/负债表!C127</f>
        <v>#VALUE!</v>
      </c>
      <c r="I127" s="32" t="e">
        <f>利润表!C127/资产表!C127</f>
        <v>#DIV/0!</v>
      </c>
      <c r="J127" s="28"/>
      <c r="K127" s="28"/>
      <c r="L127" s="28"/>
      <c r="M127" s="28"/>
      <c r="N127" s="32" t="e">
        <f>利润表!C127/利润表!F127</f>
        <v>#DIV/0!</v>
      </c>
      <c r="O127" s="32" t="e">
        <f>利润表!F127/资产表!C127</f>
        <v>#DIV/0!</v>
      </c>
      <c r="P127" s="35" t="e">
        <f>资产表!C127/负债表!C127</f>
        <v>#VALUE!</v>
      </c>
      <c r="Q127" s="28"/>
      <c r="R127" s="28"/>
      <c r="S127" s="28"/>
      <c r="T127" s="28"/>
      <c r="U127" s="32" t="e">
        <f>负债表!E127/资产表!C127</f>
        <v>#VALUE!</v>
      </c>
      <c r="V127" s="28"/>
      <c r="W127" s="32" t="e">
        <f>(利润表!C127-利润表!C128)/利润表!C128</f>
        <v>#DIV/0!</v>
      </c>
      <c r="X127" s="32" t="e">
        <f>(利润表!F127-利润表!F128)/利润表!F128</f>
        <v>#DIV/0!</v>
      </c>
      <c r="Y127" s="28"/>
      <c r="Z127" s="28"/>
      <c r="AA127" s="28"/>
      <c r="AB127" s="32" t="e">
        <f>(资产表!C127-资产表!C128)/资产表!C128</f>
        <v>#DIV/0!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spans="1:39">
      <c r="A128" s="2"/>
      <c r="B128" s="2">
        <v>2010</v>
      </c>
      <c r="C128" s="28"/>
      <c r="D128" s="28"/>
      <c r="E128" s="28"/>
      <c r="F128" s="28"/>
      <c r="G128" s="28"/>
      <c r="H128" s="32" t="e">
        <f>利润表!C128/负债表!C128</f>
        <v>#VALUE!</v>
      </c>
      <c r="I128" s="32" t="e">
        <f>利润表!C128/资产表!C128</f>
        <v>#DIV/0!</v>
      </c>
      <c r="J128" s="28"/>
      <c r="K128" s="28"/>
      <c r="L128" s="28"/>
      <c r="M128" s="28"/>
      <c r="N128" s="32" t="e">
        <f>利润表!C128/利润表!F128</f>
        <v>#DIV/0!</v>
      </c>
      <c r="O128" s="32" t="e">
        <f>利润表!F128/资产表!C128</f>
        <v>#DIV/0!</v>
      </c>
      <c r="P128" s="35" t="e">
        <f>资产表!C128/负债表!C128</f>
        <v>#VALUE!</v>
      </c>
      <c r="Q128" s="28"/>
      <c r="R128" s="28"/>
      <c r="S128" s="28"/>
      <c r="T128" s="28"/>
      <c r="U128" s="32" t="e">
        <f>负债表!E128/资产表!C128</f>
        <v>#VALUE!</v>
      </c>
      <c r="V128" s="28"/>
      <c r="W128" s="32">
        <f>(利润表!C128-利润表!C129)/利润表!C129</f>
        <v>-1</v>
      </c>
      <c r="X128" s="32">
        <f>(利润表!F128-利润表!F129)/利润表!F129</f>
        <v>-1</v>
      </c>
      <c r="Y128" s="28"/>
      <c r="Z128" s="28"/>
      <c r="AA128" s="28"/>
      <c r="AB128" s="32">
        <f>(资产表!C128-资产表!C129)/资产表!C129</f>
        <v>-1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</row>
    <row r="129" spans="1:39">
      <c r="A129" s="2" t="s">
        <v>47</v>
      </c>
      <c r="B129" s="2">
        <v>2023</v>
      </c>
      <c r="C129" s="28"/>
      <c r="D129" s="28"/>
      <c r="E129" s="28"/>
      <c r="F129" s="28"/>
      <c r="G129" s="28"/>
      <c r="H129" s="32">
        <f>利润表!C129/负债表!C129</f>
        <v>0.0385697697317131</v>
      </c>
      <c r="I129" s="32">
        <f>利润表!C129/资产表!C129</f>
        <v>0.0323815183528482</v>
      </c>
      <c r="J129" s="28"/>
      <c r="K129" s="28"/>
      <c r="L129" s="28"/>
      <c r="M129" s="28"/>
      <c r="N129" s="30">
        <f>利润表!C129/利润表!F129</f>
        <v>0.130565207359647</v>
      </c>
      <c r="O129" s="32">
        <f>利润表!F129/资产表!C129</f>
        <v>0.248010316130024</v>
      </c>
      <c r="P129" s="35">
        <f>资产表!C129/负债表!C129</f>
        <v>1.19110442294379</v>
      </c>
      <c r="Q129" s="28"/>
      <c r="R129" s="28"/>
      <c r="S129" s="28"/>
      <c r="T129" s="28"/>
      <c r="U129" s="32">
        <f>负债表!E129/资产表!C129</f>
        <v>0.160443047026457</v>
      </c>
      <c r="V129" s="28"/>
      <c r="W129" s="32">
        <f>(利润表!C129-利润表!C130)/利润表!C130</f>
        <v>0.112642479437009</v>
      </c>
      <c r="X129" s="32">
        <f>(利润表!F129-利润表!F130)/利润表!F130</f>
        <v>0.218243591416524</v>
      </c>
      <c r="Y129" s="28"/>
      <c r="Z129" s="28"/>
      <c r="AA129" s="28"/>
      <c r="AB129" s="32">
        <f>(资产表!C129-资产表!C130)/资产表!C130</f>
        <v>0.0536200361085245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spans="1:39">
      <c r="A130" s="2"/>
      <c r="B130" s="2">
        <v>2022</v>
      </c>
      <c r="C130" s="28"/>
      <c r="D130" s="28"/>
      <c r="E130" s="28"/>
      <c r="F130" s="28"/>
      <c r="G130" s="28"/>
      <c r="H130" s="32">
        <f>利润表!C130/负债表!C130</f>
        <v>0.0348277896338471</v>
      </c>
      <c r="I130" s="32">
        <f>利润表!C130/资产表!C130</f>
        <v>0.0306637731047624</v>
      </c>
      <c r="J130" s="28"/>
      <c r="K130" s="28"/>
      <c r="L130" s="28"/>
      <c r="M130" s="28"/>
      <c r="N130" s="30">
        <f>利润表!C130/利润表!F130</f>
        <v>0.142957176332457</v>
      </c>
      <c r="O130" s="32">
        <f>利润表!F130/资产表!C130</f>
        <v>0.214496214121155</v>
      </c>
      <c r="P130" s="35">
        <f>资产表!C130/负债表!C130</f>
        <v>1.13579596075337</v>
      </c>
      <c r="Q130" s="28"/>
      <c r="R130" s="28"/>
      <c r="S130" s="28"/>
      <c r="T130" s="28"/>
      <c r="U130" s="32">
        <f>负债表!E130/资产表!C130</f>
        <v>0.119560172289484</v>
      </c>
      <c r="V130" s="28"/>
      <c r="W130" s="32">
        <f>(利润表!C130-利润表!C131)/利润表!C131</f>
        <v>-0.659210155114052</v>
      </c>
      <c r="X130" s="32">
        <f>(利润表!F130-利润表!F131)/利润表!F131</f>
        <v>0.038992585319873</v>
      </c>
      <c r="Y130" s="28"/>
      <c r="Z130" s="28"/>
      <c r="AA130" s="28"/>
      <c r="AB130" s="32">
        <f>(资产表!C130-资产表!C131)/资产表!C131</f>
        <v>-0.024266891557294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spans="1:39">
      <c r="A131" s="2"/>
      <c r="B131" s="2">
        <v>2021</v>
      </c>
      <c r="C131" s="28"/>
      <c r="D131" s="28"/>
      <c r="E131" s="28"/>
      <c r="F131" s="28"/>
      <c r="G131" s="28"/>
      <c r="H131" s="32">
        <f>利润表!C131/负债表!C131</f>
        <v>0.10237474024928</v>
      </c>
      <c r="I131" s="32">
        <f>利润表!C131/资产表!C131</f>
        <v>0.087795041715826</v>
      </c>
      <c r="J131" s="28"/>
      <c r="K131" s="28"/>
      <c r="L131" s="28"/>
      <c r="M131" s="28"/>
      <c r="N131" s="30">
        <f>利润表!C131/利润表!F131</f>
        <v>0.435844695658105</v>
      </c>
      <c r="O131" s="32">
        <f>利润表!F131/资产表!C131</f>
        <v>0.201436526795995</v>
      </c>
      <c r="P131" s="35">
        <f>资产表!C131/负债表!C131</f>
        <v>1.16606517006559</v>
      </c>
      <c r="Q131" s="28"/>
      <c r="R131" s="28"/>
      <c r="S131" s="28"/>
      <c r="T131" s="28"/>
      <c r="U131" s="32">
        <f>负债表!E131/资产表!C131</f>
        <v>0.142414999031527</v>
      </c>
      <c r="V131" s="28"/>
      <c r="W131" s="32">
        <f>(利润表!C131-利润表!C132)/利润表!C132</f>
        <v>0.374544209195466</v>
      </c>
      <c r="X131" s="32">
        <f>(利润表!F131-利润表!F132)/利润表!F132</f>
        <v>-0.0251136120354356</v>
      </c>
      <c r="Y131" s="28"/>
      <c r="Z131" s="28"/>
      <c r="AA131" s="28"/>
      <c r="AB131" s="32">
        <f>(资产表!C131-资产表!C132)/资产表!C132</f>
        <v>0.418362453193417</v>
      </c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spans="1:39">
      <c r="A132" s="2"/>
      <c r="B132" s="2">
        <v>2020</v>
      </c>
      <c r="C132" s="28"/>
      <c r="D132" s="28"/>
      <c r="E132" s="28"/>
      <c r="F132" s="28"/>
      <c r="G132" s="28"/>
      <c r="H132" s="32">
        <f>利润表!C132/负债表!C132</f>
        <v>0.110736278078645</v>
      </c>
      <c r="I132" s="32">
        <f>利润表!C132/资产表!C132</f>
        <v>0.0905938055052904</v>
      </c>
      <c r="J132" s="28"/>
      <c r="K132" s="28"/>
      <c r="L132" s="28"/>
      <c r="M132" s="28"/>
      <c r="N132" s="30">
        <f>利润表!C132/利润表!F132</f>
        <v>0.309119967347098</v>
      </c>
      <c r="O132" s="32">
        <f>利润表!F132/资产表!C132</f>
        <v>0.293070053943059</v>
      </c>
      <c r="P132" s="35">
        <f>资产表!C132/负债表!C132</f>
        <v>1.22233829852945</v>
      </c>
      <c r="Q132" s="28"/>
      <c r="R132" s="28"/>
      <c r="S132" s="28"/>
      <c r="T132" s="28"/>
      <c r="U132" s="32">
        <f>负债表!E132/资产表!C132</f>
        <v>0.181895878413481</v>
      </c>
      <c r="V132" s="28"/>
      <c r="W132" s="32">
        <f>(利润表!C132-利润表!C133)/利润表!C133</f>
        <v>-0.212828069579917</v>
      </c>
      <c r="X132" s="31">
        <f>(利润表!F132-利润表!F133)/利润表!F133</f>
        <v>-0.0630103877988608</v>
      </c>
      <c r="Y132" s="28"/>
      <c r="Z132" s="28"/>
      <c r="AA132" s="28"/>
      <c r="AB132" s="32">
        <f>(资产表!C132-资产表!C133)/资产表!C133</f>
        <v>0.081059611253941</v>
      </c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</row>
    <row r="133" spans="1:39">
      <c r="A133" s="2"/>
      <c r="B133" s="2">
        <v>2019</v>
      </c>
      <c r="C133" s="28"/>
      <c r="D133" s="28"/>
      <c r="E133" s="28"/>
      <c r="F133" s="28"/>
      <c r="G133" s="28"/>
      <c r="H133" s="32" t="e">
        <f>利润表!C133/负债表!C133</f>
        <v>#VALUE!</v>
      </c>
      <c r="I133" s="30">
        <f>利润表!C133/资产表!C133</f>
        <v>0.124416662201483</v>
      </c>
      <c r="J133" s="28"/>
      <c r="K133" s="28"/>
      <c r="L133" s="28"/>
      <c r="M133" s="28"/>
      <c r="N133" s="30">
        <f>利润表!C133/利润表!F133</f>
        <v>0.367952904740411</v>
      </c>
      <c r="O133" s="32">
        <f>利润表!F133/资产表!C133</f>
        <v>0.33813202885097</v>
      </c>
      <c r="P133" s="35" t="e">
        <f>资产表!C133/负债表!C133</f>
        <v>#VALUE!</v>
      </c>
      <c r="Q133" s="28"/>
      <c r="R133" s="28"/>
      <c r="S133" s="28"/>
      <c r="T133" s="28"/>
      <c r="U133" s="32" t="e">
        <f>负债表!E133/资产表!C133</f>
        <v>#VALUE!</v>
      </c>
      <c r="V133" s="28"/>
      <c r="W133" s="32">
        <f>(利润表!C133-利润表!C134)/利润表!C134</f>
        <v>0.161961391898759</v>
      </c>
      <c r="X133" s="31">
        <f>(利润表!F133-利润表!F134)/利润表!F134</f>
        <v>0.00801275599733523</v>
      </c>
      <c r="Y133" s="28"/>
      <c r="Z133" s="28"/>
      <c r="AA133" s="28"/>
      <c r="AB133" s="32">
        <f>(资产表!C133-资产表!C134)/资产表!C134</f>
        <v>0.0607749791360273</v>
      </c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spans="1:39">
      <c r="A134" s="2"/>
      <c r="B134" s="2">
        <v>2018</v>
      </c>
      <c r="C134" s="28"/>
      <c r="D134" s="28"/>
      <c r="E134" s="28"/>
      <c r="F134" s="28"/>
      <c r="G134" s="28"/>
      <c r="H134" s="32" t="e">
        <f>利润表!C134/负债表!C134</f>
        <v>#VALUE!</v>
      </c>
      <c r="I134" s="30">
        <f>利润表!C134/资产表!C134</f>
        <v>0.113582157867816</v>
      </c>
      <c r="J134" s="28"/>
      <c r="K134" s="28"/>
      <c r="L134" s="28"/>
      <c r="M134" s="28"/>
      <c r="N134" s="30">
        <f>利润表!C134/利润表!F134</f>
        <v>0.319202706880404</v>
      </c>
      <c r="O134" s="32">
        <f>利润表!F134/资产表!C134</f>
        <v>0.355830810389624</v>
      </c>
      <c r="P134" s="35" t="e">
        <f>资产表!C134/负债表!C134</f>
        <v>#VALUE!</v>
      </c>
      <c r="Q134" s="28"/>
      <c r="R134" s="28"/>
      <c r="S134" s="28"/>
      <c r="T134" s="28"/>
      <c r="U134" s="32" t="e">
        <f>负债表!E134/资产表!C134</f>
        <v>#VALUE!</v>
      </c>
      <c r="V134" s="28"/>
      <c r="W134" s="32">
        <f>(利润表!C134-利润表!C135)/利润表!C135</f>
        <v>0.554620063992015</v>
      </c>
      <c r="X134" s="31">
        <f>(利润表!F134-利润表!F135)/利润表!F135</f>
        <v>0.231892417102187</v>
      </c>
      <c r="Y134" s="28"/>
      <c r="Z134" s="28"/>
      <c r="AA134" s="28"/>
      <c r="AB134" s="32">
        <f>(资产表!C134-资产表!C135)/资产表!C135</f>
        <v>0.111767159579534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</row>
    <row r="135" spans="1:39">
      <c r="A135" s="2"/>
      <c r="B135" s="2">
        <v>2017</v>
      </c>
      <c r="C135" s="28"/>
      <c r="D135" s="28"/>
      <c r="E135" s="28"/>
      <c r="F135" s="28"/>
      <c r="G135" s="28"/>
      <c r="H135" s="32" t="e">
        <f>利润表!C135/负债表!C135</f>
        <v>#VALUE!</v>
      </c>
      <c r="I135" s="32">
        <f>利润表!C135/资产表!C135</f>
        <v>0.0812268643358153</v>
      </c>
      <c r="J135" s="28"/>
      <c r="K135" s="28"/>
      <c r="L135" s="28"/>
      <c r="M135" s="28"/>
      <c r="N135" s="30">
        <f>利润表!C135/利润表!F135</f>
        <v>0.252938581735995</v>
      </c>
      <c r="O135" s="32">
        <f>利润表!F135/资产表!C135</f>
        <v>0.321132757914314</v>
      </c>
      <c r="P135" s="35" t="e">
        <f>资产表!C135/负债表!C135</f>
        <v>#VALUE!</v>
      </c>
      <c r="Q135" s="28"/>
      <c r="R135" s="28"/>
      <c r="S135" s="28"/>
      <c r="T135" s="28"/>
      <c r="U135" s="32" t="e">
        <f>负债表!E135/资产表!C135</f>
        <v>#VALUE!</v>
      </c>
      <c r="V135" s="28"/>
      <c r="W135" s="32">
        <f>(利润表!C135-利润表!C136)/利润表!C136</f>
        <v>0.0892316862912906</v>
      </c>
      <c r="X135" s="31">
        <f>(利润表!F135-利润表!F136)/利润表!F136</f>
        <v>-0.103895765965563</v>
      </c>
      <c r="Y135" s="28"/>
      <c r="Z135" s="28"/>
      <c r="AA135" s="28"/>
      <c r="AB135" s="32">
        <f>(资产表!C135-资产表!C136)/资产表!C136</f>
        <v>0.11855702226052</v>
      </c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spans="1:39">
      <c r="A136" s="2"/>
      <c r="B136" s="2">
        <v>2016</v>
      </c>
      <c r="C136" s="28"/>
      <c r="D136" s="28"/>
      <c r="E136" s="28"/>
      <c r="F136" s="28"/>
      <c r="G136" s="28"/>
      <c r="H136" s="32" t="e">
        <f>利润表!C136/负债表!C136</f>
        <v>#VALUE!</v>
      </c>
      <c r="I136" s="32">
        <f>利润表!C136/资产表!C136</f>
        <v>0.0834137315710913</v>
      </c>
      <c r="J136" s="28"/>
      <c r="K136" s="28"/>
      <c r="L136" s="28"/>
      <c r="M136" s="28"/>
      <c r="N136" s="30">
        <f>利润表!C136/利润表!F136</f>
        <v>0.208091021310663</v>
      </c>
      <c r="O136" s="32">
        <f>利润表!F136/资产表!C136</f>
        <v>0.40085214174888</v>
      </c>
      <c r="P136" s="35" t="e">
        <f>资产表!C136/负债表!C136</f>
        <v>#VALUE!</v>
      </c>
      <c r="Q136" s="28"/>
      <c r="R136" s="28"/>
      <c r="S136" s="28"/>
      <c r="T136" s="28"/>
      <c r="U136" s="32" t="e">
        <f>负债表!E136/资产表!C136</f>
        <v>#VALUE!</v>
      </c>
      <c r="V136" s="28"/>
      <c r="W136" s="32">
        <f>(利润表!C136-利润表!C137)/利润表!C137</f>
        <v>-0.155707480333256</v>
      </c>
      <c r="X136" s="31">
        <f>(利润表!F136-利润表!F137)/利润表!F137</f>
        <v>0.400886783441199</v>
      </c>
      <c r="Y136" s="28"/>
      <c r="Z136" s="28"/>
      <c r="AA136" s="28"/>
      <c r="AB136" s="32">
        <f>(资产表!C136-资产表!C137)/资产表!C137</f>
        <v>0.0729336938315117</v>
      </c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</row>
    <row r="137" spans="1:39">
      <c r="A137" s="2"/>
      <c r="B137" s="2">
        <v>2015</v>
      </c>
      <c r="C137" s="28"/>
      <c r="D137" s="28"/>
      <c r="E137" s="28"/>
      <c r="F137" s="28"/>
      <c r="G137" s="28"/>
      <c r="H137" s="32" t="e">
        <f>利润表!C137/负债表!C137</f>
        <v>#VALUE!</v>
      </c>
      <c r="I137" s="32">
        <f>利润表!C137/资产表!C137</f>
        <v>0.106002837933667</v>
      </c>
      <c r="J137" s="28"/>
      <c r="K137" s="28"/>
      <c r="L137" s="28"/>
      <c r="M137" s="28"/>
      <c r="N137" s="30">
        <f>利润表!C137/利润表!F137</f>
        <v>0.345273651864112</v>
      </c>
      <c r="O137" s="32">
        <f>利润表!F137/资产表!C137</f>
        <v>0.307011083415615</v>
      </c>
      <c r="P137" s="35" t="e">
        <f>资产表!C137/负债表!C137</f>
        <v>#VALUE!</v>
      </c>
      <c r="Q137" s="28"/>
      <c r="R137" s="28"/>
      <c r="S137" s="28"/>
      <c r="T137" s="28"/>
      <c r="U137" s="32" t="e">
        <f>负债表!E137/资产表!C137</f>
        <v>#VALUE!</v>
      </c>
      <c r="V137" s="28"/>
      <c r="W137" s="32">
        <f>(利润表!C137-利润表!C138)/利润表!C138</f>
        <v>0.0902131530588838</v>
      </c>
      <c r="X137" s="31">
        <f>(利润表!F137-利润表!F138)/利润表!F138</f>
        <v>0.0910195815265635</v>
      </c>
      <c r="Y137" s="28"/>
      <c r="Z137" s="28"/>
      <c r="AA137" s="28"/>
      <c r="AB137" s="32">
        <f>(资产表!C137-资产表!C138)/资产表!C138</f>
        <v>0.203835445556219</v>
      </c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spans="1:39">
      <c r="A138" s="2"/>
      <c r="B138" s="2">
        <v>2014</v>
      </c>
      <c r="C138" s="28"/>
      <c r="D138" s="28"/>
      <c r="E138" s="28"/>
      <c r="F138" s="28"/>
      <c r="G138" s="28"/>
      <c r="H138" s="32" t="e">
        <f>利润表!C138/负债表!C138</f>
        <v>#VALUE!</v>
      </c>
      <c r="I138" s="30">
        <f>利润表!C138/资产表!C138</f>
        <v>0.117050480702839</v>
      </c>
      <c r="J138" s="28"/>
      <c r="K138" s="28"/>
      <c r="L138" s="28"/>
      <c r="M138" s="28"/>
      <c r="N138" s="30">
        <f>利润表!C138/利润表!F138</f>
        <v>0.345529050087131</v>
      </c>
      <c r="O138" s="32">
        <f>利润表!F138/资产表!C138</f>
        <v>0.338757278652323</v>
      </c>
      <c r="P138" s="35" t="e">
        <f>资产表!C138/负债表!C138</f>
        <v>#VALUE!</v>
      </c>
      <c r="Q138" s="28"/>
      <c r="R138" s="28"/>
      <c r="S138" s="28"/>
      <c r="T138" s="28"/>
      <c r="U138" s="32" t="e">
        <f>负债表!E138/资产表!C138</f>
        <v>#VALUE!</v>
      </c>
      <c r="V138" s="28"/>
      <c r="W138" s="32">
        <f>(利润表!C138-利润表!C139)/利润表!C139</f>
        <v>0.268919431795551</v>
      </c>
      <c r="X138" s="31">
        <f>(利润表!F138-利润表!F139)/利润表!F139</f>
        <v>0.07574450112817</v>
      </c>
      <c r="Y138" s="28"/>
      <c r="Z138" s="28"/>
      <c r="AA138" s="28"/>
      <c r="AB138" s="32">
        <f>(资产表!C138-资产表!C139)/资产表!C139</f>
        <v>0.244163177198225</v>
      </c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</row>
    <row r="139" spans="1:39">
      <c r="A139" s="2"/>
      <c r="B139" s="2">
        <v>2013</v>
      </c>
      <c r="C139" s="28"/>
      <c r="D139" s="28"/>
      <c r="E139" s="28"/>
      <c r="F139" s="28"/>
      <c r="G139" s="28"/>
      <c r="H139" s="32" t="e">
        <f>利润表!C139/负债表!C139</f>
        <v>#VALUE!</v>
      </c>
      <c r="I139" s="30">
        <f>利润表!C139/资产表!C139</f>
        <v>0.114766859356668</v>
      </c>
      <c r="J139" s="28"/>
      <c r="K139" s="28"/>
      <c r="L139" s="28"/>
      <c r="M139" s="28"/>
      <c r="N139" s="30">
        <f>利润表!C139/利润表!F139</f>
        <v>0.292927168027765</v>
      </c>
      <c r="O139" s="32">
        <f>利润表!F139/资产表!C139</f>
        <v>0.391793155033643</v>
      </c>
      <c r="P139" s="35" t="e">
        <f>资产表!C139/负债表!C139</f>
        <v>#VALUE!</v>
      </c>
      <c r="Q139" s="28"/>
      <c r="R139" s="28"/>
      <c r="S139" s="28"/>
      <c r="T139" s="28"/>
      <c r="U139" s="32" t="e">
        <f>负债表!E139/资产表!C139</f>
        <v>#VALUE!</v>
      </c>
      <c r="V139" s="28"/>
      <c r="W139" s="32">
        <f>(利润表!C139-利润表!C140)/利润表!C140</f>
        <v>0.601086602710516</v>
      </c>
      <c r="X139" s="31">
        <f>(利润表!F139-利润表!F140)/利润表!F140</f>
        <v>0.136787064142219</v>
      </c>
      <c r="Y139" s="28"/>
      <c r="Z139" s="28"/>
      <c r="AA139" s="28"/>
      <c r="AB139" s="32">
        <f>(资产表!C139-资产表!C140)/资产表!C140</f>
        <v>0.27377129877401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spans="1:39">
      <c r="A140" s="2"/>
      <c r="B140" s="2">
        <v>2012</v>
      </c>
      <c r="C140" s="28"/>
      <c r="D140" s="28"/>
      <c r="E140" s="28"/>
      <c r="F140" s="28"/>
      <c r="G140" s="28"/>
      <c r="H140" s="32" t="e">
        <f>利润表!C140/负债表!C140</f>
        <v>#VALUE!</v>
      </c>
      <c r="I140" s="32">
        <f>利润表!C140/资产表!C140</f>
        <v>0.0913046997279687</v>
      </c>
      <c r="J140" s="28"/>
      <c r="K140" s="28"/>
      <c r="L140" s="28"/>
      <c r="M140" s="28"/>
      <c r="N140" s="30">
        <f>利润表!C140/利润表!F140</f>
        <v>0.207981139050218</v>
      </c>
      <c r="O140" s="32">
        <f>利润表!F140/资产表!C140</f>
        <v>0.439004710450801</v>
      </c>
      <c r="P140" s="35" t="e">
        <f>资产表!C140/负债表!C140</f>
        <v>#VALUE!</v>
      </c>
      <c r="Q140" s="28"/>
      <c r="R140" s="28"/>
      <c r="S140" s="28"/>
      <c r="T140" s="28"/>
      <c r="U140" s="32" t="e">
        <f>负债表!E140/资产表!C140</f>
        <v>#VALUE!</v>
      </c>
      <c r="V140" s="28"/>
      <c r="W140" s="32" t="e">
        <f>(利润表!C140-利润表!C141)/利润表!C141</f>
        <v>#DIV/0!</v>
      </c>
      <c r="X140" s="32" t="e">
        <f>(利润表!F140-利润表!F141)/利润表!F141</f>
        <v>#DIV/0!</v>
      </c>
      <c r="Y140" s="28"/>
      <c r="Z140" s="28"/>
      <c r="AA140" s="28"/>
      <c r="AB140" s="32" t="e">
        <f>(资产表!C140-资产表!C141)/资产表!C141</f>
        <v>#DIV/0!</v>
      </c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</row>
    <row r="141" spans="1:39">
      <c r="A141" s="2"/>
      <c r="B141" s="2">
        <v>2011</v>
      </c>
      <c r="C141" s="28"/>
      <c r="D141" s="28"/>
      <c r="E141" s="28"/>
      <c r="F141" s="28"/>
      <c r="G141" s="28"/>
      <c r="H141" s="32" t="e">
        <f>利润表!C141/负债表!C141</f>
        <v>#VALUE!</v>
      </c>
      <c r="I141" s="32" t="e">
        <f>利润表!C141/资产表!C141</f>
        <v>#DIV/0!</v>
      </c>
      <c r="J141" s="28"/>
      <c r="K141" s="28"/>
      <c r="L141" s="28"/>
      <c r="M141" s="28"/>
      <c r="N141" s="32" t="e">
        <f>利润表!C141/利润表!F141</f>
        <v>#DIV/0!</v>
      </c>
      <c r="O141" s="32" t="e">
        <f>利润表!F141/资产表!C141</f>
        <v>#DIV/0!</v>
      </c>
      <c r="P141" s="35" t="e">
        <f>资产表!C141/负债表!C141</f>
        <v>#VALUE!</v>
      </c>
      <c r="Q141" s="28"/>
      <c r="R141" s="28"/>
      <c r="S141" s="28"/>
      <c r="T141" s="28"/>
      <c r="U141" s="32" t="e">
        <f>负债表!E141/资产表!C141</f>
        <v>#VALUE!</v>
      </c>
      <c r="V141" s="28"/>
      <c r="W141" s="32" t="e">
        <f>(利润表!C141-利润表!C142)/利润表!C142</f>
        <v>#DIV/0!</v>
      </c>
      <c r="X141" s="32" t="e">
        <f>(利润表!F141-利润表!F142)/利润表!F142</f>
        <v>#DIV/0!</v>
      </c>
      <c r="Y141" s="28"/>
      <c r="Z141" s="28"/>
      <c r="AA141" s="28"/>
      <c r="AB141" s="32" t="e">
        <f>(资产表!C141-资产表!C142)/资产表!C142</f>
        <v>#DIV/0!</v>
      </c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spans="1:39">
      <c r="A142" s="2"/>
      <c r="B142" s="2">
        <v>2010</v>
      </c>
      <c r="C142" s="28"/>
      <c r="D142" s="28"/>
      <c r="E142" s="28"/>
      <c r="F142" s="28"/>
      <c r="G142" s="28"/>
      <c r="H142" s="32" t="e">
        <f>利润表!C142/负债表!C142</f>
        <v>#VALUE!</v>
      </c>
      <c r="I142" s="32" t="e">
        <f>利润表!C142/资产表!C142</f>
        <v>#DIV/0!</v>
      </c>
      <c r="J142" s="28"/>
      <c r="K142" s="28"/>
      <c r="L142" s="28"/>
      <c r="M142" s="28"/>
      <c r="N142" s="32" t="e">
        <f>利润表!C142/利润表!F142</f>
        <v>#DIV/0!</v>
      </c>
      <c r="O142" s="32" t="e">
        <f>利润表!F142/资产表!C142</f>
        <v>#DIV/0!</v>
      </c>
      <c r="P142" s="35" t="e">
        <f>资产表!C142/负债表!C142</f>
        <v>#VALUE!</v>
      </c>
      <c r="Q142" s="28"/>
      <c r="R142" s="28"/>
      <c r="S142" s="28"/>
      <c r="T142" s="28"/>
      <c r="U142" s="32" t="e">
        <f>负债表!E142/资产表!C142</f>
        <v>#VALUE!</v>
      </c>
      <c r="V142" s="28"/>
      <c r="W142" s="32">
        <f>(利润表!C142-利润表!C143)/利润表!C143</f>
        <v>-1</v>
      </c>
      <c r="X142" s="32">
        <f>(利润表!F142-利润表!F143)/利润表!F143</f>
        <v>-1</v>
      </c>
      <c r="Y142" s="28"/>
      <c r="Z142" s="28"/>
      <c r="AA142" s="28"/>
      <c r="AB142" s="32">
        <f>(资产表!C142-资产表!C143)/资产表!C143</f>
        <v>-1</v>
      </c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</row>
    <row r="143" spans="1:39">
      <c r="A143" s="2" t="s">
        <v>48</v>
      </c>
      <c r="B143" s="2">
        <v>2023</v>
      </c>
      <c r="C143" s="28"/>
      <c r="D143" s="28"/>
      <c r="E143" s="28"/>
      <c r="F143" s="28"/>
      <c r="G143" s="28"/>
      <c r="H143" s="32">
        <f>利润表!C143/负债表!C143</f>
        <v>0.0173734134305873</v>
      </c>
      <c r="I143" s="32">
        <f>利润表!C143/资产表!C143</f>
        <v>0.0155354537707081</v>
      </c>
      <c r="J143" s="28"/>
      <c r="K143" s="28"/>
      <c r="L143" s="28"/>
      <c r="M143" s="28"/>
      <c r="N143" s="32">
        <f>利润表!C143/利润表!F143</f>
        <v>0.084092962048664</v>
      </c>
      <c r="O143" s="32">
        <f>利润表!F143/资产表!C143</f>
        <v>0.184741426538381</v>
      </c>
      <c r="P143" s="35">
        <f>资产表!C143/负债表!C143</f>
        <v>1.11830743324309</v>
      </c>
      <c r="Q143" s="28"/>
      <c r="R143" s="28"/>
      <c r="S143" s="28"/>
      <c r="T143" s="28"/>
      <c r="U143" s="32">
        <f>负债表!E143/资产表!C143</f>
        <v>0.105791511105314</v>
      </c>
      <c r="V143" s="28"/>
      <c r="W143" s="32">
        <f>(利润表!C143-利润表!C144)/利润表!C144</f>
        <v>-0.626142932653376</v>
      </c>
      <c r="X143" s="32">
        <f>(利润表!F143-利润表!F144)/利润表!F144</f>
        <v>-0.407684040388838</v>
      </c>
      <c r="Y143" s="28"/>
      <c r="Z143" s="28"/>
      <c r="AA143" s="28"/>
      <c r="AB143" s="32">
        <f>(资产表!C143-资产表!C144)/资产表!C144</f>
        <v>0.191958996441668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spans="1:39">
      <c r="A144" s="2"/>
      <c r="B144" s="2">
        <v>2022</v>
      </c>
      <c r="C144" s="28"/>
      <c r="D144" s="28"/>
      <c r="E144" s="28"/>
      <c r="F144" s="28"/>
      <c r="G144" s="28"/>
      <c r="H144" s="32">
        <f>利润表!C144/负债表!C144</f>
        <v>0.0593207977445752</v>
      </c>
      <c r="I144" s="32">
        <f>利润表!C144/资产表!C144</f>
        <v>0.0495312928473557</v>
      </c>
      <c r="J144" s="28"/>
      <c r="K144" s="28"/>
      <c r="L144" s="28"/>
      <c r="M144" s="28"/>
      <c r="N144" s="32">
        <f>利润表!C144/利润表!F144</f>
        <v>0.133231675586376</v>
      </c>
      <c r="O144" s="32">
        <f>利润表!F144/资产表!C144</f>
        <v>0.371768144695018</v>
      </c>
      <c r="P144" s="35">
        <f>资产表!C144/负债表!C144</f>
        <v>1.19764283010719</v>
      </c>
      <c r="Q144" s="28"/>
      <c r="R144" s="28"/>
      <c r="S144" s="28"/>
      <c r="T144" s="28"/>
      <c r="U144" s="32">
        <f>负债表!E144/资产表!C144</f>
        <v>0.165026521379086</v>
      </c>
      <c r="V144" s="28"/>
      <c r="W144" s="32">
        <f>(利润表!C144-利润表!C145)/利润表!C145</f>
        <v>-0.204229892824509</v>
      </c>
      <c r="X144" s="32">
        <f>(利润表!F144-利润表!F145)/利润表!F145</f>
        <v>0.0314892094316001</v>
      </c>
      <c r="Y144" s="28"/>
      <c r="Z144" s="28"/>
      <c r="AA144" s="28"/>
      <c r="AB144" s="32">
        <f>(资产表!C144-资产表!C145)/资产表!C145</f>
        <v>-0.11944521679481</v>
      </c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</row>
    <row r="145" spans="1:39">
      <c r="A145" s="2"/>
      <c r="B145" s="2">
        <v>2021</v>
      </c>
      <c r="C145" s="28"/>
      <c r="D145" s="28"/>
      <c r="E145" s="28"/>
      <c r="F145" s="28"/>
      <c r="G145" s="28"/>
      <c r="H145" s="32">
        <f>利润表!C145/负债表!C145</f>
        <v>0.0973758558223097</v>
      </c>
      <c r="I145" s="32">
        <f>利润表!C145/资产表!C145</f>
        <v>0.054808563983238</v>
      </c>
      <c r="J145" s="28"/>
      <c r="K145" s="28"/>
      <c r="L145" s="28"/>
      <c r="M145" s="28"/>
      <c r="N145" s="32">
        <f>利润表!C145/利润表!F145</f>
        <v>0.17269690640884</v>
      </c>
      <c r="O145" s="32">
        <f>利润表!F145/资产表!C145</f>
        <v>0.317368533825875</v>
      </c>
      <c r="P145" s="35">
        <f>资产表!C145/负债表!C145</f>
        <v>1.77665402531053</v>
      </c>
      <c r="Q145" s="28"/>
      <c r="R145" s="28"/>
      <c r="S145" s="28"/>
      <c r="T145" s="28"/>
      <c r="U145" s="32">
        <f>负债表!E145/资产表!C145</f>
        <v>0.437144212798992</v>
      </c>
      <c r="V145" s="28"/>
      <c r="W145" s="32">
        <f>(利润表!C145-利润表!C146)/利润表!C146</f>
        <v>-0.374641380623971</v>
      </c>
      <c r="X145" s="32">
        <f>(利润表!F145-利润表!F146)/利润表!F146</f>
        <v>-0.0154093538154425</v>
      </c>
      <c r="Y145" s="28"/>
      <c r="Z145" s="28"/>
      <c r="AA145" s="28"/>
      <c r="AB145" s="32">
        <f>(资产表!C145-资产表!C146)/资产表!C146</f>
        <v>0.46453853142476</v>
      </c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spans="1:39">
      <c r="A146" s="2"/>
      <c r="B146" s="2">
        <v>2020</v>
      </c>
      <c r="C146" s="28"/>
      <c r="D146" s="28"/>
      <c r="E146" s="28"/>
      <c r="F146" s="28"/>
      <c r="G146" s="28"/>
      <c r="H146" s="32">
        <f>利润表!C146/负债表!C146</f>
        <v>0.167280952693633</v>
      </c>
      <c r="I146" s="30">
        <f>利润表!C146/资产表!C146</f>
        <v>0.128357155907761</v>
      </c>
      <c r="J146" s="28"/>
      <c r="K146" s="28"/>
      <c r="L146" s="28"/>
      <c r="M146" s="28"/>
      <c r="N146" s="32">
        <f>利润表!C146/利润表!F146</f>
        <v>0.271901199418684</v>
      </c>
      <c r="O146" s="32">
        <f>利润表!F146/资产表!C146</f>
        <v>0.472072782989502</v>
      </c>
      <c r="P146" s="35">
        <f>资产表!C146/负债表!C146</f>
        <v>1.30324602092183</v>
      </c>
      <c r="Q146" s="28"/>
      <c r="R146" s="28"/>
      <c r="S146" s="28"/>
      <c r="T146" s="28"/>
      <c r="U146" s="32">
        <f>负债表!E146/资产表!C146</f>
        <v>0.232685169226402</v>
      </c>
      <c r="V146" s="28"/>
      <c r="W146" s="32">
        <f>(利润表!C146-利润表!C147)/利润表!C147</f>
        <v>-25.1439017229612</v>
      </c>
      <c r="X146" s="32">
        <f>(利润表!F146-利润表!F147)/利润表!F147</f>
        <v>0.160376012062276</v>
      </c>
      <c r="Y146" s="28"/>
      <c r="Z146" s="28"/>
      <c r="AA146" s="28"/>
      <c r="AB146" s="32">
        <f>(资产表!C146-资产表!C147)/资产表!C147</f>
        <v>3.22039132540763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</row>
    <row r="147" spans="1:39">
      <c r="A147" s="2"/>
      <c r="B147" s="2">
        <v>2019</v>
      </c>
      <c r="C147" s="28"/>
      <c r="D147" s="28"/>
      <c r="E147" s="28"/>
      <c r="F147" s="28"/>
      <c r="G147" s="28"/>
      <c r="H147" s="31">
        <f>利润表!C147/负债表!C147</f>
        <v>-0.0443470443213141</v>
      </c>
      <c r="I147" s="31">
        <f>利润表!C147/资产表!C147</f>
        <v>-0.0224370291746147</v>
      </c>
      <c r="J147" s="28"/>
      <c r="K147" s="28"/>
      <c r="L147" s="28"/>
      <c r="M147" s="28"/>
      <c r="N147" s="32">
        <f>利润表!C147/利润表!F147</f>
        <v>-0.0130677979506663</v>
      </c>
      <c r="O147" s="32">
        <f>利润表!F147/资产表!C147</f>
        <v>1.71697092802622</v>
      </c>
      <c r="P147" s="35">
        <f>资产表!C147/负债表!C147</f>
        <v>1.9765114167382</v>
      </c>
      <c r="Q147" s="28"/>
      <c r="R147" s="28"/>
      <c r="S147" s="28"/>
      <c r="T147" s="28"/>
      <c r="U147" s="32">
        <f>负债表!E147/资产表!C147</f>
        <v>0.49405807043084</v>
      </c>
      <c r="V147" s="28"/>
      <c r="W147" s="32">
        <f>(利润表!C147-利润表!C148)/利润表!C148</f>
        <v>-1.70656302549076</v>
      </c>
      <c r="X147" s="32">
        <f>(利润表!F147-利润表!F148)/利润表!F148</f>
        <v>-0.180073549311484</v>
      </c>
      <c r="Y147" s="28"/>
      <c r="Z147" s="28"/>
      <c r="AA147" s="28"/>
      <c r="AB147" s="32">
        <f>(资产表!C147-资产表!C148)/资产表!C148</f>
        <v>-0.120697319550177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spans="1:39">
      <c r="A148" s="2"/>
      <c r="B148" s="2">
        <v>2018</v>
      </c>
      <c r="C148" s="28"/>
      <c r="D148" s="28"/>
      <c r="E148" s="28"/>
      <c r="F148" s="28"/>
      <c r="G148" s="28"/>
      <c r="H148" s="31">
        <f>利润表!C148/负债表!C148</f>
        <v>0.0595361468902405</v>
      </c>
      <c r="I148" s="31">
        <f>利润表!C148/资产表!C148</f>
        <v>0.0279224063286733</v>
      </c>
      <c r="J148" s="28"/>
      <c r="K148" s="28"/>
      <c r="L148" s="28"/>
      <c r="M148" s="28"/>
      <c r="N148" s="32">
        <f>利润表!C148/利润表!F148</f>
        <v>0.0151644408289869</v>
      </c>
      <c r="O148" s="32">
        <f>利润表!F148/资产表!C148</f>
        <v>1.84130800756593</v>
      </c>
      <c r="P148" s="35">
        <f>资产表!C148/负债表!C148</f>
        <v>2.13219971765483</v>
      </c>
      <c r="Q148" s="28"/>
      <c r="R148" s="28"/>
      <c r="S148" s="28"/>
      <c r="T148" s="28"/>
      <c r="U148" s="32">
        <f>负债表!E148/资产表!C148</f>
        <v>0.531000782093769</v>
      </c>
      <c r="V148" s="28"/>
      <c r="W148" s="32">
        <f>(利润表!C148-利润表!C149)/利润表!C149</f>
        <v>-0.693306672867639</v>
      </c>
      <c r="X148" s="32">
        <f>(利润表!F148-利润表!F149)/利润表!F149</f>
        <v>-0.0447388507757541</v>
      </c>
      <c r="Y148" s="28"/>
      <c r="Z148" s="28"/>
      <c r="AA148" s="28"/>
      <c r="AB148" s="32">
        <f>(资产表!C148-资产表!C149)/资产表!C149</f>
        <v>-0.0957293893950574</v>
      </c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</row>
    <row r="149" spans="1:39">
      <c r="A149" s="2"/>
      <c r="B149" s="2">
        <v>2017</v>
      </c>
      <c r="C149" s="28"/>
      <c r="D149" s="28"/>
      <c r="E149" s="28"/>
      <c r="F149" s="28"/>
      <c r="G149" s="28"/>
      <c r="H149" s="30">
        <f>利润表!C149/负债表!C149</f>
        <v>0.218308711647127</v>
      </c>
      <c r="I149" s="32">
        <f>利润表!C149/资产表!C149</f>
        <v>0.0823278799590304</v>
      </c>
      <c r="J149" s="28"/>
      <c r="K149" s="28"/>
      <c r="L149" s="28"/>
      <c r="M149" s="28"/>
      <c r="N149" s="32">
        <f>利润表!C149/利润表!F149</f>
        <v>0.0472328540992001</v>
      </c>
      <c r="O149" s="32">
        <f>利润表!F149/资产表!C149</f>
        <v>1.7430214948714</v>
      </c>
      <c r="P149" s="35">
        <f>资产表!C149/负债表!C149</f>
        <v>2.65169844961107</v>
      </c>
      <c r="Q149" s="28"/>
      <c r="R149" s="28"/>
      <c r="S149" s="28"/>
      <c r="T149" s="28"/>
      <c r="U149" s="32">
        <f>负债表!E149/资产表!C149</f>
        <v>0.62288321277758</v>
      </c>
      <c r="V149" s="28"/>
      <c r="W149" s="32">
        <f>(利润表!C149-利润表!C150)/利润表!C150</f>
        <v>-1.70450586329326</v>
      </c>
      <c r="X149" s="32">
        <f>(利润表!F149-利润表!F150)/利润表!F150</f>
        <v>0.275616972452262</v>
      </c>
      <c r="Y149" s="28"/>
      <c r="Z149" s="28"/>
      <c r="AA149" s="28"/>
      <c r="AB149" s="32">
        <f>(资产表!C149-资产表!C150)/资产表!C150</f>
        <v>-0.306459817599589</v>
      </c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spans="1:39">
      <c r="A150" s="2"/>
      <c r="B150" s="2">
        <v>2016</v>
      </c>
      <c r="C150" s="28"/>
      <c r="D150" s="28"/>
      <c r="E150" s="28"/>
      <c r="F150" s="28"/>
      <c r="G150" s="28"/>
      <c r="H150" s="32">
        <f>利润表!C150/负债表!C150</f>
        <v>-0.357553671224788</v>
      </c>
      <c r="I150" s="32">
        <f>利润表!C150/资产表!C150</f>
        <v>-0.0810464409998212</v>
      </c>
      <c r="J150" s="28"/>
      <c r="K150" s="28"/>
      <c r="L150" s="28"/>
      <c r="M150" s="28"/>
      <c r="N150" s="32">
        <f>利润表!C150/利润表!F150</f>
        <v>-0.0855223973078859</v>
      </c>
      <c r="O150" s="32">
        <f>利润表!F150/资产表!C150</f>
        <v>0.947663343767704</v>
      </c>
      <c r="P150" s="35">
        <f>资产表!C150/负债表!C150</f>
        <v>4.41171341781161</v>
      </c>
      <c r="Q150" s="28"/>
      <c r="R150" s="28"/>
      <c r="S150" s="28"/>
      <c r="T150" s="28"/>
      <c r="U150" s="32">
        <f>负债表!E150/资产表!C150</f>
        <v>0.773330698235598</v>
      </c>
      <c r="V150" s="28"/>
      <c r="W150" s="32">
        <f>(利润表!C150-利润表!C151)/利润表!C151</f>
        <v>0.507968013167654</v>
      </c>
      <c r="X150" s="32">
        <f>(利润表!F150-利润表!F151)/利润表!F151</f>
        <v>-0.200377027874414</v>
      </c>
      <c r="Y150" s="28"/>
      <c r="Z150" s="28"/>
      <c r="AA150" s="28"/>
      <c r="AB150" s="32">
        <f>(资产表!C150-资产表!C151)/资产表!C151</f>
        <v>-0.107830412202785</v>
      </c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</row>
    <row r="151" spans="1:39">
      <c r="A151" s="2"/>
      <c r="B151" s="2">
        <v>2015</v>
      </c>
      <c r="C151" s="28"/>
      <c r="D151" s="28"/>
      <c r="E151" s="28"/>
      <c r="F151" s="28"/>
      <c r="G151" s="28"/>
      <c r="H151" s="31">
        <f>利润表!C151/负债表!C151</f>
        <v>-0.173283219318995</v>
      </c>
      <c r="I151" s="32">
        <f>利润表!C151/资产表!C151</f>
        <v>-0.0479500687201929</v>
      </c>
      <c r="J151" s="28"/>
      <c r="K151" s="28"/>
      <c r="L151" s="28"/>
      <c r="M151" s="28"/>
      <c r="N151" s="32">
        <f>利润表!C151/利润表!F151</f>
        <v>-0.0453495517951904</v>
      </c>
      <c r="O151" s="32">
        <f>利润表!F151/资产表!C151</f>
        <v>1.05734382859498</v>
      </c>
      <c r="P151" s="35">
        <f>资产表!C151/负债表!C151</f>
        <v>3.61382629773003</v>
      </c>
      <c r="Q151" s="28"/>
      <c r="R151" s="28"/>
      <c r="S151" s="28"/>
      <c r="T151" s="28"/>
      <c r="U151" s="32">
        <f>负债表!E151/资产表!C151</f>
        <v>0.723284984497419</v>
      </c>
      <c r="V151" s="28"/>
      <c r="W151" s="32">
        <f>(利润表!C151-利润表!C152)/利润表!C152</f>
        <v>-1.70299067668703</v>
      </c>
      <c r="X151" s="32">
        <f>(利润表!F151-利润表!F152)/利润表!F152</f>
        <v>-0.25274007347445</v>
      </c>
      <c r="Y151" s="28"/>
      <c r="Z151" s="28"/>
      <c r="AA151" s="28"/>
      <c r="AB151" s="32">
        <f>(资产表!C151-资产表!C152)/资产表!C152</f>
        <v>-0.175385318734929</v>
      </c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spans="1:39">
      <c r="A152" s="2"/>
      <c r="B152" s="2">
        <v>2014</v>
      </c>
      <c r="C152" s="28"/>
      <c r="D152" s="28"/>
      <c r="E152" s="28"/>
      <c r="F152" s="28"/>
      <c r="G152" s="28"/>
      <c r="H152" s="30">
        <f>利润表!C152/负债表!C152</f>
        <v>0.219136286140013</v>
      </c>
      <c r="I152" s="32">
        <f>利润表!C152/资产表!C152</f>
        <v>0.0562458819805138</v>
      </c>
      <c r="J152" s="28"/>
      <c r="K152" s="28"/>
      <c r="L152" s="28"/>
      <c r="M152" s="28"/>
      <c r="N152" s="32">
        <f>利润表!C152/利润表!F152</f>
        <v>0.0482053373767965</v>
      </c>
      <c r="O152" s="32">
        <f>利润表!F152/资产表!C152</f>
        <v>1.1667978079039</v>
      </c>
      <c r="P152" s="35">
        <f>资产表!C152/负债表!C152</f>
        <v>3.89604142425808</v>
      </c>
      <c r="Q152" s="28"/>
      <c r="R152" s="28"/>
      <c r="S152" s="28"/>
      <c r="T152" s="28"/>
      <c r="U152" s="32">
        <f>负债表!E152/资产表!C152</f>
        <v>0.743329217760966</v>
      </c>
      <c r="V152" s="28"/>
      <c r="W152" s="32">
        <f>(利润表!C152-利润表!C153)/利润表!C153</f>
        <v>-1.17976019085445</v>
      </c>
      <c r="X152" s="32">
        <f>(利润表!F152-利润表!F153)/利润表!F153</f>
        <v>0.00851135648153617</v>
      </c>
      <c r="Y152" s="28"/>
      <c r="Z152" s="28"/>
      <c r="AA152" s="28"/>
      <c r="AB152" s="32">
        <f>(资产表!C152-资产表!C153)/资产表!C153</f>
        <v>-0.0737522062391085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39">
      <c r="A153" s="2"/>
      <c r="B153" s="2">
        <v>2013</v>
      </c>
      <c r="C153" s="28"/>
      <c r="D153" s="28"/>
      <c r="E153" s="28"/>
      <c r="F153" s="28"/>
      <c r="G153" s="28"/>
      <c r="H153" s="30">
        <f>利润表!C153/负债表!C153</f>
        <v>4.70056834800279</v>
      </c>
      <c r="I153" s="31">
        <f>利润表!C153/资产表!C153</f>
        <v>-0.289817360812492</v>
      </c>
      <c r="J153" s="28"/>
      <c r="K153" s="28"/>
      <c r="L153" s="28"/>
      <c r="M153" s="28"/>
      <c r="N153" s="32">
        <f>利润表!C153/利润表!F153</f>
        <v>-0.270447143811094</v>
      </c>
      <c r="O153" s="32">
        <f>利润表!F153/资产表!C153</f>
        <v>1.07162293056024</v>
      </c>
      <c r="P153" s="35">
        <f>资产表!C153/负债表!C153</f>
        <v>-16.2190709860339</v>
      </c>
      <c r="Q153" s="28"/>
      <c r="R153" s="28"/>
      <c r="S153" s="28"/>
      <c r="T153" s="28"/>
      <c r="U153" s="32">
        <f>负债表!E153/资产表!C153</f>
        <v>1.06165581252225</v>
      </c>
      <c r="V153" s="28"/>
      <c r="W153" s="32">
        <f>(利润表!C153-利润表!C154)/利润表!C154</f>
        <v>0.345278221685176</v>
      </c>
      <c r="X153" s="32">
        <f>(利润表!F153-利润表!F154)/利润表!F154</f>
        <v>-0.0618530627787785</v>
      </c>
      <c r="Y153" s="28"/>
      <c r="Z153" s="28"/>
      <c r="AA153" s="28"/>
      <c r="AB153" s="32">
        <f>(资产表!C153-资产表!C154)/资产表!C154</f>
        <v>-0.213600142721459</v>
      </c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spans="1:39">
      <c r="A154" s="2"/>
      <c r="B154" s="2">
        <v>2012</v>
      </c>
      <c r="C154" s="28"/>
      <c r="D154" s="28"/>
      <c r="E154" s="28"/>
      <c r="F154" s="28"/>
      <c r="G154" s="28"/>
      <c r="H154" s="32">
        <f>利润表!C154/负债表!C154</f>
        <v>-1.33485801398257</v>
      </c>
      <c r="I154" s="31">
        <f>利润表!C154/资产表!C154</f>
        <v>-0.169416502479532</v>
      </c>
      <c r="J154" s="28"/>
      <c r="K154" s="28"/>
      <c r="L154" s="28"/>
      <c r="M154" s="28"/>
      <c r="N154" s="32">
        <f>利润表!C154/利润表!F154</f>
        <v>-0.188599767361715</v>
      </c>
      <c r="O154" s="32">
        <f>利润表!F154/资产表!C154</f>
        <v>0.898285850769948</v>
      </c>
      <c r="P154" s="35">
        <f>资产表!C154/负债表!C154</f>
        <v>7.87914987292243</v>
      </c>
      <c r="Q154" s="28"/>
      <c r="R154" s="28"/>
      <c r="S154" s="28"/>
      <c r="T154" s="28"/>
      <c r="U154" s="32">
        <f>负债表!E154/资产表!C154</f>
        <v>0.873082754341733</v>
      </c>
      <c r="V154" s="28"/>
      <c r="W154" s="32" t="e">
        <f>(利润表!C154-利润表!C155)/利润表!C155</f>
        <v>#DIV/0!</v>
      </c>
      <c r="X154" s="32" t="e">
        <f>(利润表!F154-利润表!F155)/利润表!F155</f>
        <v>#DIV/0!</v>
      </c>
      <c r="Y154" s="28"/>
      <c r="Z154" s="28"/>
      <c r="AA154" s="28"/>
      <c r="AB154" s="32" t="e">
        <f>(资产表!C154-资产表!C155)/资产表!C155</f>
        <v>#DIV/0!</v>
      </c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</row>
    <row r="155" spans="1:39">
      <c r="A155" s="2"/>
      <c r="B155" s="2">
        <v>2011</v>
      </c>
      <c r="C155" s="28"/>
      <c r="D155" s="28"/>
      <c r="E155" s="28"/>
      <c r="F155" s="28"/>
      <c r="G155" s="28"/>
      <c r="H155" s="32">
        <f>利润表!C155/负债表!C155</f>
        <v>0</v>
      </c>
      <c r="I155" s="32" t="e">
        <f>利润表!C155/资产表!C155</f>
        <v>#DIV/0!</v>
      </c>
      <c r="J155" s="28"/>
      <c r="K155" s="28"/>
      <c r="L155" s="28"/>
      <c r="M155" s="28"/>
      <c r="N155" s="32" t="e">
        <f>利润表!C155/利润表!F155</f>
        <v>#DIV/0!</v>
      </c>
      <c r="O155" s="32" t="e">
        <f>利润表!F155/资产表!C155</f>
        <v>#DIV/0!</v>
      </c>
      <c r="P155" s="35">
        <f>资产表!C155/负债表!C155</f>
        <v>0</v>
      </c>
      <c r="Q155" s="28"/>
      <c r="R155" s="28"/>
      <c r="S155" s="28"/>
      <c r="T155" s="28"/>
      <c r="U155" s="32" t="e">
        <f>负债表!E155/资产表!C155</f>
        <v>#DIV/0!</v>
      </c>
      <c r="V155" s="28"/>
      <c r="W155" s="32" t="e">
        <f>(利润表!C155-利润表!C156)/利润表!C156</f>
        <v>#DIV/0!</v>
      </c>
      <c r="X155" s="32" t="e">
        <f>(利润表!F155-利润表!F156)/利润表!F156</f>
        <v>#DIV/0!</v>
      </c>
      <c r="Y155" s="28"/>
      <c r="Z155" s="28"/>
      <c r="AA155" s="28"/>
      <c r="AB155" s="32" t="e">
        <f>(资产表!C155-资产表!C156)/资产表!C156</f>
        <v>#DIV/0!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</row>
    <row r="156" spans="1:39">
      <c r="A156" s="2"/>
      <c r="B156" s="2">
        <v>2010</v>
      </c>
      <c r="C156" s="28"/>
      <c r="D156" s="28"/>
      <c r="E156" s="28"/>
      <c r="F156" s="28"/>
      <c r="G156" s="28"/>
      <c r="H156" s="32">
        <f>利润表!C156/负债表!C156</f>
        <v>0</v>
      </c>
      <c r="I156" s="32" t="e">
        <f>利润表!C156/资产表!C156</f>
        <v>#DIV/0!</v>
      </c>
      <c r="J156" s="28"/>
      <c r="K156" s="28"/>
      <c r="L156" s="28"/>
      <c r="M156" s="28"/>
      <c r="N156" s="32" t="e">
        <f>利润表!C156/利润表!F156</f>
        <v>#DIV/0!</v>
      </c>
      <c r="O156" s="32" t="e">
        <f>利润表!F156/资产表!C156</f>
        <v>#DIV/0!</v>
      </c>
      <c r="P156" s="35">
        <f>资产表!C156/负债表!C156</f>
        <v>0</v>
      </c>
      <c r="Q156" s="28"/>
      <c r="R156" s="28"/>
      <c r="S156" s="28"/>
      <c r="T156" s="28"/>
      <c r="U156" s="32" t="e">
        <f>负债表!E156/资产表!C156</f>
        <v>#DIV/0!</v>
      </c>
      <c r="V156" s="28"/>
      <c r="W156" s="32">
        <f>(利润表!C156-利润表!C157)/利润表!C157</f>
        <v>-1</v>
      </c>
      <c r="X156" s="32">
        <f>(利润表!F156-利润表!F157)/利润表!F157</f>
        <v>-1</v>
      </c>
      <c r="Y156" s="28"/>
      <c r="Z156" s="28"/>
      <c r="AA156" s="28"/>
      <c r="AB156" s="32">
        <f>(资产表!C156-资产表!C157)/资产表!C157</f>
        <v>-1</v>
      </c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</row>
    <row r="157" spans="1:39">
      <c r="A157" s="2" t="s">
        <v>49</v>
      </c>
      <c r="B157" s="2">
        <v>2023</v>
      </c>
      <c r="C157" s="28"/>
      <c r="D157" s="28"/>
      <c r="E157" s="28"/>
      <c r="F157" s="28"/>
      <c r="G157" s="28"/>
      <c r="H157" s="32">
        <f>利润表!C157/负债表!C157</f>
        <v>0.015870782101293</v>
      </c>
      <c r="I157" s="32">
        <f>利润表!C157/资产表!C157</f>
        <v>0.0115966541019056</v>
      </c>
      <c r="J157" s="28"/>
      <c r="K157" s="28"/>
      <c r="L157" s="28"/>
      <c r="M157" s="28"/>
      <c r="N157" s="32">
        <f>利润表!C157/利润表!F157</f>
        <v>0.0442006524483669</v>
      </c>
      <c r="O157" s="32">
        <f>利润表!F157/资产表!C157</f>
        <v>0.262363867036855</v>
      </c>
      <c r="P157" s="35">
        <f>资产表!C157/负债表!C157</f>
        <v>1.36856561917157</v>
      </c>
      <c r="Q157" s="28"/>
      <c r="R157" s="28"/>
      <c r="S157" s="28"/>
      <c r="T157" s="28"/>
      <c r="U157" s="32">
        <f>负债表!E157/资产表!C157</f>
        <v>0.269307963029698</v>
      </c>
      <c r="V157" s="28"/>
      <c r="W157" s="32">
        <f>(利润表!C157-利润表!C158)/利润表!C158</f>
        <v>-0.1588090869739</v>
      </c>
      <c r="X157" s="32">
        <f>(利润表!F157-利润表!F158)/利润表!F158</f>
        <v>0.0205777087950504</v>
      </c>
      <c r="Y157" s="28"/>
      <c r="Z157" s="28"/>
      <c r="AA157" s="28"/>
      <c r="AB157" s="32">
        <f>(资产表!C157-资产表!C158)/资产表!C158</f>
        <v>0.00790413091486608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</row>
    <row r="158" spans="1:39">
      <c r="A158" s="2"/>
      <c r="B158" s="2">
        <v>2022</v>
      </c>
      <c r="C158" s="28"/>
      <c r="D158" s="28"/>
      <c r="E158" s="28"/>
      <c r="F158" s="28"/>
      <c r="G158" s="28"/>
      <c r="H158" s="32">
        <f>利润表!C158/负债表!C158</f>
        <v>0.0190128930719646</v>
      </c>
      <c r="I158" s="32">
        <f>利润表!C158/资产表!C158</f>
        <v>0.01389496176564</v>
      </c>
      <c r="J158" s="28"/>
      <c r="K158" s="28"/>
      <c r="L158" s="28"/>
      <c r="M158" s="28"/>
      <c r="N158" s="32">
        <f>利润表!C158/利润表!F158</f>
        <v>0.0536265904736432</v>
      </c>
      <c r="O158" s="32">
        <f>利润表!F158/资产表!C158</f>
        <v>0.25910582125241</v>
      </c>
      <c r="P158" s="35">
        <f>资产表!C158/负债表!C158</f>
        <v>1.36833000282019</v>
      </c>
      <c r="Q158" s="28"/>
      <c r="R158" s="28"/>
      <c r="S158" s="28"/>
      <c r="T158" s="28"/>
      <c r="U158" s="32">
        <f>负债表!E158/资产表!C158</f>
        <v>0.269182143241066</v>
      </c>
      <c r="V158" s="28"/>
      <c r="W158" s="32">
        <f>(利润表!C158-利润表!C159)/利润表!C159</f>
        <v>-0.00169207458418575</v>
      </c>
      <c r="X158" s="32">
        <f>(利润表!F158-利润表!F159)/利润表!F159</f>
        <v>-0.0934110657885198</v>
      </c>
      <c r="Y158" s="28"/>
      <c r="Z158" s="28"/>
      <c r="AA158" s="28"/>
      <c r="AB158" s="32">
        <f>(资产表!C158-资产表!C159)/资产表!C159</f>
        <v>0.0104244162199592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</row>
    <row r="159" spans="1:39">
      <c r="A159" s="2"/>
      <c r="B159" s="2">
        <v>2021</v>
      </c>
      <c r="C159" s="28"/>
      <c r="D159" s="28"/>
      <c r="E159" s="28"/>
      <c r="F159" s="28"/>
      <c r="G159" s="28"/>
      <c r="H159" s="32">
        <f>利润表!C159/负债表!C159</f>
        <v>0.0195597056901937</v>
      </c>
      <c r="I159" s="32">
        <f>利润表!C159/资产表!C159</f>
        <v>0.0140636052995348</v>
      </c>
      <c r="J159" s="28"/>
      <c r="K159" s="28"/>
      <c r="L159" s="28"/>
      <c r="M159" s="28"/>
      <c r="N159" s="32">
        <f>利润表!C159/利润表!F159</f>
        <v>0.0486996769885861</v>
      </c>
      <c r="O159" s="32">
        <f>利润表!F159/资产表!C159</f>
        <v>0.288782311694407</v>
      </c>
      <c r="P159" s="35">
        <f>资产表!C159/负债表!C159</f>
        <v>1.3908030887955</v>
      </c>
      <c r="Q159" s="28"/>
      <c r="R159" s="28"/>
      <c r="S159" s="28"/>
      <c r="T159" s="28"/>
      <c r="U159" s="32">
        <f>负债表!E159/资产表!C159</f>
        <v>0.280990955473036</v>
      </c>
      <c r="V159" s="28"/>
      <c r="W159" s="32">
        <f>(利润表!C159-利润表!C160)/利润表!C160</f>
        <v>-0.385090204822027</v>
      </c>
      <c r="X159" s="32">
        <f>(利润表!F159-利润表!F160)/利润表!F160</f>
        <v>0.23827788993044</v>
      </c>
      <c r="Y159" s="28"/>
      <c r="Z159" s="28"/>
      <c r="AA159" s="28"/>
      <c r="AB159" s="32">
        <f>(资产表!C159-资产表!C160)/资产表!C160</f>
        <v>-0.0110429317651782</v>
      </c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</row>
    <row r="160" spans="1:39">
      <c r="A160" s="2"/>
      <c r="B160" s="2">
        <v>2020</v>
      </c>
      <c r="C160" s="28"/>
      <c r="D160" s="28"/>
      <c r="E160" s="28"/>
      <c r="F160" s="28"/>
      <c r="G160" s="28"/>
      <c r="H160" s="32">
        <f>利润表!C160/负债表!C160</f>
        <v>0.0316806466594096</v>
      </c>
      <c r="I160" s="32">
        <f>利润表!C160/资产表!C160</f>
        <v>0.0226184425340211</v>
      </c>
      <c r="J160" s="28"/>
      <c r="K160" s="28"/>
      <c r="L160" s="28"/>
      <c r="M160" s="28"/>
      <c r="N160" s="32">
        <f>利润表!C160/利润表!F160</f>
        <v>0.0980692350888097</v>
      </c>
      <c r="O160" s="32">
        <f>利润表!F160/资产表!C160</f>
        <v>0.230637493129606</v>
      </c>
      <c r="P160" s="35">
        <f>资产表!C160/负债表!C160</f>
        <v>1.40065553195176</v>
      </c>
      <c r="Q160" s="28"/>
      <c r="R160" s="28"/>
      <c r="S160" s="28"/>
      <c r="T160" s="28"/>
      <c r="U160" s="32">
        <f>负债表!E160/资产表!C160</f>
        <v>0.286048584260729</v>
      </c>
      <c r="V160" s="28"/>
      <c r="W160" s="32">
        <f>(利润表!C160-利润表!C161)/利润表!C161</f>
        <v>0.0568762255637671</v>
      </c>
      <c r="X160" s="32">
        <f>(利润表!F160-利润表!F161)/利润表!F161</f>
        <v>0.0561330135134454</v>
      </c>
      <c r="Y160" s="28"/>
      <c r="Z160" s="28"/>
      <c r="AA160" s="28"/>
      <c r="AB160" s="32">
        <f>(资产表!C160-资产表!C161)/资产表!C161</f>
        <v>0.0250707885740358</v>
      </c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</row>
    <row r="161" spans="1:39">
      <c r="A161" s="2"/>
      <c r="B161" s="2">
        <v>2019</v>
      </c>
      <c r="C161" s="28"/>
      <c r="D161" s="28"/>
      <c r="E161" s="28"/>
      <c r="F161" s="28"/>
      <c r="G161" s="28"/>
      <c r="H161" s="32">
        <f>利润表!C161/负债表!C161</f>
        <v>0.0307032678668681</v>
      </c>
      <c r="I161" s="32">
        <f>利润表!C161/资产表!C161</f>
        <v>0.0219377673220889</v>
      </c>
      <c r="J161" s="28"/>
      <c r="K161" s="28"/>
      <c r="L161" s="28"/>
      <c r="M161" s="28"/>
      <c r="N161" s="32">
        <f>利润表!C161/利润表!F161</f>
        <v>0.0980002712541422</v>
      </c>
      <c r="O161" s="32">
        <f>利润表!F161/资产表!C161</f>
        <v>0.223854148986977</v>
      </c>
      <c r="P161" s="35">
        <f>资产表!C161/负债表!C161</f>
        <v>1.39956210748727</v>
      </c>
      <c r="Q161" s="28"/>
      <c r="R161" s="28"/>
      <c r="S161" s="28"/>
      <c r="T161" s="28"/>
      <c r="U161" s="32">
        <f>负债表!E161/资产表!C161</f>
        <v>0.285490801265426</v>
      </c>
      <c r="V161" s="28"/>
      <c r="W161" s="32">
        <f>(利润表!C161-利润表!C162)/利润表!C162</f>
        <v>0.00435684253953676</v>
      </c>
      <c r="X161" s="32">
        <f>(利润表!F161-利润表!F162)/利润表!F162</f>
        <v>-0.148987929712846</v>
      </c>
      <c r="Y161" s="28"/>
      <c r="Z161" s="28"/>
      <c r="AA161" s="28"/>
      <c r="AB161" s="32">
        <f>(资产表!C161-资产表!C162)/资产表!C162</f>
        <v>0.0656430461470663</v>
      </c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</row>
    <row r="162" spans="1:39">
      <c r="A162" s="2"/>
      <c r="B162" s="2">
        <v>2018</v>
      </c>
      <c r="C162" s="28"/>
      <c r="D162" s="28"/>
      <c r="E162" s="28"/>
      <c r="F162" s="28"/>
      <c r="G162" s="28"/>
      <c r="H162" s="32">
        <f>利润表!C162/负债表!C162</f>
        <v>0.0319515952556252</v>
      </c>
      <c r="I162" s="32">
        <f>利润表!C162/资产表!C162</f>
        <v>0.023276417508806</v>
      </c>
      <c r="J162" s="28"/>
      <c r="K162" s="28"/>
      <c r="L162" s="28"/>
      <c r="M162" s="28"/>
      <c r="N162" s="32">
        <f>利润表!C162/利润表!F162</f>
        <v>0.083037631841899</v>
      </c>
      <c r="O162" s="32">
        <f>利润表!F162/资产表!C162</f>
        <v>0.280311673063167</v>
      </c>
      <c r="P162" s="35">
        <f>资产表!C162/负债表!C162</f>
        <v>1.37270244630803</v>
      </c>
      <c r="Q162" s="28"/>
      <c r="R162" s="28"/>
      <c r="S162" s="28"/>
      <c r="T162" s="28"/>
      <c r="U162" s="32">
        <f>负债表!E162/资产表!C162</f>
        <v>0.271510003723268</v>
      </c>
      <c r="V162" s="28"/>
      <c r="W162" s="32">
        <f>(利润表!C162-利润表!C163)/利润表!C163</f>
        <v>0.817861223960488</v>
      </c>
      <c r="X162" s="32">
        <f>(利润表!F162-利润表!F163)/利润表!F163</f>
        <v>0.16202576051288</v>
      </c>
      <c r="Y162" s="28"/>
      <c r="Z162" s="28"/>
      <c r="AA162" s="28"/>
      <c r="AB162" s="32">
        <f>(资产表!C162-资产表!C163)/资产表!C163</f>
        <v>0.156281219079808</v>
      </c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</row>
    <row r="163" spans="1:39">
      <c r="A163" s="2"/>
      <c r="B163" s="2">
        <v>2017</v>
      </c>
      <c r="C163" s="28"/>
      <c r="D163" s="28"/>
      <c r="E163" s="28"/>
      <c r="F163" s="28"/>
      <c r="G163" s="28"/>
      <c r="H163" s="32">
        <f>利润表!C163/负债表!C163</f>
        <v>0.0179900656964226</v>
      </c>
      <c r="I163" s="32">
        <f>利润表!C163/资产表!C163</f>
        <v>0.014805357008637</v>
      </c>
      <c r="J163" s="28"/>
      <c r="K163" s="28"/>
      <c r="L163" s="28"/>
      <c r="M163" s="28"/>
      <c r="N163" s="32">
        <f>利润表!C163/利润表!F163</f>
        <v>0.0530798864184192</v>
      </c>
      <c r="O163" s="32">
        <f>利润表!F163/资产表!C163</f>
        <v>0.278925936124449</v>
      </c>
      <c r="P163" s="35">
        <f>资产表!C163/负债表!C163</f>
        <v>1.21510515997202</v>
      </c>
      <c r="Q163" s="28"/>
      <c r="R163" s="28"/>
      <c r="S163" s="28"/>
      <c r="T163" s="28"/>
      <c r="U163" s="32">
        <f>负债表!E163/资产表!C163</f>
        <v>0.177025962079668</v>
      </c>
      <c r="V163" s="28"/>
      <c r="W163" s="32">
        <f>(利润表!C163-利润表!C164)/利润表!C164</f>
        <v>0.519025976017161</v>
      </c>
      <c r="X163" s="32">
        <f>(利润表!F163-利润表!F164)/利润表!F164</f>
        <v>0.11634002500397</v>
      </c>
      <c r="Y163" s="28"/>
      <c r="Z163" s="28"/>
      <c r="AA163" s="28"/>
      <c r="AB163" s="32">
        <f>(资产表!C163-资产表!C164)/资产表!C164</f>
        <v>0.0888189971437751</v>
      </c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</row>
    <row r="164" spans="1:39">
      <c r="A164" s="2"/>
      <c r="B164" s="2">
        <v>2016</v>
      </c>
      <c r="C164" s="28"/>
      <c r="D164" s="28"/>
      <c r="E164" s="28"/>
      <c r="F164" s="28"/>
      <c r="G164" s="28"/>
      <c r="H164" s="32">
        <f>利润表!C164/负债表!C164</f>
        <v>0.0119369995557814</v>
      </c>
      <c r="I164" s="32">
        <f>利润表!C164/资产表!C164</f>
        <v>0.0106122964485221</v>
      </c>
      <c r="J164" s="28"/>
      <c r="K164" s="28"/>
      <c r="L164" s="28"/>
      <c r="M164" s="28"/>
      <c r="N164" s="32">
        <f>利润表!C164/利润表!F164</f>
        <v>0.0390086823181992</v>
      </c>
      <c r="O164" s="32">
        <f>利润表!F164/资产表!C164</f>
        <v>0.272049600700585</v>
      </c>
      <c r="P164" s="35">
        <f>资产表!C164/负债表!C164</f>
        <v>1.12482718643275</v>
      </c>
      <c r="Q164" s="28"/>
      <c r="R164" s="28"/>
      <c r="S164" s="28"/>
      <c r="T164" s="28"/>
      <c r="U164" s="32">
        <f>负债表!E164/资产表!C164</f>
        <v>0.110974546079941</v>
      </c>
      <c r="V164" s="28"/>
      <c r="W164" s="32">
        <f>(利润表!C164-利润表!C165)/利润表!C165</f>
        <v>-0.302843827130254</v>
      </c>
      <c r="X164" s="32">
        <f>(利润表!F164-利润表!F165)/利润表!F165</f>
        <v>0.836640405199035</v>
      </c>
      <c r="Y164" s="28"/>
      <c r="Z164" s="28"/>
      <c r="AA164" s="28"/>
      <c r="AB164" s="32">
        <f>(资产表!C164-资产表!C165)/资产表!C165</f>
        <v>1.00916458633345</v>
      </c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</row>
    <row r="165" spans="1:39">
      <c r="A165" s="2"/>
      <c r="B165" s="2">
        <v>2015</v>
      </c>
      <c r="C165" s="28"/>
      <c r="D165" s="28"/>
      <c r="E165" s="28"/>
      <c r="F165" s="28"/>
      <c r="G165" s="28"/>
      <c r="H165" s="31">
        <f>利润表!C165/负债表!C165</f>
        <v>0.035627824236313</v>
      </c>
      <c r="I165" s="32">
        <f>利润表!C165/资产表!C165</f>
        <v>0.0305840370261291</v>
      </c>
      <c r="J165" s="28"/>
      <c r="K165" s="28"/>
      <c r="L165" s="28"/>
      <c r="M165" s="28"/>
      <c r="N165" s="32">
        <f>利润表!C165/利润表!F165</f>
        <v>0.102767392568959</v>
      </c>
      <c r="O165" s="32">
        <f>利润表!F165/资产表!C165</f>
        <v>0.297604485835395</v>
      </c>
      <c r="P165" s="35">
        <f>资产表!C165/负债表!C165</f>
        <v>1.16491567826297</v>
      </c>
      <c r="Q165" s="28"/>
      <c r="R165" s="28"/>
      <c r="S165" s="28"/>
      <c r="T165" s="28"/>
      <c r="U165" s="32">
        <f>负债表!E165/资产表!C165</f>
        <v>0.141568768744601</v>
      </c>
      <c r="V165" s="28"/>
      <c r="W165" s="32">
        <f>(利润表!C165-利润表!C166)/利润表!C166</f>
        <v>-0.457572612180443</v>
      </c>
      <c r="X165" s="32">
        <f>(利润表!F165-利润表!F166)/利润表!F166</f>
        <v>0.102993952539303</v>
      </c>
      <c r="Y165" s="28"/>
      <c r="Z165" s="28"/>
      <c r="AA165" s="28"/>
      <c r="AB165" s="32">
        <f>(资产表!C165-资产表!C166)/资产表!C166</f>
        <v>0.00438687450493656</v>
      </c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1:39">
      <c r="A166" s="2"/>
      <c r="B166" s="2">
        <v>2014</v>
      </c>
      <c r="C166" s="28"/>
      <c r="D166" s="28"/>
      <c r="E166" s="28"/>
      <c r="F166" s="28"/>
      <c r="G166" s="28"/>
      <c r="H166" s="31">
        <f>利润表!C166/负债表!C166</f>
        <v>0.0668598371052226</v>
      </c>
      <c r="I166" s="32">
        <f>利润表!C166/资产表!C166</f>
        <v>0.0566309999240594</v>
      </c>
      <c r="J166" s="28"/>
      <c r="K166" s="28"/>
      <c r="L166" s="28"/>
      <c r="M166" s="28"/>
      <c r="N166" s="32">
        <f>利润表!C166/利润表!F166</f>
        <v>0.208971403485808</v>
      </c>
      <c r="O166" s="32">
        <f>利润表!F166/资产表!C166</f>
        <v>0.270998801651372</v>
      </c>
      <c r="P166" s="35">
        <f>资产表!C166/负债表!C166</f>
        <v>1.18062257764969</v>
      </c>
      <c r="Q166" s="28"/>
      <c r="R166" s="28"/>
      <c r="S166" s="28"/>
      <c r="T166" s="28"/>
      <c r="U166" s="32">
        <f>负债表!E166/资产表!C166</f>
        <v>0.152989262672975</v>
      </c>
      <c r="V166" s="28"/>
      <c r="W166" s="32">
        <f>(利润表!C166-利润表!C167)/利润表!C167</f>
        <v>0.0125842432684783</v>
      </c>
      <c r="X166" s="32">
        <f>(利润表!F166-利润表!F167)/利润表!F167</f>
        <v>-0.197968824769973</v>
      </c>
      <c r="Y166" s="28"/>
      <c r="Z166" s="28"/>
      <c r="AA166" s="28"/>
      <c r="AB166" s="32">
        <f>(资产表!C166-资产表!C167)/资产表!C167</f>
        <v>-0.00726179869287012</v>
      </c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</row>
    <row r="167" spans="1:39">
      <c r="A167" s="2"/>
      <c r="B167" s="2">
        <v>2013</v>
      </c>
      <c r="C167" s="28"/>
      <c r="D167" s="28"/>
      <c r="E167" s="28"/>
      <c r="F167" s="28"/>
      <c r="G167" s="28"/>
      <c r="H167" s="31">
        <f>利润表!C167/负债表!C167</f>
        <v>0.0666443409354324</v>
      </c>
      <c r="I167" s="32">
        <f>利润表!C167/资产表!C167</f>
        <v>0.0555210663967726</v>
      </c>
      <c r="J167" s="28"/>
      <c r="K167" s="28"/>
      <c r="L167" s="28"/>
      <c r="M167" s="28"/>
      <c r="N167" s="32">
        <f>利润表!C167/利润表!F167</f>
        <v>0.165518653328238</v>
      </c>
      <c r="O167" s="32">
        <f>利润表!F167/资产表!C167</f>
        <v>0.335436914694259</v>
      </c>
      <c r="P167" s="35">
        <f>资产表!C167/负债表!C167</f>
        <v>1.20034331579961</v>
      </c>
      <c r="Q167" s="28"/>
      <c r="R167" s="28"/>
      <c r="S167" s="28"/>
      <c r="T167" s="28"/>
      <c r="U167" s="32">
        <f>负债表!E167/资产表!C167</f>
        <v>0.166905012226566</v>
      </c>
      <c r="V167" s="28"/>
      <c r="W167" s="32">
        <f>(利润表!C167-利润表!C168)/利润表!C168</f>
        <v>-0.0899046938439461</v>
      </c>
      <c r="X167" s="32">
        <f>(利润表!F167-利润表!F168)/利润表!F168</f>
        <v>0.242063853527014</v>
      </c>
      <c r="Y167" s="28"/>
      <c r="Z167" s="28"/>
      <c r="AA167" s="28"/>
      <c r="AB167" s="32">
        <f>(资产表!C167-资产表!C168)/资产表!C168</f>
        <v>0.0491812125085401</v>
      </c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</row>
    <row r="168" spans="1:39">
      <c r="A168" s="2"/>
      <c r="B168" s="2">
        <v>2012</v>
      </c>
      <c r="C168" s="28"/>
      <c r="D168" s="28"/>
      <c r="E168" s="28"/>
      <c r="F168" s="28"/>
      <c r="G168" s="28"/>
      <c r="H168" s="32">
        <f>利润表!C168/负债表!C168</f>
        <v>0.0759443719323069</v>
      </c>
      <c r="I168" s="32">
        <f>利润表!C168/资产表!C168</f>
        <v>0.0640061094348119</v>
      </c>
      <c r="J168" s="28"/>
      <c r="K168" s="28"/>
      <c r="L168" s="28"/>
      <c r="M168" s="28"/>
      <c r="N168" s="32">
        <f>利润表!C168/利润表!F168</f>
        <v>0.22589363442802</v>
      </c>
      <c r="O168" s="32">
        <f>利润表!F168/资产表!C168</f>
        <v>0.28334622884297</v>
      </c>
      <c r="P168" s="35">
        <f>资产表!C168/负债表!C168</f>
        <v>1.18651754657348</v>
      </c>
      <c r="Q168" s="28"/>
      <c r="R168" s="28"/>
      <c r="S168" s="28"/>
      <c r="T168" s="28"/>
      <c r="U168" s="32">
        <f>负债表!E168/资产表!C168</f>
        <v>0.157197461691252</v>
      </c>
      <c r="V168" s="28"/>
      <c r="W168" s="32" t="e">
        <f>(利润表!C168-利润表!C169)/利润表!C169</f>
        <v>#DIV/0!</v>
      </c>
      <c r="X168" s="32" t="e">
        <f>(利润表!F168-利润表!F169)/利润表!F169</f>
        <v>#DIV/0!</v>
      </c>
      <c r="Y168" s="28"/>
      <c r="Z168" s="28"/>
      <c r="AA168" s="28"/>
      <c r="AB168" s="32" t="e">
        <f>(资产表!C168-资产表!C169)/资产表!C169</f>
        <v>#DIV/0!</v>
      </c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spans="1:39">
      <c r="A169" s="2"/>
      <c r="B169" s="2">
        <v>2011</v>
      </c>
      <c r="C169" s="28"/>
      <c r="D169" s="28"/>
      <c r="E169" s="28"/>
      <c r="F169" s="28"/>
      <c r="G169" s="28"/>
      <c r="H169" s="32">
        <f>利润表!C169/负债表!C169</f>
        <v>0</v>
      </c>
      <c r="I169" s="32" t="e">
        <f>利润表!C169/资产表!C169</f>
        <v>#DIV/0!</v>
      </c>
      <c r="J169" s="28"/>
      <c r="K169" s="28"/>
      <c r="L169" s="28"/>
      <c r="M169" s="28"/>
      <c r="N169" s="32" t="e">
        <f>利润表!C169/利润表!F169</f>
        <v>#DIV/0!</v>
      </c>
      <c r="O169" s="32" t="e">
        <f>利润表!F169/资产表!C169</f>
        <v>#DIV/0!</v>
      </c>
      <c r="P169" s="35">
        <f>资产表!C169/负债表!C169</f>
        <v>0</v>
      </c>
      <c r="Q169" s="28"/>
      <c r="R169" s="28"/>
      <c r="S169" s="28"/>
      <c r="T169" s="28"/>
      <c r="U169" s="32" t="e">
        <f>负债表!E169/资产表!C169</f>
        <v>#DIV/0!</v>
      </c>
      <c r="V169" s="28"/>
      <c r="W169" s="32" t="e">
        <f>(利润表!C169-利润表!C170)/利润表!C170</f>
        <v>#DIV/0!</v>
      </c>
      <c r="X169" s="32" t="e">
        <f>(利润表!F169-利润表!F170)/利润表!F170</f>
        <v>#DIV/0!</v>
      </c>
      <c r="Y169" s="28"/>
      <c r="Z169" s="28"/>
      <c r="AA169" s="28"/>
      <c r="AB169" s="32" t="e">
        <f>(资产表!C169-资产表!C170)/资产表!C170</f>
        <v>#DIV/0!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</row>
    <row r="170" spans="1:39">
      <c r="A170" s="2"/>
      <c r="B170" s="2">
        <v>2010</v>
      </c>
      <c r="C170" s="28"/>
      <c r="D170" s="28"/>
      <c r="E170" s="28"/>
      <c r="F170" s="28"/>
      <c r="G170" s="28"/>
      <c r="H170" s="32">
        <f>利润表!C170/负债表!C170</f>
        <v>0</v>
      </c>
      <c r="I170" s="32" t="e">
        <f>利润表!C170/资产表!C170</f>
        <v>#DIV/0!</v>
      </c>
      <c r="J170" s="28"/>
      <c r="K170" s="28"/>
      <c r="L170" s="28"/>
      <c r="M170" s="28"/>
      <c r="N170" s="32" t="e">
        <f>利润表!C170/利润表!F170</f>
        <v>#DIV/0!</v>
      </c>
      <c r="O170" s="32" t="e">
        <f>利润表!F170/资产表!C170</f>
        <v>#DIV/0!</v>
      </c>
      <c r="P170" s="35">
        <f>资产表!C170/负债表!C170</f>
        <v>0</v>
      </c>
      <c r="Q170" s="28"/>
      <c r="R170" s="28"/>
      <c r="S170" s="28"/>
      <c r="T170" s="28"/>
      <c r="U170" s="32" t="e">
        <f>负债表!E170/资产表!C170</f>
        <v>#DIV/0!</v>
      </c>
      <c r="V170" s="28"/>
      <c r="W170" s="32">
        <f>(利润表!C170-利润表!C171)/利润表!C171</f>
        <v>-1</v>
      </c>
      <c r="X170" s="32">
        <f>(利润表!F170-利润表!F171)/利润表!F171</f>
        <v>-1</v>
      </c>
      <c r="Y170" s="28"/>
      <c r="Z170" s="28"/>
      <c r="AA170" s="28"/>
      <c r="AB170" s="32">
        <f>(资产表!C170-资产表!C171)/资产表!C171</f>
        <v>-1</v>
      </c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</row>
    <row r="171" spans="1:39">
      <c r="A171" s="2" t="s">
        <v>50</v>
      </c>
      <c r="B171" s="2">
        <v>2023</v>
      </c>
      <c r="C171" s="28"/>
      <c r="D171" s="28"/>
      <c r="E171" s="28"/>
      <c r="F171" s="28"/>
      <c r="G171" s="28"/>
      <c r="H171" s="32">
        <f>利润表!C171/负债表!C171</f>
        <v>0.0101814433352835</v>
      </c>
      <c r="I171" s="32">
        <f>利润表!C171/资产表!C171</f>
        <v>0.00700933206120232</v>
      </c>
      <c r="J171" s="28"/>
      <c r="K171" s="28"/>
      <c r="L171" s="28"/>
      <c r="M171" s="28"/>
      <c r="N171" s="32">
        <f>利润表!C171/利润表!F171</f>
        <v>0.0182431375350349</v>
      </c>
      <c r="O171" s="32">
        <f>利润表!F171/资产表!C171</f>
        <v>0.384217465210757</v>
      </c>
      <c r="P171" s="35">
        <f>资产表!C171/负债表!C171</f>
        <v>1.4525554284465</v>
      </c>
      <c r="Q171" s="28"/>
      <c r="R171" s="28"/>
      <c r="S171" s="28"/>
      <c r="T171" s="28"/>
      <c r="U171" s="32">
        <f>负债表!E171/资产表!C171</f>
        <v>0.311558113090737</v>
      </c>
      <c r="V171" s="28"/>
      <c r="W171" s="32">
        <f>(利润表!C171-利润表!C172)/利润表!C172</f>
        <v>-0.425177920090238</v>
      </c>
      <c r="X171" s="32">
        <f>(利润表!F171-利润表!F172)/利润表!F172</f>
        <v>-0.055341963440569</v>
      </c>
      <c r="Y171" s="28"/>
      <c r="Z171" s="28"/>
      <c r="AA171" s="28"/>
      <c r="AB171" s="32">
        <f>(资产表!C171-资产表!C172)/资产表!C172</f>
        <v>0.0271585612406301</v>
      </c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</row>
    <row r="172" spans="1:39">
      <c r="A172" s="2"/>
      <c r="B172" s="2">
        <v>2022</v>
      </c>
      <c r="C172" s="28"/>
      <c r="D172" s="28"/>
      <c r="E172" s="28"/>
      <c r="F172" s="28"/>
      <c r="G172" s="28"/>
      <c r="H172" s="32">
        <f>利润表!C172/负债表!C172</f>
        <v>0.0175946034600259</v>
      </c>
      <c r="I172" s="32">
        <f>利润表!C172/资产表!C172</f>
        <v>0.0125250850426146</v>
      </c>
      <c r="J172" s="28"/>
      <c r="K172" s="28"/>
      <c r="L172" s="28"/>
      <c r="M172" s="28"/>
      <c r="N172" s="32">
        <f>利润表!C172/利润表!F172</f>
        <v>0.029980627200742</v>
      </c>
      <c r="O172" s="32">
        <f>利润表!F172/资产表!C172</f>
        <v>0.41777261558773</v>
      </c>
      <c r="P172" s="35">
        <f>资产表!C172/负债表!C172</f>
        <v>1.40474922127578</v>
      </c>
      <c r="Q172" s="28"/>
      <c r="R172" s="28"/>
      <c r="S172" s="28"/>
      <c r="T172" s="28"/>
      <c r="U172" s="32">
        <f>负债表!E172/资产表!C172</f>
        <v>0.288129165793873</v>
      </c>
      <c r="V172" s="28"/>
      <c r="W172" s="32">
        <f>(利润表!C172-利润表!C173)/利润表!C173</f>
        <v>-0.740817515517445</v>
      </c>
      <c r="X172" s="32">
        <f>(利润表!F172-利润表!F173)/利润表!F173</f>
        <v>-0.146589861680324</v>
      </c>
      <c r="Y172" s="28"/>
      <c r="Z172" s="28"/>
      <c r="AA172" s="28"/>
      <c r="AB172" s="32">
        <f>(资产表!C172-资产表!C173)/资产表!C173</f>
        <v>0.764761160440751</v>
      </c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39">
      <c r="A173" s="2"/>
      <c r="B173" s="2">
        <v>2021</v>
      </c>
      <c r="C173" s="28"/>
      <c r="D173" s="28"/>
      <c r="E173" s="28"/>
      <c r="F173" s="28"/>
      <c r="G173" s="28"/>
      <c r="H173" s="32" t="e">
        <f>利润表!C173/负债表!C173</f>
        <v>#VALUE!</v>
      </c>
      <c r="I173" s="32">
        <f>利润表!C173/资产表!C173</f>
        <v>0.0852827059612182</v>
      </c>
      <c r="J173" s="28"/>
      <c r="K173" s="28"/>
      <c r="L173" s="28"/>
      <c r="M173" s="28"/>
      <c r="N173" s="32">
        <f>利润表!C173/利润表!F173</f>
        <v>0.0987172079061463</v>
      </c>
      <c r="O173" s="32">
        <f>利润表!F173/资产表!C173</f>
        <v>0.863909218768619</v>
      </c>
      <c r="P173" s="35" t="e">
        <f>资产表!C173/负债表!C173</f>
        <v>#VALUE!</v>
      </c>
      <c r="Q173" s="28"/>
      <c r="R173" s="28"/>
      <c r="S173" s="28"/>
      <c r="T173" s="28"/>
      <c r="U173" s="32" t="e">
        <f>负债表!E173/资产表!C173</f>
        <v>#VALUE!</v>
      </c>
      <c r="V173" s="28"/>
      <c r="W173" s="32">
        <f>(利润表!C173-利润表!C174)/利润表!C174</f>
        <v>0.0773556010708162</v>
      </c>
      <c r="X173" s="32">
        <f>(利润表!F173-利润表!F174)/利润表!F174</f>
        <v>0.103621991528882</v>
      </c>
      <c r="Y173" s="28"/>
      <c r="Z173" s="28"/>
      <c r="AA173" s="28"/>
      <c r="AB173" s="32">
        <f>(资产表!C173-资产表!C174)/资产表!C174</f>
        <v>0.0673528974958951</v>
      </c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spans="1:39">
      <c r="A174" s="2"/>
      <c r="B174" s="2">
        <v>2020</v>
      </c>
      <c r="C174" s="28"/>
      <c r="D174" s="28"/>
      <c r="E174" s="28"/>
      <c r="F174" s="28"/>
      <c r="G174" s="28"/>
      <c r="H174" s="32" t="e">
        <f>利润表!C174/负债表!C174</f>
        <v>#VALUE!</v>
      </c>
      <c r="I174" s="32">
        <f>利润表!C174/资产表!C174</f>
        <v>0.0844908990341931</v>
      </c>
      <c r="J174" s="28"/>
      <c r="K174" s="28"/>
      <c r="L174" s="28"/>
      <c r="M174" s="28"/>
      <c r="N174" s="32">
        <f>利润表!C174/利润表!F174</f>
        <v>0.101123975667149</v>
      </c>
      <c r="O174" s="32">
        <f>利润表!F174/资产表!C174</f>
        <v>0.835517971645973</v>
      </c>
      <c r="P174" s="35" t="e">
        <f>资产表!C174/负债表!C174</f>
        <v>#VALUE!</v>
      </c>
      <c r="Q174" s="28"/>
      <c r="R174" s="28"/>
      <c r="S174" s="28"/>
      <c r="T174" s="28"/>
      <c r="U174" s="32" t="e">
        <f>负债表!E174/资产表!C174</f>
        <v>#VALUE!</v>
      </c>
      <c r="V174" s="28"/>
      <c r="W174" s="32">
        <f>(利润表!C174-利润表!C175)/利润表!C175</f>
        <v>0.235101654982204</v>
      </c>
      <c r="X174" s="32">
        <f>(利润表!F174-利润表!F175)/利润表!F175</f>
        <v>0.175672032766857</v>
      </c>
      <c r="Y174" s="28"/>
      <c r="Z174" s="28"/>
      <c r="AA174" s="28"/>
      <c r="AB174" s="32">
        <f>(资产表!C174-资产表!C175)/资产表!C175</f>
        <v>0.23645914985125</v>
      </c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</row>
    <row r="175" spans="1:39">
      <c r="A175" s="2"/>
      <c r="B175" s="2">
        <v>2019</v>
      </c>
      <c r="C175" s="28"/>
      <c r="D175" s="28"/>
      <c r="E175" s="28"/>
      <c r="F175" s="28"/>
      <c r="G175" s="28"/>
      <c r="H175" s="32" t="e">
        <f>利润表!C175/负债表!C175</f>
        <v>#VALUE!</v>
      </c>
      <c r="I175" s="32">
        <f>利润表!C175/资产表!C175</f>
        <v>0.0845837626146582</v>
      </c>
      <c r="J175" s="28"/>
      <c r="K175" s="28"/>
      <c r="L175" s="28"/>
      <c r="M175" s="28"/>
      <c r="N175" s="32">
        <f>利润表!C175/利润表!F175</f>
        <v>0.0962581740170822</v>
      </c>
      <c r="O175" s="32">
        <f>利润表!F175/资产表!C175</f>
        <v>0.878717713881085</v>
      </c>
      <c r="P175" s="35" t="e">
        <f>资产表!C175/负债表!C175</f>
        <v>#VALUE!</v>
      </c>
      <c r="Q175" s="28"/>
      <c r="R175" s="28"/>
      <c r="S175" s="28"/>
      <c r="T175" s="28"/>
      <c r="U175" s="32" t="e">
        <f>负债表!E175/资产表!C175</f>
        <v>#VALUE!</v>
      </c>
      <c r="V175" s="28"/>
      <c r="W175" s="32">
        <f>(利润表!C175-利润表!C176)/利润表!C176</f>
        <v>0.474358624462602</v>
      </c>
      <c r="X175" s="32">
        <f>(利润表!F175-利润表!F176)/利润表!F176</f>
        <v>0.340734593734177</v>
      </c>
      <c r="Y175" s="28"/>
      <c r="Z175" s="28"/>
      <c r="AA175" s="28"/>
      <c r="AB175" s="32">
        <f>(资产表!C175-资产表!C176)/资产表!C176</f>
        <v>0.169208510746993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</row>
    <row r="176" spans="1:39">
      <c r="A176" s="2"/>
      <c r="B176" s="2">
        <v>2018</v>
      </c>
      <c r="C176" s="28"/>
      <c r="D176" s="28"/>
      <c r="E176" s="28"/>
      <c r="F176" s="28"/>
      <c r="G176" s="28"/>
      <c r="H176" s="32" t="e">
        <f>利润表!C176/负债表!C176</f>
        <v>#VALUE!</v>
      </c>
      <c r="I176" s="32">
        <f>利润表!C176/资产表!C176</f>
        <v>0.0670773402611654</v>
      </c>
      <c r="J176" s="28"/>
      <c r="K176" s="28"/>
      <c r="L176" s="28"/>
      <c r="M176" s="28"/>
      <c r="N176" s="32">
        <f>利润表!C176/利润表!F176</f>
        <v>0.0875341058091799</v>
      </c>
      <c r="O176" s="32">
        <f>利润表!F176/资产表!C176</f>
        <v>0.766299485681509</v>
      </c>
      <c r="P176" s="35" t="e">
        <f>资产表!C176/负债表!C176</f>
        <v>#VALUE!</v>
      </c>
      <c r="Q176" s="28"/>
      <c r="R176" s="28"/>
      <c r="S176" s="28"/>
      <c r="T176" s="28"/>
      <c r="U176" s="32" t="e">
        <f>负债表!E176/资产表!C176</f>
        <v>#VALUE!</v>
      </c>
      <c r="V176" s="28"/>
      <c r="W176" s="32">
        <f>(利润表!C176-利润表!C177)/利润表!C177</f>
        <v>0.244116945771775</v>
      </c>
      <c r="X176" s="32">
        <f>(利润表!F176-利润表!F177)/利润表!F177</f>
        <v>0.322634774068263</v>
      </c>
      <c r="Y176" s="28"/>
      <c r="Z176" s="28"/>
      <c r="AA176" s="28"/>
      <c r="AB176" s="32">
        <f>(资产表!C176-资产表!C177)/资产表!C177</f>
        <v>0.233036008074539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</row>
    <row r="177" spans="1:39">
      <c r="A177" s="2"/>
      <c r="B177" s="2">
        <v>2017</v>
      </c>
      <c r="C177" s="28"/>
      <c r="D177" s="28"/>
      <c r="E177" s="28"/>
      <c r="F177" s="28"/>
      <c r="G177" s="28"/>
      <c r="H177" s="32" t="e">
        <f>利润表!C177/负债表!C177</f>
        <v>#VALUE!</v>
      </c>
      <c r="I177" s="32">
        <f>利润表!C177/资产表!C177</f>
        <v>0.0664799046013937</v>
      </c>
      <c r="J177" s="28"/>
      <c r="K177" s="28"/>
      <c r="L177" s="28"/>
      <c r="M177" s="28"/>
      <c r="N177" s="32">
        <f>利润表!C177/利润表!F177</f>
        <v>0.0930584963525047</v>
      </c>
      <c r="O177" s="32">
        <f>利润表!F177/资产表!C177</f>
        <v>0.714388338594774</v>
      </c>
      <c r="P177" s="35" t="e">
        <f>资产表!C177/负债表!C177</f>
        <v>#VALUE!</v>
      </c>
      <c r="Q177" s="28"/>
      <c r="R177" s="28"/>
      <c r="S177" s="28"/>
      <c r="T177" s="28"/>
      <c r="U177" s="32" t="e">
        <f>负债表!E177/资产表!C177</f>
        <v>#VALUE!</v>
      </c>
      <c r="V177" s="28"/>
      <c r="W177" s="32">
        <f>(利润表!C177-利润表!C178)/利润表!C178</f>
        <v>0.936508204445692</v>
      </c>
      <c r="X177" s="32">
        <f>(利润表!F177-利润表!F178)/利润表!F178</f>
        <v>0.268082939101486</v>
      </c>
      <c r="Y177" s="28"/>
      <c r="Z177" s="28"/>
      <c r="AA177" s="28"/>
      <c r="AB177" s="32">
        <f>(资产表!C177-资产表!C178)/资产表!C178</f>
        <v>0.289969162805079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</row>
    <row r="178" spans="1:39">
      <c r="A178" s="2"/>
      <c r="B178" s="2">
        <v>2016</v>
      </c>
      <c r="C178" s="28"/>
      <c r="D178" s="28"/>
      <c r="E178" s="28"/>
      <c r="F178" s="28"/>
      <c r="G178" s="28"/>
      <c r="H178" s="32" t="e">
        <f>利润表!C178/负债表!C178</f>
        <v>#VALUE!</v>
      </c>
      <c r="I178" s="32">
        <f>利润表!C178/资产表!C178</f>
        <v>0.0442843602134743</v>
      </c>
      <c r="J178" s="28"/>
      <c r="K178" s="28"/>
      <c r="L178" s="28"/>
      <c r="M178" s="28"/>
      <c r="N178" s="32">
        <f>利润表!C178/利润表!F178</f>
        <v>0.0609374601626474</v>
      </c>
      <c r="O178" s="32">
        <f>利润表!F178/资产表!C178</f>
        <v>0.726718181152865</v>
      </c>
      <c r="P178" s="35" t="e">
        <f>资产表!C178/负债表!C178</f>
        <v>#VALUE!</v>
      </c>
      <c r="Q178" s="28"/>
      <c r="R178" s="28"/>
      <c r="S178" s="28"/>
      <c r="T178" s="28"/>
      <c r="U178" s="32" t="e">
        <f>负债表!E178/资产表!C178</f>
        <v>#VALUE!</v>
      </c>
      <c r="V178" s="28"/>
      <c r="W178" s="32">
        <f>(利润表!C178-利润表!C179)/利润表!C179</f>
        <v>-0.387198215499166</v>
      </c>
      <c r="X178" s="32">
        <f>(利润表!F178-利润表!F179)/利润表!F179</f>
        <v>0.175135758140569</v>
      </c>
      <c r="Y178" s="28"/>
      <c r="Z178" s="28"/>
      <c r="AA178" s="28"/>
      <c r="AB178" s="32">
        <f>(资产表!C178-资产表!C179)/资产表!C179</f>
        <v>0.280228517120731</v>
      </c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</row>
    <row r="179" spans="1:39">
      <c r="A179" s="2"/>
      <c r="B179" s="2">
        <v>2015</v>
      </c>
      <c r="C179" s="28"/>
      <c r="D179" s="28"/>
      <c r="E179" s="28"/>
      <c r="F179" s="28"/>
      <c r="G179" s="28"/>
      <c r="H179" s="32" t="e">
        <f>利润表!C179/负债表!C179</f>
        <v>#VALUE!</v>
      </c>
      <c r="I179" s="32">
        <f>利润表!C179/资产表!C179</f>
        <v>0.0925162136300196</v>
      </c>
      <c r="J179" s="28"/>
      <c r="K179" s="28"/>
      <c r="L179" s="28"/>
      <c r="M179" s="28"/>
      <c r="N179" s="32">
        <f>利润表!C179/利润表!F179</f>
        <v>0.116856364094507</v>
      </c>
      <c r="O179" s="32">
        <f>利润表!F179/资产表!C179</f>
        <v>0.791708815749199</v>
      </c>
      <c r="P179" s="35" t="e">
        <f>资产表!C179/负债表!C179</f>
        <v>#VALUE!</v>
      </c>
      <c r="Q179" s="28"/>
      <c r="R179" s="28"/>
      <c r="S179" s="28"/>
      <c r="T179" s="28"/>
      <c r="U179" s="32" t="e">
        <f>负债表!E179/资产表!C179</f>
        <v>#VALUE!</v>
      </c>
      <c r="V179" s="28"/>
      <c r="W179" s="32">
        <f>(利润表!C179-利润表!C180)/利润表!C180</f>
        <v>0.163893796620815</v>
      </c>
      <c r="X179" s="32">
        <f>(利润表!F179-利润表!F180)/利润表!F180</f>
        <v>0.0535414615269124</v>
      </c>
      <c r="Y179" s="28"/>
      <c r="Z179" s="28"/>
      <c r="AA179" s="28"/>
      <c r="AB179" s="32">
        <f>(资产表!C179-资产表!C180)/资产表!C180</f>
        <v>0.607943116332698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</row>
    <row r="180" spans="1:39">
      <c r="A180" s="2"/>
      <c r="B180" s="2">
        <v>2014</v>
      </c>
      <c r="C180" s="28"/>
      <c r="D180" s="28"/>
      <c r="E180" s="28"/>
      <c r="F180" s="28"/>
      <c r="G180" s="28"/>
      <c r="H180" s="31" t="e">
        <f>利润表!C180/负债表!C180</f>
        <v>#VALUE!</v>
      </c>
      <c r="I180" s="32">
        <f>利润表!C180/资产表!C180</f>
        <v>0.127813043842539</v>
      </c>
      <c r="J180" s="28"/>
      <c r="K180" s="28"/>
      <c r="L180" s="28"/>
      <c r="M180" s="28"/>
      <c r="N180" s="32">
        <f>利润表!C180/利润表!F180</f>
        <v>0.105776854361015</v>
      </c>
      <c r="O180" s="32">
        <f>利润表!F180/资产表!C180</f>
        <v>1.20832713937886</v>
      </c>
      <c r="P180" s="35" t="e">
        <f>资产表!C180/负债表!C180</f>
        <v>#VALUE!</v>
      </c>
      <c r="Q180" s="28"/>
      <c r="R180" s="28"/>
      <c r="S180" s="28"/>
      <c r="T180" s="28"/>
      <c r="U180" s="32" t="e">
        <f>负债表!E180/资产表!C180</f>
        <v>#VALUE!</v>
      </c>
      <c r="V180" s="28"/>
      <c r="W180" s="32">
        <f>(利润表!C180-利润表!C181)/利润表!C181</f>
        <v>0.777047309115941</v>
      </c>
      <c r="X180" s="32">
        <f>(利润表!F180-利润表!F181)/利润表!F181</f>
        <v>0.192189030892117</v>
      </c>
      <c r="Y180" s="28"/>
      <c r="Z180" s="28"/>
      <c r="AA180" s="28"/>
      <c r="AB180" s="32">
        <f>(资产表!C180-资产表!C181)/资产表!C181</f>
        <v>0.127441548579118</v>
      </c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</row>
    <row r="181" spans="1:39">
      <c r="A181" s="2"/>
      <c r="B181" s="2">
        <v>2013</v>
      </c>
      <c r="C181" s="28"/>
      <c r="D181" s="28"/>
      <c r="E181" s="28"/>
      <c r="F181" s="28"/>
      <c r="G181" s="28"/>
      <c r="H181" s="31" t="e">
        <f>利润表!C181/负债表!C181</f>
        <v>#VALUE!</v>
      </c>
      <c r="I181" s="31">
        <f>利润表!C181/资产表!C181</f>
        <v>0.081090545726738</v>
      </c>
      <c r="J181" s="28"/>
      <c r="K181" s="28"/>
      <c r="L181" s="28"/>
      <c r="M181" s="28"/>
      <c r="N181" s="32">
        <f>利润表!C181/利润表!F181</f>
        <v>0.0709637863013398</v>
      </c>
      <c r="O181" s="32">
        <f>利润表!F181/资产表!C181</f>
        <v>1.14270320050844</v>
      </c>
      <c r="P181" s="35" t="e">
        <f>资产表!C181/负债表!C181</f>
        <v>#VALUE!</v>
      </c>
      <c r="Q181" s="28"/>
      <c r="R181" s="28"/>
      <c r="S181" s="28"/>
      <c r="T181" s="28"/>
      <c r="U181" s="32" t="e">
        <f>负债表!E181/资产表!C181</f>
        <v>#VALUE!</v>
      </c>
      <c r="V181" s="28"/>
      <c r="W181" s="32" t="e">
        <f>(利润表!C181-利润表!C182)/利润表!C182</f>
        <v>#VALUE!</v>
      </c>
      <c r="X181" s="32" t="e">
        <f>(利润表!F181-利润表!F182)/利润表!F182</f>
        <v>#VALUE!</v>
      </c>
      <c r="Y181" s="28"/>
      <c r="Z181" s="28"/>
      <c r="AA181" s="28"/>
      <c r="AB181" s="32" t="e">
        <f>(资产表!C181-资产表!C182)/资产表!C182</f>
        <v>#VALUE!</v>
      </c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spans="1:39">
      <c r="A182" s="2"/>
      <c r="B182" s="2">
        <v>2012</v>
      </c>
      <c r="C182" s="28"/>
      <c r="D182" s="28"/>
      <c r="E182" s="28"/>
      <c r="F182" s="28"/>
      <c r="G182" s="28"/>
      <c r="H182" s="31" t="e">
        <f>利润表!C182/负债表!C182</f>
        <v>#VALUE!</v>
      </c>
      <c r="I182" s="31" t="e">
        <f>利润表!C182/资产表!C182</f>
        <v>#VALUE!</v>
      </c>
      <c r="J182" s="28"/>
      <c r="K182" s="28"/>
      <c r="L182" s="28"/>
      <c r="M182" s="28"/>
      <c r="N182" s="32" t="e">
        <f>利润表!C182/利润表!F182</f>
        <v>#VALUE!</v>
      </c>
      <c r="O182" s="32" t="e">
        <f>利润表!F182/资产表!C182</f>
        <v>#VALUE!</v>
      </c>
      <c r="P182" s="35" t="e">
        <f>资产表!C182/负债表!C182</f>
        <v>#VALUE!</v>
      </c>
      <c r="Q182" s="28"/>
      <c r="R182" s="28"/>
      <c r="S182" s="28"/>
      <c r="T182" s="28"/>
      <c r="U182" s="32" t="e">
        <f>负债表!E182/资产表!C182</f>
        <v>#VALUE!</v>
      </c>
      <c r="V182" s="28"/>
      <c r="W182" s="32" t="e">
        <f>(利润表!C182-利润表!C183)/利润表!C183</f>
        <v>#VALUE!</v>
      </c>
      <c r="X182" s="32" t="e">
        <f>(利润表!F182-利润表!F183)/利润表!F183</f>
        <v>#VALUE!</v>
      </c>
      <c r="Y182" s="28"/>
      <c r="Z182" s="28"/>
      <c r="AA182" s="28"/>
      <c r="AB182" s="32" t="e">
        <f>(资产表!C182-资产表!C183)/资产表!C183</f>
        <v>#VALUE!</v>
      </c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</row>
    <row r="183" spans="1:39">
      <c r="A183" s="2"/>
      <c r="B183" s="2">
        <v>2011</v>
      </c>
      <c r="C183" s="28"/>
      <c r="D183" s="28"/>
      <c r="E183" s="28"/>
      <c r="F183" s="28"/>
      <c r="G183" s="28"/>
      <c r="H183" s="32" t="e">
        <f>利润表!C183/负债表!C183</f>
        <v>#VALUE!</v>
      </c>
      <c r="I183" s="32" t="e">
        <f>利润表!C183/资产表!C183</f>
        <v>#DIV/0!</v>
      </c>
      <c r="J183" s="28"/>
      <c r="K183" s="28"/>
      <c r="L183" s="28"/>
      <c r="M183" s="28"/>
      <c r="N183" s="32" t="e">
        <f>利润表!C183/利润表!F183</f>
        <v>#DIV/0!</v>
      </c>
      <c r="O183" s="32" t="e">
        <f>利润表!F183/资产表!C183</f>
        <v>#DIV/0!</v>
      </c>
      <c r="P183" s="35" t="e">
        <f>资产表!C183/负债表!C183</f>
        <v>#VALUE!</v>
      </c>
      <c r="Q183" s="28"/>
      <c r="R183" s="28"/>
      <c r="S183" s="28"/>
      <c r="T183" s="28"/>
      <c r="U183" s="32" t="e">
        <f>负债表!E183/资产表!C183</f>
        <v>#VALUE!</v>
      </c>
      <c r="V183" s="28"/>
      <c r="W183" s="32" t="e">
        <f>(利润表!C183-利润表!C184)/利润表!C184</f>
        <v>#DIV/0!</v>
      </c>
      <c r="X183" s="32" t="e">
        <f>(利润表!F183-利润表!F184)/利润表!F184</f>
        <v>#DIV/0!</v>
      </c>
      <c r="Y183" s="28"/>
      <c r="Z183" s="28"/>
      <c r="AA183" s="28"/>
      <c r="AB183" s="32" t="e">
        <f>(资产表!C183-资产表!C184)/资产表!C184</f>
        <v>#DIV/0!</v>
      </c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</row>
    <row r="184" spans="1:39">
      <c r="A184" s="2"/>
      <c r="B184" s="2">
        <v>2010</v>
      </c>
      <c r="C184" s="28"/>
      <c r="D184" s="28"/>
      <c r="E184" s="28"/>
      <c r="F184" s="28"/>
      <c r="G184" s="28"/>
      <c r="H184" s="32" t="e">
        <f>利润表!C184/负债表!C184</f>
        <v>#VALUE!</v>
      </c>
      <c r="I184" s="32" t="e">
        <f>利润表!C184/资产表!C184</f>
        <v>#DIV/0!</v>
      </c>
      <c r="J184" s="28"/>
      <c r="K184" s="28"/>
      <c r="L184" s="28"/>
      <c r="M184" s="28"/>
      <c r="N184" s="32" t="e">
        <f>利润表!C184/利润表!F184</f>
        <v>#DIV/0!</v>
      </c>
      <c r="O184" s="32" t="e">
        <f>利润表!F184/资产表!C184</f>
        <v>#DIV/0!</v>
      </c>
      <c r="P184" s="35" t="e">
        <f>资产表!C184/负债表!C184</f>
        <v>#VALUE!</v>
      </c>
      <c r="Q184" s="28"/>
      <c r="R184" s="28"/>
      <c r="S184" s="28"/>
      <c r="T184" s="28"/>
      <c r="U184" s="32" t="e">
        <f>负债表!E184/资产表!C184</f>
        <v>#VALUE!</v>
      </c>
      <c r="V184" s="28"/>
      <c r="W184" s="32"/>
      <c r="X184" s="32"/>
      <c r="Y184" s="28"/>
      <c r="Z184" s="28"/>
      <c r="AA184" s="28"/>
      <c r="AB184" s="32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</row>
    <row r="185" spans="1:39">
      <c r="A185" s="2" t="s">
        <v>51</v>
      </c>
      <c r="B185" s="2">
        <v>2023</v>
      </c>
      <c r="C185" s="38">
        <v>2002</v>
      </c>
      <c r="D185" s="38">
        <v>2016</v>
      </c>
      <c r="E185" s="28"/>
      <c r="F185" s="28"/>
      <c r="G185" s="28"/>
      <c r="H185" s="32">
        <f>利润表!C185/负债表!C185</f>
        <v>-0.0246487401641137</v>
      </c>
      <c r="I185" s="32">
        <f>利润表!C185/资产表!C185</f>
        <v>-0.0111502202414897</v>
      </c>
      <c r="J185" s="28"/>
      <c r="K185" s="28"/>
      <c r="L185" s="28"/>
      <c r="M185" s="28"/>
      <c r="N185" s="32">
        <f>利润表!C185/利润表!F185</f>
        <v>-0.0203002975166072</v>
      </c>
      <c r="O185" s="32">
        <f>利润表!F185/资产表!C185</f>
        <v>0.549263883072059</v>
      </c>
      <c r="P185" s="40">
        <f>资产表!C185/负债表!C185</f>
        <v>2.21060567686334</v>
      </c>
      <c r="Q185" s="28"/>
      <c r="R185" s="28"/>
      <c r="S185" s="28"/>
      <c r="T185" s="28"/>
      <c r="U185" s="32">
        <f>负债表!E185/资产表!C185</f>
        <v>0.547635288162783</v>
      </c>
      <c r="V185" s="28"/>
      <c r="W185" s="32">
        <f>(利润表!C185-利润表!C186)/利润表!C186</f>
        <v>-1.31667799714094</v>
      </c>
      <c r="X185" s="32">
        <f>(利润表!F185-利润表!F186)/利润表!F186</f>
        <v>-0.462765121217334</v>
      </c>
      <c r="Y185" s="28"/>
      <c r="Z185" s="28"/>
      <c r="AA185" s="28"/>
      <c r="AB185" s="32">
        <f>(资产表!C185-资产表!C186)/资产表!C186</f>
        <v>-0.136677284163275</v>
      </c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</row>
    <row r="186" spans="1:39">
      <c r="A186" s="2"/>
      <c r="B186" s="2">
        <v>2022</v>
      </c>
      <c r="C186" s="39"/>
      <c r="D186" s="39"/>
      <c r="E186" s="28"/>
      <c r="F186" s="28"/>
      <c r="G186" s="28"/>
      <c r="H186" s="32">
        <f>利润表!C186/负债表!C186</f>
        <v>0.0761576188849256</v>
      </c>
      <c r="I186" s="32">
        <f>利润表!C186/资产表!C186</f>
        <v>0.0303975600072282</v>
      </c>
      <c r="J186" s="28"/>
      <c r="K186" s="28"/>
      <c r="L186" s="28"/>
      <c r="M186" s="28"/>
      <c r="N186" s="32">
        <f>利润表!C186/利润表!F186</f>
        <v>0.03443885579058</v>
      </c>
      <c r="O186" s="32">
        <f>利润表!F186/资产表!C186</f>
        <v>0.882653018209239</v>
      </c>
      <c r="P186" s="40">
        <f>资产表!C186/负债表!C186</f>
        <v>2.50538592133106</v>
      </c>
      <c r="Q186" s="28"/>
      <c r="R186" s="28"/>
      <c r="S186" s="28"/>
      <c r="T186" s="28"/>
      <c r="U186" s="32">
        <f>负债表!E186/资产表!C186</f>
        <v>0.600859894882494</v>
      </c>
      <c r="V186" s="28"/>
      <c r="W186" s="32">
        <f>(利润表!C186-利润表!C187)/利润表!C187</f>
        <v>-0.497352021146061</v>
      </c>
      <c r="X186" s="32">
        <f>(利润表!F186-利润表!F187)/利润表!F187</f>
        <v>-0.0125132686712989</v>
      </c>
      <c r="Y186" s="28"/>
      <c r="Z186" s="28"/>
      <c r="AA186" s="28"/>
      <c r="AB186" s="32">
        <f>(资产表!C186-资产表!C187)/资产表!C187</f>
        <v>-0.0232684517078635</v>
      </c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</row>
    <row r="187" spans="1:39">
      <c r="A187" s="2"/>
      <c r="B187" s="2">
        <v>2021</v>
      </c>
      <c r="C187" s="39"/>
      <c r="D187" s="39"/>
      <c r="E187" s="28"/>
      <c r="F187" s="28"/>
      <c r="G187" s="28"/>
      <c r="H187" s="30">
        <f>利润表!C187/负债表!C187</f>
        <v>0.158752025242395</v>
      </c>
      <c r="I187" s="32">
        <f>利润表!C187/资产表!C187</f>
        <v>0.0590676917031642</v>
      </c>
      <c r="J187" s="28"/>
      <c r="K187" s="28"/>
      <c r="L187" s="28"/>
      <c r="M187" s="28"/>
      <c r="N187" s="32">
        <f>利润表!C187/利润表!F187</f>
        <v>0.0676575149329755</v>
      </c>
      <c r="O187" s="32">
        <f>利润表!F187/资产表!C187</f>
        <v>0.873039628512505</v>
      </c>
      <c r="P187" s="40">
        <f>资产表!C187/负债表!C187</f>
        <v>2.68762873010477</v>
      </c>
      <c r="Q187" s="28"/>
      <c r="R187" s="28"/>
      <c r="S187" s="28"/>
      <c r="T187" s="28"/>
      <c r="U187" s="32">
        <f>负债表!E187/资产表!C187</f>
        <v>0.627924798987761</v>
      </c>
      <c r="V187" s="28"/>
      <c r="W187" s="30">
        <f>(利润表!C187-利润表!C188)/利润表!C188</f>
        <v>0.157390078015507</v>
      </c>
      <c r="X187" s="30">
        <f>(利润表!F187-利润表!F188)/利润表!F188</f>
        <v>0.495660189940197</v>
      </c>
      <c r="Y187" s="28"/>
      <c r="Z187" s="28"/>
      <c r="AA187" s="28"/>
      <c r="AB187" s="32">
        <f>(资产表!C187-资产表!C188)/资产表!C188</f>
        <v>0.479386935447506</v>
      </c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</row>
    <row r="188" spans="1:39">
      <c r="A188" s="2"/>
      <c r="B188" s="2">
        <v>2020</v>
      </c>
      <c r="C188" s="39"/>
      <c r="D188" s="39"/>
      <c r="E188" s="28"/>
      <c r="F188" s="28"/>
      <c r="G188" s="28"/>
      <c r="H188" s="30">
        <f>利润表!C188/负债表!C188</f>
        <v>0.280090303559907</v>
      </c>
      <c r="I188" s="32">
        <f>利润表!C188/资产表!C188</f>
        <v>0.0755008817446692</v>
      </c>
      <c r="J188" s="28"/>
      <c r="K188" s="28"/>
      <c r="L188" s="28"/>
      <c r="M188" s="28"/>
      <c r="N188" s="32">
        <f>利润表!C188/利润表!F188</f>
        <v>0.0874317600934022</v>
      </c>
      <c r="O188" s="32">
        <f>利润表!F188/资产表!C188</f>
        <v>0.863540682058929</v>
      </c>
      <c r="P188" s="40">
        <f>资产表!C188/负债表!C188</f>
        <v>3.70976201982811</v>
      </c>
      <c r="Q188" s="28"/>
      <c r="R188" s="28"/>
      <c r="S188" s="28"/>
      <c r="T188" s="28"/>
      <c r="U188" s="32">
        <f>负债表!E188/资产表!C188</f>
        <v>0.730440929996277</v>
      </c>
      <c r="V188" s="28"/>
      <c r="W188" s="32">
        <f>(利润表!C188-利润表!C189)/利润表!C189</f>
        <v>-0.0101744340345199</v>
      </c>
      <c r="X188" s="30">
        <f>(利润表!F188-利润表!F189)/利润表!F189</f>
        <v>0.401868364340101</v>
      </c>
      <c r="Y188" s="28"/>
      <c r="Z188" s="28"/>
      <c r="AA188" s="28"/>
      <c r="AB188" s="32">
        <f>(资产表!C188-资产表!C189)/资产表!C189</f>
        <v>0.256559691251669</v>
      </c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</row>
    <row r="189" spans="1:39">
      <c r="A189" s="2"/>
      <c r="B189" s="2">
        <v>2019</v>
      </c>
      <c r="C189" s="39"/>
      <c r="D189" s="39"/>
      <c r="E189" s="28"/>
      <c r="F189" s="28"/>
      <c r="G189" s="28"/>
      <c r="H189" s="30">
        <f>利润表!C189/负债表!C189</f>
        <v>0.227619729813879</v>
      </c>
      <c r="I189" s="32">
        <f>利润表!C189/资产表!C189</f>
        <v>0.0958465490450051</v>
      </c>
      <c r="J189" s="28"/>
      <c r="K189" s="28"/>
      <c r="L189" s="28"/>
      <c r="M189" s="28"/>
      <c r="N189" s="32">
        <f>利润表!C189/利润表!F189</f>
        <v>0.123827695230281</v>
      </c>
      <c r="O189" s="32">
        <f>利润表!F189/资产表!C189</f>
        <v>0.774031599851393</v>
      </c>
      <c r="P189" s="40">
        <f>资产表!C189/负债表!C189</f>
        <v>2.37483490101453</v>
      </c>
      <c r="Q189" s="28"/>
      <c r="R189" s="28"/>
      <c r="S189" s="28"/>
      <c r="T189" s="28"/>
      <c r="U189" s="32">
        <f>负债表!E189/资产表!C189</f>
        <v>0.578918096759989</v>
      </c>
      <c r="V189" s="28"/>
      <c r="W189" s="30">
        <f>(利润表!C189-利润表!C190)/利润表!C190</f>
        <v>0.240967915134219</v>
      </c>
      <c r="X189" s="30">
        <f>(利润表!F189-利润表!F190)/利润表!F190</f>
        <v>0.442946373910755</v>
      </c>
      <c r="Y189" s="28"/>
      <c r="Z189" s="28"/>
      <c r="AA189" s="28"/>
      <c r="AB189" s="32">
        <f>(资产表!C189-资产表!C190)/资产表!C190</f>
        <v>0.742324272429457</v>
      </c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</row>
    <row r="190" spans="1:39">
      <c r="A190" s="2"/>
      <c r="B190" s="2">
        <v>2018</v>
      </c>
      <c r="C190" s="39"/>
      <c r="D190" s="39"/>
      <c r="E190" s="28"/>
      <c r="F190" s="28"/>
      <c r="G190" s="28"/>
      <c r="H190" s="30">
        <f>利润表!C190/负债表!C190</f>
        <v>0.292880924045135</v>
      </c>
      <c r="I190" s="30">
        <f>利润表!C190/资产表!C190</f>
        <v>0.134568965718708</v>
      </c>
      <c r="J190" s="28"/>
      <c r="K190" s="28"/>
      <c r="L190" s="28"/>
      <c r="M190" s="28"/>
      <c r="N190" s="32">
        <f>利润表!C190/利润表!F190</f>
        <v>0.143981743317622</v>
      </c>
      <c r="O190" s="32">
        <f>利润表!F190/资产表!C190</f>
        <v>0.93462520051483</v>
      </c>
      <c r="P190" s="40">
        <f>资产表!C190/负债表!C190</f>
        <v>2.17643735671826</v>
      </c>
      <c r="Q190" s="28"/>
      <c r="R190" s="28"/>
      <c r="S190" s="28"/>
      <c r="T190" s="28"/>
      <c r="U190" s="32">
        <f>负债表!E190/资产表!C190</f>
        <v>0.540533525160656</v>
      </c>
      <c r="V190" s="28"/>
      <c r="W190" s="30">
        <f>(利润表!C190-利润表!C191)/利润表!C191</f>
        <v>0.750457152426312</v>
      </c>
      <c r="X190" s="30">
        <f>(利润表!F190-利润表!F191)/利润表!F191</f>
        <v>0.308165046990508</v>
      </c>
      <c r="Y190" s="28"/>
      <c r="Z190" s="28"/>
      <c r="AA190" s="28"/>
      <c r="AB190" s="32">
        <f>(资产表!C190-资产表!C191)/资产表!C191</f>
        <v>0.77980687481968</v>
      </c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</row>
    <row r="191" spans="1:39">
      <c r="A191" s="2"/>
      <c r="B191" s="2">
        <v>2017</v>
      </c>
      <c r="C191" s="39"/>
      <c r="D191" s="39"/>
      <c r="E191" s="28"/>
      <c r="F191" s="28"/>
      <c r="G191" s="28"/>
      <c r="H191" s="30">
        <f>利润表!C191/负债表!C191</f>
        <v>0.271474229177031</v>
      </c>
      <c r="I191" s="30">
        <f>利润表!C191/资产表!C191</f>
        <v>0.13682526875425</v>
      </c>
      <c r="J191" s="28"/>
      <c r="K191" s="28"/>
      <c r="L191" s="28"/>
      <c r="M191" s="28"/>
      <c r="N191" s="32">
        <f>利润表!C191/利润表!F191</f>
        <v>0.107601539261785</v>
      </c>
      <c r="O191" s="32">
        <f>利润表!F191/资产表!C191</f>
        <v>1.2715921137649</v>
      </c>
      <c r="P191" s="40">
        <f>资产表!C191/负债表!C191</f>
        <v>1.98409425136684</v>
      </c>
      <c r="Q191" s="28"/>
      <c r="R191" s="28"/>
      <c r="S191" s="28"/>
      <c r="T191" s="28"/>
      <c r="U191" s="32">
        <f>负债表!E191/资产表!C191</f>
        <v>0.495991685218028</v>
      </c>
      <c r="V191" s="28"/>
      <c r="W191" s="30">
        <f>(利润表!C191-利润表!C192)/利润表!C192</f>
        <v>1.02188986471291</v>
      </c>
      <c r="X191" s="30">
        <f>(利润表!F191-利润表!F192)/利润表!F192</f>
        <v>0.94011954065984</v>
      </c>
      <c r="Y191" s="28"/>
      <c r="Z191" s="28"/>
      <c r="AA191" s="28"/>
      <c r="AB191" s="32">
        <f>(资产表!C191-资产表!C192)/资产表!C192</f>
        <v>1.06891971240366</v>
      </c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</row>
    <row r="192" spans="1:39">
      <c r="A192" s="2"/>
      <c r="B192" s="2">
        <v>2016</v>
      </c>
      <c r="C192" s="39"/>
      <c r="D192" s="39"/>
      <c r="E192" s="28"/>
      <c r="F192" s="28"/>
      <c r="G192" s="28"/>
      <c r="H192" s="30">
        <f>利润表!C192/负债表!C192</f>
        <v>0.19353064244249</v>
      </c>
      <c r="I192" s="30">
        <f>利润表!C192/资产表!C192</f>
        <v>0.140007871161069</v>
      </c>
      <c r="J192" s="28"/>
      <c r="K192" s="28"/>
      <c r="L192" s="28"/>
      <c r="M192" s="28"/>
      <c r="N192" s="32">
        <f>利润表!C192/利润表!F192</f>
        <v>0.103249861711191</v>
      </c>
      <c r="O192" s="32">
        <f>利润表!F192/资产表!C192</f>
        <v>1.35601025357978</v>
      </c>
      <c r="P192" s="35">
        <f>资产表!C192/负债表!C192</f>
        <v>1.38228401615968</v>
      </c>
      <c r="Q192" s="28"/>
      <c r="R192" s="28"/>
      <c r="S192" s="28"/>
      <c r="T192" s="28"/>
      <c r="U192" s="32">
        <f>负债表!E192/资产表!C192</f>
        <v>0.276559673475615</v>
      </c>
      <c r="V192" s="28"/>
      <c r="W192" s="30">
        <f>(利润表!C192-利润表!C193)/利润表!C193</f>
        <v>0.878752491417028</v>
      </c>
      <c r="X192" s="30">
        <f>(利润表!F192-利润表!F193)/利润表!F193</f>
        <v>1.78842131146934</v>
      </c>
      <c r="Y192" s="28"/>
      <c r="Z192" s="28"/>
      <c r="AA192" s="28"/>
      <c r="AB192" s="32">
        <f>(资产表!C192-资产表!C193)/资产表!C193</f>
        <v>1.42542163990318</v>
      </c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</row>
    <row r="193" spans="1:39">
      <c r="A193" s="2"/>
      <c r="B193" s="2">
        <v>2015</v>
      </c>
      <c r="C193" s="39"/>
      <c r="D193" s="39"/>
      <c r="E193" s="28"/>
      <c r="F193" s="28"/>
      <c r="G193" s="28"/>
      <c r="H193" s="30">
        <f>利润表!C193/负债表!C193</f>
        <v>0.227169228924054</v>
      </c>
      <c r="I193" s="30">
        <f>利润表!C193/资产表!C193</f>
        <v>0.180746597554588</v>
      </c>
      <c r="J193" s="28"/>
      <c r="K193" s="28"/>
      <c r="L193" s="28"/>
      <c r="M193" s="28"/>
      <c r="N193" s="30">
        <f>利润表!C193/利润表!F193</f>
        <v>0.153242173259661</v>
      </c>
      <c r="O193" s="32">
        <f>利润表!F193/资产表!C193</f>
        <v>1.17948338704596</v>
      </c>
      <c r="P193" s="35">
        <f>资产表!C193/负债表!C193</f>
        <v>1.2568382033053</v>
      </c>
      <c r="Q193" s="28"/>
      <c r="R193" s="28"/>
      <c r="S193" s="28"/>
      <c r="T193" s="28"/>
      <c r="U193" s="32">
        <f>负债表!E193/资产表!C193</f>
        <v>0.204352638732536</v>
      </c>
      <c r="V193" s="28"/>
      <c r="W193" s="30">
        <f>(利润表!C193-利润表!C194)/利润表!C194</f>
        <v>0.267763665014488</v>
      </c>
      <c r="X193" s="30">
        <f>(利润表!F193-利润表!F194)/利润表!F194</f>
        <v>0.354231948566348</v>
      </c>
      <c r="Y193" s="28"/>
      <c r="Z193" s="28"/>
      <c r="AA193" s="28"/>
      <c r="AB193" s="32">
        <f>(资产表!C193-资产表!C194)/资产表!C194</f>
        <v>0.353934264421024</v>
      </c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</row>
    <row r="194" spans="1:39">
      <c r="A194" s="2"/>
      <c r="B194" s="2">
        <v>2014</v>
      </c>
      <c r="C194" s="39"/>
      <c r="D194" s="39"/>
      <c r="E194" s="28"/>
      <c r="F194" s="28"/>
      <c r="G194" s="28"/>
      <c r="H194" s="30">
        <f>利润表!C194/负债表!C194</f>
        <v>0.231787732478667</v>
      </c>
      <c r="I194" s="30">
        <f>利润表!C194/资产表!C194</f>
        <v>0.193032044031549</v>
      </c>
      <c r="J194" s="28"/>
      <c r="K194" s="28"/>
      <c r="L194" s="28"/>
      <c r="M194" s="28"/>
      <c r="N194" s="30">
        <f>利润表!C194/利润表!F194</f>
        <v>0.163694111625766</v>
      </c>
      <c r="O194" s="32">
        <f>利润表!F194/资产表!C194</f>
        <v>1.17922411572662</v>
      </c>
      <c r="P194" s="35">
        <f>资产表!C194/负债表!C194</f>
        <v>1.20077334124268</v>
      </c>
      <c r="Q194" s="28"/>
      <c r="R194" s="28"/>
      <c r="S194" s="28"/>
      <c r="T194" s="28"/>
      <c r="U194" s="32">
        <f>负债表!E194/资产表!C194</f>
        <v>0.167203363321589</v>
      </c>
      <c r="V194" s="28"/>
      <c r="W194" s="32">
        <f>(利润表!C194-利润表!C195)/利润表!C195</f>
        <v>-0.106048632187546</v>
      </c>
      <c r="X194" s="30">
        <f>(利润表!F194-利润表!F195)/利润表!F195</f>
        <v>0.238411270118038</v>
      </c>
      <c r="Y194" s="28"/>
      <c r="Z194" s="28"/>
      <c r="AA194" s="28"/>
      <c r="AB194" s="32">
        <f>(资产表!C194-资产表!C195)/资产表!C195</f>
        <v>0.31807906181769</v>
      </c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</row>
    <row r="195" spans="1:39">
      <c r="A195" s="2"/>
      <c r="B195" s="2">
        <v>2013</v>
      </c>
      <c r="C195" s="39"/>
      <c r="D195" s="39"/>
      <c r="E195" s="28"/>
      <c r="F195" s="28"/>
      <c r="G195" s="28"/>
      <c r="H195" s="30">
        <f>利润表!C195/负债表!C195</f>
        <v>0.337516738708159</v>
      </c>
      <c r="I195" s="30">
        <f>利润表!C195/资产表!C195</f>
        <v>0.284614470830177</v>
      </c>
      <c r="J195" s="28"/>
      <c r="K195" s="28"/>
      <c r="L195" s="28"/>
      <c r="M195" s="28"/>
      <c r="N195" s="30">
        <f>利润表!C195/利润表!F195</f>
        <v>0.22676919571741</v>
      </c>
      <c r="O195" s="32">
        <f>利润表!F195/资产表!C195</f>
        <v>1.25508435980366</v>
      </c>
      <c r="P195" s="35">
        <f>资产表!C195/负债表!C195</f>
        <v>1.18587342984942</v>
      </c>
      <c r="Q195" s="28"/>
      <c r="R195" s="28"/>
      <c r="S195" s="28"/>
      <c r="T195" s="28"/>
      <c r="U195" s="32">
        <f>负债表!E195/资产表!C195</f>
        <v>0.156739686690695</v>
      </c>
      <c r="V195" s="28"/>
      <c r="W195" s="30">
        <f>(利润表!C195-利润表!C196)/利润表!C196</f>
        <v>0.310297149935187</v>
      </c>
      <c r="X195" s="30">
        <f>(利润表!F195-利润表!F196)/利润表!F196</f>
        <v>0.336940440858896</v>
      </c>
      <c r="Y195" s="28"/>
      <c r="Z195" s="28"/>
      <c r="AA195" s="28"/>
      <c r="AB195" s="32">
        <f>(资产表!C195-资产表!C196)/资产表!C196</f>
        <v>0.328241378708523</v>
      </c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</row>
    <row r="196" spans="1:39">
      <c r="A196" s="2"/>
      <c r="B196" s="2">
        <v>2012</v>
      </c>
      <c r="C196" s="39"/>
      <c r="D196" s="39"/>
      <c r="E196" s="28"/>
      <c r="F196" s="28"/>
      <c r="G196" s="28"/>
      <c r="H196" s="30">
        <f>利润表!C196/负债表!C196</f>
        <v>0.371570346299495</v>
      </c>
      <c r="I196" s="30">
        <f>利润表!C196/资产表!C196</f>
        <v>0.288512202865259</v>
      </c>
      <c r="J196" s="28"/>
      <c r="K196" s="28"/>
      <c r="L196" s="28"/>
      <c r="M196" s="28"/>
      <c r="N196" s="30">
        <f>利润表!C196/利润表!F196</f>
        <v>0.231380270124718</v>
      </c>
      <c r="O196" s="32">
        <f>利润表!F196/资产表!C196</f>
        <v>1.24691791011285</v>
      </c>
      <c r="P196" s="35">
        <f>资产表!C196/负债表!C196</f>
        <v>1.28788433421316</v>
      </c>
      <c r="Q196" s="28"/>
      <c r="R196" s="28"/>
      <c r="S196" s="28"/>
      <c r="T196" s="28"/>
      <c r="U196" s="32">
        <f>负债表!E196/资产表!C196</f>
        <v>0.22353275567176</v>
      </c>
      <c r="V196" s="28"/>
      <c r="W196" s="32" t="e">
        <f>(利润表!C196-利润表!C197)/利润表!C197</f>
        <v>#DIV/0!</v>
      </c>
      <c r="X196" s="32" t="e">
        <f>(利润表!F196-利润表!F197)/利润表!F197</f>
        <v>#DIV/0!</v>
      </c>
      <c r="Y196" s="28"/>
      <c r="Z196" s="28"/>
      <c r="AA196" s="28"/>
      <c r="AB196" s="32" t="e">
        <f>(资产表!C196-资产表!C197)/资产表!C197</f>
        <v>#DIV/0!</v>
      </c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</row>
    <row r="197" spans="1:39">
      <c r="A197" s="2"/>
      <c r="B197" s="2">
        <v>2011</v>
      </c>
      <c r="C197" s="39"/>
      <c r="D197" s="39"/>
      <c r="E197" s="28"/>
      <c r="F197" s="28"/>
      <c r="G197" s="28"/>
      <c r="H197" s="32">
        <f>利润表!C197/负债表!C197</f>
        <v>0</v>
      </c>
      <c r="I197" s="32" t="e">
        <f>利润表!C197/资产表!C197</f>
        <v>#DIV/0!</v>
      </c>
      <c r="J197" s="28"/>
      <c r="K197" s="28"/>
      <c r="L197" s="28"/>
      <c r="M197" s="28"/>
      <c r="N197" s="32" t="e">
        <f>利润表!C197/利润表!F197</f>
        <v>#DIV/0!</v>
      </c>
      <c r="O197" s="32" t="e">
        <f>利润表!F197/资产表!C197</f>
        <v>#DIV/0!</v>
      </c>
      <c r="P197" s="35">
        <f>资产表!C197/负债表!C197</f>
        <v>0</v>
      </c>
      <c r="Q197" s="28"/>
      <c r="R197" s="28"/>
      <c r="S197" s="28"/>
      <c r="T197" s="28"/>
      <c r="U197" s="32" t="e">
        <f>负债表!E197/资产表!C197</f>
        <v>#DIV/0!</v>
      </c>
      <c r="V197" s="28"/>
      <c r="W197" s="32" t="e">
        <f>(利润表!C197-利润表!C198)/利润表!C198</f>
        <v>#DIV/0!</v>
      </c>
      <c r="X197" s="32" t="e">
        <f>(利润表!F197-利润表!F198)/利润表!F198</f>
        <v>#DIV/0!</v>
      </c>
      <c r="Y197" s="28"/>
      <c r="Z197" s="28"/>
      <c r="AA197" s="28"/>
      <c r="AB197" s="32" t="e">
        <f>(资产表!C197-资产表!C198)/资产表!C198</f>
        <v>#DIV/0!</v>
      </c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</row>
    <row r="198" spans="1:39">
      <c r="A198" s="2"/>
      <c r="B198" s="2">
        <v>2010</v>
      </c>
      <c r="C198" s="41"/>
      <c r="D198" s="41"/>
      <c r="E198" s="28"/>
      <c r="F198" s="28"/>
      <c r="G198" s="28"/>
      <c r="H198" s="32" t="e">
        <f>利润表!C198/负债表!C198</f>
        <v>#VALUE!</v>
      </c>
      <c r="I198" s="32" t="e">
        <f>利润表!C198/资产表!C198</f>
        <v>#DIV/0!</v>
      </c>
      <c r="J198" s="28"/>
      <c r="K198" s="28"/>
      <c r="L198" s="28"/>
      <c r="M198" s="28"/>
      <c r="N198" s="32" t="e">
        <f>利润表!C198/利润表!F198</f>
        <v>#DIV/0!</v>
      </c>
      <c r="O198" s="32" t="e">
        <f>利润表!F198/资产表!C198</f>
        <v>#DIV/0!</v>
      </c>
      <c r="P198" s="35" t="e">
        <f>资产表!C198/负债表!C198</f>
        <v>#VALUE!</v>
      </c>
      <c r="Q198" s="28"/>
      <c r="R198" s="28"/>
      <c r="S198" s="28"/>
      <c r="T198" s="28"/>
      <c r="U198" s="32" t="e">
        <f>负债表!E198/资产表!C198</f>
        <v>#VALUE!</v>
      </c>
      <c r="V198" s="28"/>
      <c r="W198" s="32">
        <f>(利润表!C198-利润表!C199)/利润表!C199</f>
        <v>-1</v>
      </c>
      <c r="X198" s="32">
        <f>(利润表!F198-利润表!F199)/利润表!F199</f>
        <v>-1</v>
      </c>
      <c r="Y198" s="28"/>
      <c r="Z198" s="28"/>
      <c r="AA198" s="28"/>
      <c r="AB198" s="32">
        <f>(资产表!C198-资产表!C199)/资产表!C199</f>
        <v>-1</v>
      </c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</row>
    <row r="199" spans="1:39">
      <c r="A199" s="2" t="s">
        <v>52</v>
      </c>
      <c r="B199" s="2">
        <v>2023</v>
      </c>
      <c r="C199" s="28"/>
      <c r="D199" s="28"/>
      <c r="E199" s="28"/>
      <c r="F199" s="28"/>
      <c r="G199" s="28"/>
      <c r="H199" s="32">
        <f>利润表!C199/负债表!C199</f>
        <v>-0.0722743328750951</v>
      </c>
      <c r="I199" s="32">
        <f>利润表!C199/资产表!C199</f>
        <v>-0.065621869831194</v>
      </c>
      <c r="J199" s="28"/>
      <c r="K199" s="28"/>
      <c r="L199" s="28"/>
      <c r="M199" s="28"/>
      <c r="N199" s="32">
        <f>利润表!C199/利润表!F199</f>
        <v>-0.758594721137581</v>
      </c>
      <c r="O199" s="32">
        <f>利润表!F199/资产表!C199</f>
        <v>0.08650451684239</v>
      </c>
      <c r="P199" s="35">
        <f>资产表!C199/负债表!C199</f>
        <v>1.10137570082983</v>
      </c>
      <c r="Q199" s="28"/>
      <c r="R199" s="28"/>
      <c r="S199" s="28"/>
      <c r="T199" s="28"/>
      <c r="U199" s="32">
        <f>负债表!E199/资产表!C199</f>
        <v>0.0920446136168131</v>
      </c>
      <c r="V199" s="28"/>
      <c r="W199" s="32">
        <f>(利润表!C199-利润表!C200)/利润表!C200</f>
        <v>-16.1774464011769</v>
      </c>
      <c r="X199" s="32">
        <f>(利润表!F199-利润表!F200)/利润表!F200</f>
        <v>-0.24323462954393</v>
      </c>
      <c r="Y199" s="28"/>
      <c r="Z199" s="28"/>
      <c r="AA199" s="28"/>
      <c r="AB199" s="32">
        <f>(资产表!C199-资产表!C200)/资产表!C200</f>
        <v>-0.175834768620338</v>
      </c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</row>
    <row r="200" spans="1:39">
      <c r="A200" s="2"/>
      <c r="B200" s="2">
        <v>2022</v>
      </c>
      <c r="C200" s="28"/>
      <c r="D200" s="28"/>
      <c r="E200" s="28"/>
      <c r="F200" s="28"/>
      <c r="G200" s="28"/>
      <c r="H200" s="32">
        <f>利润表!C200/负债表!C200</f>
        <v>0.00443166302420749</v>
      </c>
      <c r="I200" s="32">
        <f>利润表!C200/资产表!C200</f>
        <v>0.00356339677330689</v>
      </c>
      <c r="J200" s="28"/>
      <c r="K200" s="28"/>
      <c r="L200" s="28"/>
      <c r="M200" s="28"/>
      <c r="N200" s="32">
        <f>利润表!C200/利润表!F200</f>
        <v>0.0378244271133242</v>
      </c>
      <c r="O200" s="32">
        <f>利润表!F200/资产表!C200</f>
        <v>0.0942088762542456</v>
      </c>
      <c r="P200" s="35">
        <f>资产表!C200/负债表!C200</f>
        <v>1.24366252374833</v>
      </c>
      <c r="Q200" s="28"/>
      <c r="R200" s="28"/>
      <c r="S200" s="28"/>
      <c r="T200" s="28"/>
      <c r="U200" s="32">
        <f>负债表!E200/资产表!C200</f>
        <v>0.195923346643865</v>
      </c>
      <c r="V200" s="28"/>
      <c r="W200" s="32">
        <f>(利润表!C200-利润表!C201)/利润表!C201</f>
        <v>-0.778103077032376</v>
      </c>
      <c r="X200" s="32">
        <f>(利润表!F200-利润表!F201)/利润表!F201</f>
        <v>-0.420134314269176</v>
      </c>
      <c r="Y200" s="28"/>
      <c r="Z200" s="28"/>
      <c r="AA200" s="28"/>
      <c r="AB200" s="32">
        <f>(资产表!C200-资产表!C201)/资产表!C201</f>
        <v>-0.0592807874122539</v>
      </c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</row>
    <row r="201" spans="1:39">
      <c r="A201" s="2"/>
      <c r="B201" s="2">
        <v>2021</v>
      </c>
      <c r="C201" s="28"/>
      <c r="D201" s="28"/>
      <c r="E201" s="28"/>
      <c r="F201" s="28"/>
      <c r="G201" s="28"/>
      <c r="H201" s="32">
        <f>利润表!C201/负债表!C201</f>
        <v>0.0200210795337005</v>
      </c>
      <c r="I201" s="32">
        <f>利润表!C201/资产表!C201</f>
        <v>0.0151068151909978</v>
      </c>
      <c r="J201" s="28"/>
      <c r="K201" s="28"/>
      <c r="L201" s="28"/>
      <c r="M201" s="28"/>
      <c r="N201" s="32">
        <f>利润表!C201/利润表!F201</f>
        <v>0.0988435849948376</v>
      </c>
      <c r="O201" s="32">
        <f>利润表!F201/资产表!C201</f>
        <v>0.15283556532057</v>
      </c>
      <c r="P201" s="35">
        <f>资产表!C201/负债表!C201</f>
        <v>1.32530114922112</v>
      </c>
      <c r="Q201" s="28"/>
      <c r="R201" s="28"/>
      <c r="S201" s="28"/>
      <c r="T201" s="28"/>
      <c r="U201" s="32">
        <f>负债表!E201/资产表!C201</f>
        <v>0.245454513800354</v>
      </c>
      <c r="V201" s="28"/>
      <c r="W201" s="32">
        <f>(利润表!C201-利润表!C202)/利润表!C202</f>
        <v>-0.47813356052764</v>
      </c>
      <c r="X201" s="32">
        <f>(利润表!F201-利润表!F202)/利润表!F202</f>
        <v>-0.213472562364593</v>
      </c>
      <c r="Y201" s="28"/>
      <c r="Z201" s="28"/>
      <c r="AA201" s="28"/>
      <c r="AB201" s="32">
        <f>(资产表!C201-资产表!C202)/资产表!C202</f>
        <v>-0.0533686851051965</v>
      </c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</row>
    <row r="202" spans="1:39">
      <c r="A202" s="2"/>
      <c r="B202" s="2">
        <v>2020</v>
      </c>
      <c r="C202" s="28"/>
      <c r="D202" s="28"/>
      <c r="E202" s="28"/>
      <c r="F202" s="28"/>
      <c r="G202" s="28"/>
      <c r="H202" s="32">
        <f>利润表!C202/负债表!C202</f>
        <v>0.0388852920450042</v>
      </c>
      <c r="I202" s="32">
        <f>利润表!C202/资产表!C202</f>
        <v>0.0274027667741689</v>
      </c>
      <c r="J202" s="28"/>
      <c r="K202" s="28"/>
      <c r="L202" s="28"/>
      <c r="M202" s="28"/>
      <c r="N202" s="32">
        <f>利润表!C202/利润表!F202</f>
        <v>0.148971433593795</v>
      </c>
      <c r="O202" s="32">
        <f>利润表!F202/资产表!C202</f>
        <v>0.183946452773549</v>
      </c>
      <c r="P202" s="35">
        <f>资产表!C202/负债表!C202</f>
        <v>1.41902795310652</v>
      </c>
      <c r="Q202" s="28"/>
      <c r="R202" s="28"/>
      <c r="S202" s="28"/>
      <c r="T202" s="28"/>
      <c r="U202" s="32">
        <f>负债表!E202/资产表!C202</f>
        <v>0.295292247195825</v>
      </c>
      <c r="V202" s="28"/>
      <c r="W202" s="32">
        <f>(利润表!C202-利润表!C203)/利润表!C203</f>
        <v>-0.489676073628966</v>
      </c>
      <c r="X202" s="32">
        <f>(利润表!F202-利润表!F203)/利润表!F203</f>
        <v>-0.264181255014904</v>
      </c>
      <c r="Y202" s="28"/>
      <c r="Z202" s="28"/>
      <c r="AA202" s="28"/>
      <c r="AB202" s="32">
        <f>(资产表!C202-资产表!C203)/资产表!C203</f>
        <v>-0.233737294686784</v>
      </c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</row>
    <row r="203" spans="1:39">
      <c r="A203" s="2"/>
      <c r="B203" s="2">
        <v>2019</v>
      </c>
      <c r="C203" s="28"/>
      <c r="D203" s="28"/>
      <c r="E203" s="28"/>
      <c r="F203" s="28"/>
      <c r="G203" s="28"/>
      <c r="H203" s="32">
        <f>利润表!C203/负债表!C203</f>
        <v>0.0756823059018034</v>
      </c>
      <c r="I203" s="32">
        <f>利润表!C203/资产表!C203</f>
        <v>0.0411458626891331</v>
      </c>
      <c r="J203" s="28"/>
      <c r="K203" s="28"/>
      <c r="L203" s="28"/>
      <c r="M203" s="28"/>
      <c r="N203" s="30">
        <f>利润表!C203/利润表!F203</f>
        <v>0.214796852824651</v>
      </c>
      <c r="O203" s="32">
        <f>利润表!F203/资产表!C203</f>
        <v>0.19155710220169</v>
      </c>
      <c r="P203" s="35">
        <f>资产表!C203/负债表!C203</f>
        <v>1.83936612226608</v>
      </c>
      <c r="Q203" s="28"/>
      <c r="R203" s="28"/>
      <c r="S203" s="28"/>
      <c r="T203" s="28"/>
      <c r="U203" s="32">
        <f>负债表!E203/资产表!C203</f>
        <v>0.456334447016993</v>
      </c>
      <c r="V203" s="28"/>
      <c r="W203" s="32">
        <f>(利润表!C203-利润表!C204)/利润表!C204</f>
        <v>0.0427204654580278</v>
      </c>
      <c r="X203" s="32">
        <f>(利润表!F203-利润表!F204)/利润表!F204</f>
        <v>0.0588380567943464</v>
      </c>
      <c r="Y203" s="28"/>
      <c r="Z203" s="28"/>
      <c r="AA203" s="28"/>
      <c r="AB203" s="32">
        <f>(资产表!C203-资产表!C204)/资产表!C204</f>
        <v>0.193195324948174</v>
      </c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</row>
    <row r="204" spans="1:39">
      <c r="A204" s="2"/>
      <c r="B204" s="2">
        <v>2018</v>
      </c>
      <c r="C204" s="28"/>
      <c r="D204" s="28"/>
      <c r="E204" s="28"/>
      <c r="F204" s="28"/>
      <c r="G204" s="28"/>
      <c r="H204" s="32">
        <f>利润表!C204/负债表!C204</f>
        <v>0.076115804254968</v>
      </c>
      <c r="I204" s="32">
        <f>利润表!C204/资产表!C204</f>
        <v>0.0470836169692588</v>
      </c>
      <c r="J204" s="28"/>
      <c r="K204" s="28"/>
      <c r="L204" s="28"/>
      <c r="M204" s="28"/>
      <c r="N204" s="30">
        <f>利润表!C204/利润表!F204</f>
        <v>0.218117021564827</v>
      </c>
      <c r="O204" s="32">
        <f>利润表!F204/资产表!C204</f>
        <v>0.215864019375788</v>
      </c>
      <c r="P204" s="35">
        <f>资产表!C204/负债表!C204</f>
        <v>1.6166091127762</v>
      </c>
      <c r="Q204" s="28"/>
      <c r="R204" s="28"/>
      <c r="S204" s="28"/>
      <c r="T204" s="28"/>
      <c r="U204" s="32">
        <f>负债表!E204/资产表!C204</f>
        <v>0.381421277353372</v>
      </c>
      <c r="V204" s="28"/>
      <c r="W204" s="32">
        <f>(利润表!C204-利润表!C205)/利润表!C205</f>
        <v>0.0340587119942952</v>
      </c>
      <c r="X204" s="32">
        <f>(利润表!F204-利润表!F205)/利润表!F205</f>
        <v>0.0941530426130641</v>
      </c>
      <c r="Y204" s="28"/>
      <c r="Z204" s="28"/>
      <c r="AA204" s="28"/>
      <c r="AB204" s="32">
        <f>(资产表!C204-资产表!C205)/资产表!C205</f>
        <v>0.355028759975399</v>
      </c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</row>
    <row r="205" spans="1:39">
      <c r="A205" s="2"/>
      <c r="B205" s="2">
        <v>2017</v>
      </c>
      <c r="C205" s="28"/>
      <c r="D205" s="28"/>
      <c r="E205" s="28"/>
      <c r="F205" s="28"/>
      <c r="G205" s="28"/>
      <c r="H205" s="32">
        <f>利润表!C205/负债表!C205</f>
        <v>0.0790697101829129</v>
      </c>
      <c r="I205" s="32">
        <f>利润表!C205/资产表!C205</f>
        <v>0.0616982908001102</v>
      </c>
      <c r="J205" s="28"/>
      <c r="K205" s="28"/>
      <c r="L205" s="28"/>
      <c r="M205" s="28"/>
      <c r="N205" s="30">
        <f>利润表!C205/利润表!F205</f>
        <v>0.230792894081019</v>
      </c>
      <c r="O205" s="32">
        <f>利润表!F205/资产表!C205</f>
        <v>0.267331847654076</v>
      </c>
      <c r="P205" s="35">
        <f>资产表!C205/负债表!C205</f>
        <v>1.28155430494959</v>
      </c>
      <c r="Q205" s="28"/>
      <c r="R205" s="28"/>
      <c r="S205" s="28"/>
      <c r="T205" s="28"/>
      <c r="U205" s="32">
        <f>负债表!E205/资产表!C205</f>
        <v>0.219697521878064</v>
      </c>
      <c r="V205" s="28"/>
      <c r="W205" s="32">
        <f>(利润表!C205-利润表!C206)/利润表!C206</f>
        <v>-0.131438168104788</v>
      </c>
      <c r="X205" s="32">
        <f>(利润表!F205-利润表!F206)/利润表!F206</f>
        <v>-0.295159074532192</v>
      </c>
      <c r="Y205" s="28"/>
      <c r="Z205" s="28"/>
      <c r="AA205" s="28"/>
      <c r="AB205" s="32">
        <f>(资产表!C205-资产表!C206)/资产表!C206</f>
        <v>0.210995781420305</v>
      </c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</row>
    <row r="206" spans="1:39">
      <c r="A206" s="2"/>
      <c r="B206" s="2">
        <v>2016</v>
      </c>
      <c r="C206" s="28"/>
      <c r="D206" s="28"/>
      <c r="E206" s="28"/>
      <c r="F206" s="28"/>
      <c r="G206" s="28"/>
      <c r="H206" s="32">
        <f>利润表!C206/负债表!C206</f>
        <v>0.0984311205980928</v>
      </c>
      <c r="I206" s="32">
        <f>利润表!C206/资产表!C206</f>
        <v>0.0860230868270422</v>
      </c>
      <c r="J206" s="28"/>
      <c r="K206" s="28"/>
      <c r="L206" s="28"/>
      <c r="M206" s="28"/>
      <c r="N206" s="30">
        <f>利润表!C206/利润表!F206</f>
        <v>0.187289230405746</v>
      </c>
      <c r="O206" s="32">
        <f>利润表!F206/资产表!C206</f>
        <v>0.45930610447104</v>
      </c>
      <c r="P206" s="35">
        <f>资产表!C206/负债表!C206</f>
        <v>1.14424074081413</v>
      </c>
      <c r="Q206" s="28"/>
      <c r="R206" s="28"/>
      <c r="S206" s="28"/>
      <c r="T206" s="28"/>
      <c r="U206" s="32">
        <f>负债表!E206/资产表!C206</f>
        <v>0.12605803627609</v>
      </c>
      <c r="V206" s="28"/>
      <c r="W206" s="32">
        <f>(利润表!C206-利润表!C207)/利润表!C207</f>
        <v>-0.142380410845121</v>
      </c>
      <c r="X206" s="32">
        <f>(利润表!F206-利润表!F207)/利润表!F207</f>
        <v>-0.0980849575474957</v>
      </c>
      <c r="Y206" s="28"/>
      <c r="Z206" s="28"/>
      <c r="AA206" s="28"/>
      <c r="AB206" s="32">
        <f>(资产表!C206-资产表!C207)/资产表!C207</f>
        <v>0.160409648640673</v>
      </c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</row>
    <row r="207" spans="1:39">
      <c r="A207" s="2"/>
      <c r="B207" s="2">
        <v>2015</v>
      </c>
      <c r="C207" s="28"/>
      <c r="D207" s="28"/>
      <c r="E207" s="28"/>
      <c r="F207" s="28"/>
      <c r="G207" s="28"/>
      <c r="H207" s="32">
        <f>利润表!C207/负债表!C207</f>
        <v>0.137171316445669</v>
      </c>
      <c r="I207" s="30">
        <f>利润表!C207/资产表!C207</f>
        <v>0.116394286257292</v>
      </c>
      <c r="J207" s="28"/>
      <c r="K207" s="28"/>
      <c r="L207" s="28"/>
      <c r="M207" s="28"/>
      <c r="N207" s="30">
        <f>利润表!C207/利润表!F207</f>
        <v>0.196962588458074</v>
      </c>
      <c r="O207" s="32">
        <f>利润表!F207/资产表!C207</f>
        <v>0.590946164794477</v>
      </c>
      <c r="P207" s="35">
        <f>资产表!C207/负债表!C207</f>
        <v>1.17850558525226</v>
      </c>
      <c r="Q207" s="28"/>
      <c r="R207" s="28"/>
      <c r="S207" s="28"/>
      <c r="T207" s="28"/>
      <c r="U207" s="32">
        <f>负债表!E207/资产表!C207</f>
        <v>0.151467746513946</v>
      </c>
      <c r="V207" s="28"/>
      <c r="W207" s="32">
        <f>(利润表!C207-利润表!C208)/利润表!C208</f>
        <v>-0.160527788007825</v>
      </c>
      <c r="X207" s="32">
        <f>(利润表!F207-利润表!F208)/利润表!F208</f>
        <v>0.347090629793039</v>
      </c>
      <c r="Y207" s="28"/>
      <c r="Z207" s="28"/>
      <c r="AA207" s="28"/>
      <c r="AB207" s="32">
        <f>(资产表!C207-资产表!C208)/资产表!C208</f>
        <v>0.174799864730348</v>
      </c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</row>
    <row r="208" spans="1:39">
      <c r="A208" s="2"/>
      <c r="B208" s="2">
        <v>2014</v>
      </c>
      <c r="C208" s="28"/>
      <c r="D208" s="28"/>
      <c r="E208" s="28"/>
      <c r="F208" s="28"/>
      <c r="G208" s="28"/>
      <c r="H208" s="30">
        <f>利润表!C208/负债表!C208</f>
        <v>0.188879249708161</v>
      </c>
      <c r="I208" s="30">
        <f>利润表!C208/资产表!C208</f>
        <v>0.162888050130868</v>
      </c>
      <c r="J208" s="28"/>
      <c r="K208" s="28"/>
      <c r="L208" s="28"/>
      <c r="M208" s="28"/>
      <c r="N208" s="30">
        <f>利润表!C208/利润表!F208</f>
        <v>0.31606341882598</v>
      </c>
      <c r="O208" s="32">
        <f>利润表!F208/资产表!C208</f>
        <v>0.515365083171969</v>
      </c>
      <c r="P208" s="35">
        <f>资产表!C208/负债表!C208</f>
        <v>1.15956480267528</v>
      </c>
      <c r="Q208" s="28"/>
      <c r="R208" s="28"/>
      <c r="S208" s="28"/>
      <c r="T208" s="28"/>
      <c r="U208" s="32">
        <f>负债表!E208/资产表!C208</f>
        <v>0.137607490592283</v>
      </c>
      <c r="V208" s="28"/>
      <c r="W208" s="32">
        <f>(利润表!C208-利润表!C209)/利润表!C209</f>
        <v>0.315775900240382</v>
      </c>
      <c r="X208" s="32">
        <f>(利润表!F208-利润表!F209)/利润表!F209</f>
        <v>0.264429378871074</v>
      </c>
      <c r="Y208" s="28"/>
      <c r="Z208" s="28"/>
      <c r="AA208" s="28"/>
      <c r="AB208" s="32">
        <f>(资产表!C208-资产表!C209)/资产表!C209</f>
        <v>0.102364863321942</v>
      </c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</row>
    <row r="209" spans="1:39">
      <c r="A209" s="2"/>
      <c r="B209" s="2">
        <v>2013</v>
      </c>
      <c r="C209" s="28"/>
      <c r="D209" s="28"/>
      <c r="E209" s="28"/>
      <c r="F209" s="28"/>
      <c r="G209" s="28"/>
      <c r="H209" s="30">
        <f>利润表!C209/负债表!C209</f>
        <v>0.153755239709306</v>
      </c>
      <c r="I209" s="30">
        <f>利润表!C209/资产表!C209</f>
        <v>0.136468575755558</v>
      </c>
      <c r="J209" s="28"/>
      <c r="K209" s="28"/>
      <c r="L209" s="28"/>
      <c r="M209" s="28"/>
      <c r="N209" s="30">
        <f>利润表!C209/利润表!F209</f>
        <v>0.303729436203377</v>
      </c>
      <c r="O209" s="32">
        <f>利润表!F209/资产表!C209</f>
        <v>0.449309679896086</v>
      </c>
      <c r="P209" s="35">
        <f>资产表!C209/负债表!C209</f>
        <v>1.12667138832541</v>
      </c>
      <c r="Q209" s="28"/>
      <c r="R209" s="28"/>
      <c r="S209" s="28"/>
      <c r="T209" s="28"/>
      <c r="U209" s="32">
        <f>负债表!E209/资产表!C209</f>
        <v>0.112429755151311</v>
      </c>
      <c r="V209" s="28"/>
      <c r="W209" s="32">
        <f>(利润表!C209-利润表!C210)/利润表!C210</f>
        <v>0.129202134581946</v>
      </c>
      <c r="X209" s="32">
        <f>(利润表!F209-利润表!F210)/利润表!F210</f>
        <v>0.261184720855007</v>
      </c>
      <c r="Y209" s="28"/>
      <c r="Z209" s="28"/>
      <c r="AA209" s="28"/>
      <c r="AB209" s="32">
        <f>(资产表!C209-资产表!C210)/资产表!C210</f>
        <v>0.168648767623277</v>
      </c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</row>
    <row r="210" spans="1:39">
      <c r="A210" s="2"/>
      <c r="B210" s="2">
        <v>2012</v>
      </c>
      <c r="C210" s="28"/>
      <c r="D210" s="28"/>
      <c r="E210" s="28"/>
      <c r="F210" s="28"/>
      <c r="G210" s="28"/>
      <c r="H210" s="32">
        <f>利润表!C210/负债表!C210</f>
        <v>0.148698995448285</v>
      </c>
      <c r="I210" s="30">
        <f>利润表!C210/资产表!C210</f>
        <v>0.141235858480803</v>
      </c>
      <c r="J210" s="28"/>
      <c r="K210" s="28"/>
      <c r="L210" s="28"/>
      <c r="M210" s="28"/>
      <c r="N210" s="30">
        <f>利润表!C210/利润表!F210</f>
        <v>0.339229720244393</v>
      </c>
      <c r="O210" s="32">
        <f>利润表!F210/资产表!C210</f>
        <v>0.416342820372732</v>
      </c>
      <c r="P210" s="35">
        <f>资产表!C210/负债表!C210</f>
        <v>1.05284165825704</v>
      </c>
      <c r="Q210" s="28"/>
      <c r="R210" s="28"/>
      <c r="S210" s="28"/>
      <c r="T210" s="28"/>
      <c r="U210" s="32">
        <f>负债表!E210/资产表!C210</f>
        <v>0.0501895587457242</v>
      </c>
      <c r="V210" s="28"/>
      <c r="W210" s="32" t="e">
        <f>(利润表!C210-利润表!C211)/利润表!C211</f>
        <v>#DIV/0!</v>
      </c>
      <c r="X210" s="32" t="e">
        <f>(利润表!F210-利润表!F211)/利润表!F211</f>
        <v>#DIV/0!</v>
      </c>
      <c r="Y210" s="28"/>
      <c r="Z210" s="28"/>
      <c r="AA210" s="28"/>
      <c r="AB210" s="32" t="e">
        <f>(资产表!C210-资产表!C211)/资产表!C211</f>
        <v>#DIV/0!</v>
      </c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</row>
    <row r="211" spans="1:39">
      <c r="A211" s="2"/>
      <c r="B211" s="2">
        <v>2011</v>
      </c>
      <c r="C211" s="28"/>
      <c r="D211" s="28"/>
      <c r="E211" s="28"/>
      <c r="F211" s="28"/>
      <c r="G211" s="28"/>
      <c r="H211" s="32">
        <f>利润表!C211/负债表!C211</f>
        <v>0</v>
      </c>
      <c r="I211" s="32" t="e">
        <f>利润表!C211/资产表!C211</f>
        <v>#DIV/0!</v>
      </c>
      <c r="J211" s="28"/>
      <c r="K211" s="28"/>
      <c r="L211" s="28"/>
      <c r="M211" s="28"/>
      <c r="N211" s="32" t="e">
        <f>利润表!C211/利润表!F211</f>
        <v>#DIV/0!</v>
      </c>
      <c r="O211" s="32" t="e">
        <f>利润表!F211/资产表!C211</f>
        <v>#DIV/0!</v>
      </c>
      <c r="P211" s="35">
        <f>资产表!C211/负债表!C211</f>
        <v>0</v>
      </c>
      <c r="Q211" s="28"/>
      <c r="R211" s="28"/>
      <c r="S211" s="28"/>
      <c r="T211" s="28"/>
      <c r="U211" s="32" t="e">
        <f>负债表!E211/资产表!C211</f>
        <v>#DIV/0!</v>
      </c>
      <c r="V211" s="28"/>
      <c r="W211" s="32" t="e">
        <f>(利润表!C211-利润表!C212)/利润表!C212</f>
        <v>#DIV/0!</v>
      </c>
      <c r="X211" s="32" t="e">
        <f>(利润表!F211-利润表!F212)/利润表!F212</f>
        <v>#DIV/0!</v>
      </c>
      <c r="Y211" s="28"/>
      <c r="Z211" s="28"/>
      <c r="AA211" s="28"/>
      <c r="AB211" s="32" t="e">
        <f>(资产表!C211-资产表!C212)/资产表!C212</f>
        <v>#DIV/0!</v>
      </c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</row>
    <row r="212" spans="1:39">
      <c r="A212" s="2"/>
      <c r="B212" s="2">
        <v>2010</v>
      </c>
      <c r="C212" s="28"/>
      <c r="D212" s="28"/>
      <c r="E212" s="28"/>
      <c r="F212" s="28"/>
      <c r="G212" s="28"/>
      <c r="H212" s="32">
        <f>利润表!C212/负债表!C212</f>
        <v>0</v>
      </c>
      <c r="I212" s="32" t="e">
        <f>利润表!C212/资产表!C212</f>
        <v>#DIV/0!</v>
      </c>
      <c r="J212" s="28"/>
      <c r="K212" s="28"/>
      <c r="L212" s="28"/>
      <c r="M212" s="28"/>
      <c r="N212" s="32" t="e">
        <f>利润表!C212/利润表!F212</f>
        <v>#DIV/0!</v>
      </c>
      <c r="O212" s="32" t="e">
        <f>利润表!F212/资产表!C212</f>
        <v>#DIV/0!</v>
      </c>
      <c r="P212" s="35">
        <f>资产表!C212/负债表!C212</f>
        <v>0</v>
      </c>
      <c r="Q212" s="28"/>
      <c r="R212" s="28"/>
      <c r="S212" s="28"/>
      <c r="T212" s="28"/>
      <c r="U212" s="32" t="e">
        <f>负债表!E212/资产表!C212</f>
        <v>#DIV/0!</v>
      </c>
      <c r="V212" s="28"/>
      <c r="W212" s="32" t="e">
        <f>(利润表!C212-利润表!C213)/利润表!C213</f>
        <v>#DIV/0!</v>
      </c>
      <c r="X212" s="32" t="e">
        <f>(利润表!F212-利润表!F213)/利润表!F213</f>
        <v>#DIV/0!</v>
      </c>
      <c r="Y212" s="28"/>
      <c r="Z212" s="28"/>
      <c r="AA212" s="28"/>
      <c r="AB212" s="32" t="e">
        <f>(资产表!C212-资产表!C213)/资产表!C213</f>
        <v>#DIV/0!</v>
      </c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</row>
  </sheetData>
  <mergeCells count="56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C185:C198"/>
    <mergeCell ref="D1:D2"/>
    <mergeCell ref="D185:D198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$1:A$1048576"/>
    </sheetView>
  </sheetViews>
  <sheetFormatPr defaultColWidth="9.23076923076923" defaultRowHeight="16.8"/>
  <cols>
    <col min="1" max="2" width="9.23076923076923" style="1"/>
    <col min="3" max="3" width="18.3846153846154" customWidth="1"/>
    <col min="4" max="5" width="11.5384615384615" customWidth="1"/>
    <col min="6" max="6" width="19.4615384615385" customWidth="1"/>
    <col min="7" max="7" width="13.9230769230769" customWidth="1"/>
  </cols>
  <sheetData>
    <row r="1" spans="1:25">
      <c r="A1" s="2" t="s">
        <v>0</v>
      </c>
      <c r="B1" s="2" t="s">
        <v>1</v>
      </c>
      <c r="C1" s="14" t="s">
        <v>53</v>
      </c>
      <c r="D1" s="14" t="s">
        <v>54</v>
      </c>
      <c r="E1" s="14" t="s">
        <v>55</v>
      </c>
      <c r="F1" s="14" t="s">
        <v>56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14" t="s">
        <v>71</v>
      </c>
      <c r="V1" s="14" t="s">
        <v>72</v>
      </c>
      <c r="W1" s="14" t="s">
        <v>73</v>
      </c>
      <c r="X1" s="14" t="s">
        <v>74</v>
      </c>
      <c r="Y1" s="14" t="s">
        <v>75</v>
      </c>
    </row>
    <row r="2" spans="1:25">
      <c r="A2" s="2"/>
      <c r="B2" s="2"/>
      <c r="C2" s="14"/>
      <c r="D2" s="14"/>
      <c r="E2" s="14"/>
      <c r="F2" s="14"/>
      <c r="G2" s="14"/>
      <c r="H2" s="14"/>
      <c r="I2" s="14"/>
      <c r="J2" s="14"/>
      <c r="K2" s="14"/>
      <c r="L2" s="14"/>
      <c r="M2" s="2"/>
      <c r="N2" s="2"/>
      <c r="O2" s="2"/>
      <c r="P2" s="2"/>
      <c r="Q2" s="2"/>
      <c r="R2" s="2"/>
      <c r="S2" s="2"/>
      <c r="T2" s="2"/>
      <c r="U2" s="14"/>
      <c r="V2" s="14"/>
      <c r="W2" s="14"/>
      <c r="X2" s="14"/>
      <c r="Y2" s="14"/>
    </row>
    <row r="3" spans="1:25">
      <c r="A3" s="2" t="s">
        <v>38</v>
      </c>
      <c r="B3" s="2">
        <v>2023</v>
      </c>
      <c r="C3" s="25">
        <v>3555705558.9</v>
      </c>
      <c r="D3" s="15"/>
      <c r="E3" s="15"/>
      <c r="F3" s="25">
        <v>14628016301.84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2"/>
      <c r="B4" s="2">
        <v>2022</v>
      </c>
      <c r="C4" s="25">
        <v>1864245432.69</v>
      </c>
      <c r="D4" s="15"/>
      <c r="E4" s="15"/>
      <c r="F4" s="25">
        <v>13976774034.92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2"/>
      <c r="B5" s="2">
        <v>2021</v>
      </c>
      <c r="C5" s="25">
        <v>2114090171.85</v>
      </c>
      <c r="D5" s="15"/>
      <c r="E5" s="15"/>
      <c r="F5" s="25">
        <v>15355863482.07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2"/>
      <c r="B6" s="2">
        <v>2020</v>
      </c>
      <c r="C6" s="25">
        <v>1982159476.82</v>
      </c>
      <c r="D6" s="15"/>
      <c r="E6" s="15"/>
      <c r="F6" s="25">
        <v>14005534955.36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2"/>
      <c r="B7" s="2">
        <v>2019</v>
      </c>
      <c r="C7" s="25">
        <v>1156285253.73</v>
      </c>
      <c r="D7" s="15"/>
      <c r="E7" s="15"/>
      <c r="F7" s="25">
        <v>12500664232.05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2"/>
      <c r="B8" s="2">
        <v>2018</v>
      </c>
      <c r="C8" s="25">
        <v>865568532.45</v>
      </c>
      <c r="D8" s="15"/>
      <c r="E8" s="15"/>
      <c r="F8" s="25">
        <v>9660661413.72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2"/>
      <c r="B9" s="2">
        <v>2017</v>
      </c>
      <c r="C9" s="25">
        <v>715151479.15</v>
      </c>
      <c r="D9" s="15"/>
      <c r="E9" s="15"/>
      <c r="F9" s="25">
        <v>8271005101.01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2"/>
      <c r="B10" s="2">
        <v>2016</v>
      </c>
      <c r="C10" s="25">
        <v>66528081.88</v>
      </c>
      <c r="D10" s="15"/>
      <c r="E10" s="15"/>
      <c r="F10" s="25">
        <v>3219279125.21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2"/>
      <c r="B11" s="2">
        <v>2015</v>
      </c>
      <c r="C11" s="25">
        <v>95095881.79</v>
      </c>
      <c r="D11" s="15"/>
      <c r="E11" s="15"/>
      <c r="F11" s="25">
        <v>2797607221.71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2"/>
      <c r="B12" s="2">
        <v>2014</v>
      </c>
      <c r="C12" s="25">
        <v>154111442.7</v>
      </c>
      <c r="D12" s="15"/>
      <c r="E12" s="15"/>
      <c r="F12" s="25">
        <v>2738011404.04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2"/>
      <c r="B13" s="2">
        <v>2013</v>
      </c>
      <c r="C13" s="25">
        <v>184876356.63</v>
      </c>
      <c r="D13" s="15"/>
      <c r="E13" s="15"/>
      <c r="F13" s="25">
        <v>3149875201.33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2"/>
      <c r="B14" s="2">
        <v>2012</v>
      </c>
      <c r="C14" s="25">
        <v>141327019.33</v>
      </c>
      <c r="D14" s="15"/>
      <c r="E14" s="15"/>
      <c r="F14" s="25">
        <v>2855104900.74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2"/>
      <c r="B15" s="2">
        <v>2011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2"/>
      <c r="B16" s="2">
        <v>2010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2" t="s">
        <v>39</v>
      </c>
      <c r="B17" s="2">
        <v>2023</v>
      </c>
      <c r="C17" s="25">
        <v>331244269.04</v>
      </c>
      <c r="D17" s="15"/>
      <c r="E17" s="15"/>
      <c r="F17" s="25">
        <v>2115290668.66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2"/>
      <c r="B18" s="2">
        <v>2022</v>
      </c>
      <c r="C18" s="25">
        <v>310664640.18</v>
      </c>
      <c r="D18" s="15"/>
      <c r="E18" s="15"/>
      <c r="F18" s="25">
        <v>1977770553.03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>
      <c r="A19" s="2"/>
      <c r="B19" s="2">
        <v>2021</v>
      </c>
      <c r="C19" s="25">
        <v>165855567.9</v>
      </c>
      <c r="D19" s="15"/>
      <c r="E19" s="15"/>
      <c r="F19" s="25">
        <v>2183020109.76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2"/>
      <c r="B20" s="2">
        <v>2020</v>
      </c>
      <c r="C20" s="25">
        <v>318309916.75</v>
      </c>
      <c r="D20" s="15"/>
      <c r="E20" s="15"/>
      <c r="F20" s="25">
        <v>2100411078.52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2"/>
      <c r="B21" s="2">
        <v>2019</v>
      </c>
      <c r="C21" s="25">
        <v>336834293.88</v>
      </c>
      <c r="D21" s="15"/>
      <c r="E21" s="15"/>
      <c r="F21" s="25">
        <v>2150120012.52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2"/>
      <c r="B22" s="2">
        <v>2018</v>
      </c>
      <c r="C22" s="25">
        <v>213891289.28</v>
      </c>
      <c r="D22" s="15"/>
      <c r="E22" s="15"/>
      <c r="F22" s="25">
        <v>1693704754.46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2"/>
      <c r="B23" s="2">
        <v>2017</v>
      </c>
      <c r="C23" s="25">
        <v>89408428.42</v>
      </c>
      <c r="D23" s="15"/>
      <c r="E23" s="15"/>
      <c r="F23" s="25">
        <v>1400241177.51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2"/>
      <c r="B24" s="2">
        <v>2016</v>
      </c>
      <c r="C24" s="25">
        <v>106002915.63</v>
      </c>
      <c r="D24" s="15"/>
      <c r="E24" s="15"/>
      <c r="F24" s="25">
        <v>1431792603.5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2"/>
      <c r="B25" s="2">
        <v>2015</v>
      </c>
      <c r="C25" s="25">
        <v>274280594.31</v>
      </c>
      <c r="D25" s="15"/>
      <c r="E25" s="15"/>
      <c r="F25" s="25">
        <v>1604762288.77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2"/>
      <c r="B26" s="2">
        <v>2014</v>
      </c>
      <c r="C26" s="25">
        <v>330222551.16</v>
      </c>
      <c r="D26" s="15"/>
      <c r="E26" s="15"/>
      <c r="F26" s="25">
        <v>1584059382.48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2"/>
      <c r="B27" s="2">
        <v>2013</v>
      </c>
      <c r="C27" s="25">
        <v>272866529.28</v>
      </c>
      <c r="D27" s="15"/>
      <c r="E27" s="15"/>
      <c r="F27" s="25">
        <v>1027906693.57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2"/>
      <c r="B28" s="2">
        <v>2012</v>
      </c>
      <c r="C28" s="25">
        <v>210305963.4</v>
      </c>
      <c r="D28" s="15"/>
      <c r="E28" s="15"/>
      <c r="F28" s="25">
        <v>708023608.72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2"/>
      <c r="B29" s="2">
        <v>2011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2"/>
      <c r="B30" s="2">
        <v>2010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2" t="s">
        <v>40</v>
      </c>
      <c r="B31" s="2">
        <v>2023</v>
      </c>
      <c r="C31" s="25">
        <v>282357198.46</v>
      </c>
      <c r="D31" s="15"/>
      <c r="E31" s="15"/>
      <c r="F31" s="25">
        <v>2350496946.85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2"/>
      <c r="B32" s="2">
        <v>2022</v>
      </c>
      <c r="C32" s="25">
        <v>66044003.96</v>
      </c>
      <c r="D32" s="15"/>
      <c r="E32" s="15"/>
      <c r="F32" s="25">
        <v>1681904485.58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2"/>
      <c r="B33" s="2">
        <v>2021</v>
      </c>
      <c r="C33" s="25">
        <v>438837499.28</v>
      </c>
      <c r="D33" s="15"/>
      <c r="E33" s="15"/>
      <c r="F33" s="25">
        <v>2939906282.47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2"/>
      <c r="B34" s="2">
        <v>2020</v>
      </c>
      <c r="C34" s="25">
        <v>342525439.68</v>
      </c>
      <c r="D34" s="15"/>
      <c r="E34" s="15"/>
      <c r="F34" s="25">
        <v>2256301888.51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2"/>
      <c r="B35" s="2">
        <v>2019</v>
      </c>
      <c r="C35" s="25">
        <v>262205694.55</v>
      </c>
      <c r="D35" s="15"/>
      <c r="E35" s="15"/>
      <c r="F35" s="25">
        <v>2029915182.15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2"/>
      <c r="B36" s="2">
        <v>2018</v>
      </c>
      <c r="C36" s="25">
        <v>210956375.57</v>
      </c>
      <c r="D36" s="15"/>
      <c r="E36" s="15"/>
      <c r="F36" s="25">
        <v>1708361291.61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2"/>
      <c r="B37" s="2">
        <v>2017</v>
      </c>
      <c r="C37" s="25">
        <v>166156780.31</v>
      </c>
      <c r="D37" s="15"/>
      <c r="E37" s="15"/>
      <c r="F37" s="25">
        <v>1499199025.12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2"/>
      <c r="B38" s="2">
        <v>2016</v>
      </c>
      <c r="C38" s="25">
        <v>112598516.35</v>
      </c>
      <c r="D38" s="15"/>
      <c r="E38" s="15"/>
      <c r="F38" s="25">
        <v>1227233429.33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2"/>
      <c r="B39" s="2">
        <v>2015</v>
      </c>
      <c r="C39" s="25">
        <v>65747834.17</v>
      </c>
      <c r="D39" s="15"/>
      <c r="E39" s="15"/>
      <c r="F39" s="25">
        <v>1018793629.67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2"/>
      <c r="B40" s="2">
        <v>2014</v>
      </c>
      <c r="C40" s="25">
        <v>64557726.38</v>
      </c>
      <c r="D40" s="15"/>
      <c r="E40" s="15"/>
      <c r="F40" s="25">
        <v>804146487.49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2"/>
      <c r="B41" s="2">
        <v>2013</v>
      </c>
      <c r="C41" s="25">
        <v>21013823.57</v>
      </c>
      <c r="D41" s="15"/>
      <c r="E41" s="15"/>
      <c r="F41" s="25">
        <v>594405720.53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2"/>
      <c r="B42" s="2">
        <v>2012</v>
      </c>
      <c r="C42" s="25" t="s">
        <v>76</v>
      </c>
      <c r="D42" s="15"/>
      <c r="E42" s="15"/>
      <c r="F42" s="25" t="s">
        <v>76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2"/>
      <c r="B43" s="2">
        <v>2011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2"/>
      <c r="B44" s="2">
        <v>2010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2" t="s">
        <v>41</v>
      </c>
      <c r="B45" s="2">
        <v>2023</v>
      </c>
      <c r="C45" s="25">
        <v>273501736.01</v>
      </c>
      <c r="D45" s="15"/>
      <c r="E45" s="15"/>
      <c r="F45" s="25">
        <v>2081870676.52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2"/>
      <c r="B46" s="2">
        <v>2022</v>
      </c>
      <c r="C46" s="25">
        <v>242165658.22</v>
      </c>
      <c r="D46" s="15"/>
      <c r="E46" s="15"/>
      <c r="F46" s="25">
        <v>1940574486.36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2"/>
      <c r="B47" s="2">
        <v>2021</v>
      </c>
      <c r="C47" s="25">
        <v>210515572.71</v>
      </c>
      <c r="D47" s="15"/>
      <c r="E47" s="15"/>
      <c r="F47" s="25">
        <v>1724073704.74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2"/>
      <c r="B48" s="2">
        <v>2020</v>
      </c>
      <c r="C48" s="25">
        <v>164941398.26</v>
      </c>
      <c r="D48" s="15"/>
      <c r="E48" s="15"/>
      <c r="F48" s="25">
        <v>1433403177.47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2"/>
      <c r="B49" s="2">
        <v>2019</v>
      </c>
      <c r="C49" s="25">
        <v>287887614.18</v>
      </c>
      <c r="D49" s="15"/>
      <c r="E49" s="15"/>
      <c r="F49" s="25">
        <v>1569884958.35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2"/>
      <c r="B50" s="2">
        <v>2018</v>
      </c>
      <c r="C50" s="25">
        <v>285096549.33</v>
      </c>
      <c r="D50" s="15"/>
      <c r="E50" s="15"/>
      <c r="F50" s="25">
        <v>1569315656.18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2"/>
      <c r="B51" s="2">
        <v>2017</v>
      </c>
      <c r="C51" s="25">
        <v>283961280.93</v>
      </c>
      <c r="D51" s="15"/>
      <c r="E51" s="15"/>
      <c r="F51" s="25">
        <v>1501729289.87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2"/>
      <c r="B52" s="2">
        <v>2016</v>
      </c>
      <c r="C52" s="25">
        <v>280136840.4</v>
      </c>
      <c r="D52" s="15"/>
      <c r="E52" s="15"/>
      <c r="F52" s="25">
        <v>1361356934.31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2"/>
      <c r="B53" s="2">
        <v>2015</v>
      </c>
      <c r="C53" s="25">
        <v>262338152.54</v>
      </c>
      <c r="D53" s="15"/>
      <c r="E53" s="15"/>
      <c r="F53" s="25">
        <v>997533568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2"/>
      <c r="B54" s="2">
        <v>2014</v>
      </c>
      <c r="C54" s="25">
        <v>187930169.21</v>
      </c>
      <c r="D54" s="15"/>
      <c r="E54" s="15"/>
      <c r="F54" s="25">
        <v>633829803.01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2"/>
      <c r="B55" s="2">
        <v>2013</v>
      </c>
      <c r="C55" s="25">
        <v>167358388.71</v>
      </c>
      <c r="D55" s="15"/>
      <c r="E55" s="15"/>
      <c r="F55" s="25">
        <v>455683705.02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2"/>
      <c r="B56" s="2">
        <v>2012</v>
      </c>
      <c r="C56" s="25">
        <v>135969600</v>
      </c>
      <c r="D56" s="15"/>
      <c r="E56" s="15"/>
      <c r="F56" s="25">
        <v>331334700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2"/>
      <c r="B57" s="2">
        <v>2011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2"/>
      <c r="B58" s="2">
        <v>2010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2" t="s">
        <v>42</v>
      </c>
      <c r="B59" s="2">
        <v>2023</v>
      </c>
      <c r="C59" s="25">
        <v>145594129.92</v>
      </c>
      <c r="D59" s="15"/>
      <c r="E59" s="15"/>
      <c r="F59" s="25">
        <v>780829818.58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2"/>
      <c r="B60" s="2">
        <v>2022</v>
      </c>
      <c r="C60" s="25">
        <v>98283419.34</v>
      </c>
      <c r="D60" s="15"/>
      <c r="E60" s="15"/>
      <c r="F60" s="25">
        <v>697532184.61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2"/>
      <c r="B61" s="2">
        <v>2021</v>
      </c>
      <c r="C61" s="25">
        <v>152852973.13</v>
      </c>
      <c r="D61" s="15"/>
      <c r="E61" s="15"/>
      <c r="F61" s="25">
        <v>657250842.49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2"/>
      <c r="B62" s="2">
        <v>2020</v>
      </c>
      <c r="C62" s="25">
        <v>141534168.1</v>
      </c>
      <c r="D62" s="15"/>
      <c r="E62" s="15"/>
      <c r="F62" s="25">
        <v>570451577.66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2"/>
      <c r="B63" s="2">
        <v>2019</v>
      </c>
      <c r="C63" s="25">
        <v>219048159.38</v>
      </c>
      <c r="D63" s="15"/>
      <c r="E63" s="15"/>
      <c r="F63" s="25">
        <v>722107028.63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2"/>
      <c r="B64" s="2">
        <v>2018</v>
      </c>
      <c r="C64" s="25">
        <v>321211367.56</v>
      </c>
      <c r="D64" s="15"/>
      <c r="E64" s="15"/>
      <c r="F64" s="25">
        <v>987837517.43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2"/>
      <c r="B65" s="2">
        <v>2017</v>
      </c>
      <c r="C65" s="25">
        <v>290820917.16</v>
      </c>
      <c r="D65" s="15"/>
      <c r="E65" s="15"/>
      <c r="F65" s="25">
        <v>814550615.82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2"/>
      <c r="B66" s="2">
        <v>2016</v>
      </c>
      <c r="C66" s="25">
        <v>214659215.55</v>
      </c>
      <c r="D66" s="15"/>
      <c r="E66" s="15"/>
      <c r="F66" s="25">
        <v>735497004.94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2"/>
      <c r="B67" s="2">
        <v>2015</v>
      </c>
      <c r="C67" s="25">
        <v>157557775.58</v>
      </c>
      <c r="D67" s="15"/>
      <c r="E67" s="15"/>
      <c r="F67" s="25">
        <v>542902526.07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2"/>
      <c r="B68" s="2">
        <v>2014</v>
      </c>
      <c r="C68" s="25">
        <v>141768490.75</v>
      </c>
      <c r="D68" s="15"/>
      <c r="E68" s="15"/>
      <c r="F68" s="25">
        <v>391092045.23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2"/>
      <c r="B69" s="2">
        <v>2013</v>
      </c>
      <c r="C69" s="25">
        <v>80342538.34</v>
      </c>
      <c r="D69" s="15"/>
      <c r="E69" s="15"/>
      <c r="F69" s="25">
        <v>262014292.98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2"/>
      <c r="B70" s="2">
        <v>2012</v>
      </c>
      <c r="C70" s="25">
        <v>6489233.08</v>
      </c>
      <c r="D70" s="15"/>
      <c r="E70" s="15"/>
      <c r="F70" s="25">
        <v>36083823.45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2"/>
      <c r="B71" s="2">
        <v>2011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2"/>
      <c r="B72" s="2">
        <v>2010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2" t="s">
        <v>43</v>
      </c>
      <c r="B73" s="2">
        <v>2023</v>
      </c>
      <c r="C73" s="25">
        <v>89436870.73</v>
      </c>
      <c r="D73" s="15"/>
      <c r="E73" s="15"/>
      <c r="F73" s="25">
        <v>1408856639.3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2"/>
      <c r="B74" s="2">
        <v>2022</v>
      </c>
      <c r="C74" s="25">
        <v>-361968543.44</v>
      </c>
      <c r="D74" s="15"/>
      <c r="E74" s="15"/>
      <c r="F74" s="25">
        <v>1179551867.74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2"/>
      <c r="B75" s="2">
        <v>2021</v>
      </c>
      <c r="C75" s="25">
        <v>98791485.93</v>
      </c>
      <c r="D75" s="15"/>
      <c r="E75" s="15"/>
      <c r="F75" s="25">
        <v>1188852604.86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2"/>
      <c r="B76" s="2">
        <v>2020</v>
      </c>
      <c r="C76" s="25">
        <v>48923099.74</v>
      </c>
      <c r="D76" s="15"/>
      <c r="E76" s="15"/>
      <c r="F76" s="25">
        <v>975901260.74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2"/>
      <c r="B77" s="2">
        <v>2019</v>
      </c>
      <c r="C77" s="25">
        <v>-603290627.06</v>
      </c>
      <c r="D77" s="15"/>
      <c r="E77" s="15"/>
      <c r="F77" s="25">
        <v>705377023.73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2"/>
      <c r="B78" s="2">
        <v>2018</v>
      </c>
      <c r="C78" s="25">
        <v>-1508461329.35</v>
      </c>
      <c r="D78" s="15"/>
      <c r="E78" s="15"/>
      <c r="F78" s="25">
        <v>885489948.35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2"/>
      <c r="B79" s="2">
        <v>2017</v>
      </c>
      <c r="C79" s="25">
        <v>77527103.03</v>
      </c>
      <c r="D79" s="15"/>
      <c r="E79" s="15"/>
      <c r="F79" s="25">
        <v>716779582.45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2"/>
      <c r="B80" s="2">
        <v>2016</v>
      </c>
      <c r="C80" s="25">
        <v>35044662.79</v>
      </c>
      <c r="D80" s="15"/>
      <c r="E80" s="15"/>
      <c r="F80" s="25">
        <v>601515607.49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2"/>
      <c r="B81" s="2">
        <v>2015</v>
      </c>
      <c r="C81" s="25">
        <v>31254698.39</v>
      </c>
      <c r="D81" s="15"/>
      <c r="E81" s="15"/>
      <c r="F81" s="25">
        <v>390246185.64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2"/>
      <c r="B82" s="2">
        <v>2014</v>
      </c>
      <c r="C82" s="25">
        <v>46169543.67</v>
      </c>
      <c r="D82" s="15"/>
      <c r="E82" s="15"/>
      <c r="F82" s="25">
        <v>269738063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2"/>
      <c r="B83" s="2">
        <v>2013</v>
      </c>
      <c r="C83" s="25">
        <v>44873935.32</v>
      </c>
      <c r="D83" s="15"/>
      <c r="E83" s="15"/>
      <c r="F83" s="25">
        <v>220336179.37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2"/>
      <c r="B84" s="2">
        <v>2012</v>
      </c>
      <c r="C84" s="25">
        <v>54398804.97</v>
      </c>
      <c r="D84" s="15"/>
      <c r="E84" s="15"/>
      <c r="F84" s="25">
        <v>183869585.22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2"/>
      <c r="B85" s="2">
        <v>2011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2"/>
      <c r="B86" s="2">
        <v>2010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2" t="s">
        <v>44</v>
      </c>
      <c r="B87" s="2">
        <v>2023</v>
      </c>
      <c r="C87" s="25">
        <v>74775270.53</v>
      </c>
      <c r="D87" s="15"/>
      <c r="E87" s="15"/>
      <c r="F87" s="25">
        <v>1451638435.53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2"/>
      <c r="B88" s="2">
        <v>2022</v>
      </c>
      <c r="C88" s="25">
        <v>84894515.22</v>
      </c>
      <c r="D88" s="15"/>
      <c r="E88" s="15"/>
      <c r="F88" s="25">
        <v>1228416982.98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2"/>
      <c r="B89" s="2">
        <v>2021</v>
      </c>
      <c r="C89" s="25">
        <v>179525617.95</v>
      </c>
      <c r="D89" s="15"/>
      <c r="E89" s="15"/>
      <c r="F89" s="25">
        <v>1403140609.28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2"/>
      <c r="B90" s="2">
        <v>2020</v>
      </c>
      <c r="C90" s="25">
        <v>156786537.01</v>
      </c>
      <c r="D90" s="15"/>
      <c r="E90" s="15"/>
      <c r="F90" s="25">
        <v>909566133.16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2"/>
      <c r="B91" s="2">
        <v>2019</v>
      </c>
      <c r="C91" s="25">
        <v>119029332.17</v>
      </c>
      <c r="D91" s="15"/>
      <c r="E91" s="15"/>
      <c r="F91" s="25">
        <v>662029241.06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2"/>
      <c r="B92" s="2">
        <v>2018</v>
      </c>
      <c r="C92" s="25">
        <v>95719167.65</v>
      </c>
      <c r="D92" s="15"/>
      <c r="E92" s="15"/>
      <c r="F92" s="25">
        <v>507593796.62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2"/>
      <c r="B93" s="2">
        <v>2017</v>
      </c>
      <c r="C93" s="25">
        <v>86241351.94</v>
      </c>
      <c r="D93" s="15"/>
      <c r="E93" s="15"/>
      <c r="F93" s="25">
        <v>367004267.84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2"/>
      <c r="B94" s="2">
        <v>2016</v>
      </c>
      <c r="C94" s="25">
        <v>35163680.12</v>
      </c>
      <c r="D94" s="15"/>
      <c r="E94" s="15"/>
      <c r="F94" s="25">
        <v>201159966.1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2"/>
      <c r="B95" s="2">
        <v>2015</v>
      </c>
      <c r="C95" s="25">
        <v>19345937.2</v>
      </c>
      <c r="D95" s="15"/>
      <c r="E95" s="15"/>
      <c r="F95" s="25">
        <v>97298913.92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2"/>
      <c r="B96" s="2">
        <v>2014</v>
      </c>
      <c r="C96" s="25">
        <v>16339592.91</v>
      </c>
      <c r="D96" s="15"/>
      <c r="E96" s="15"/>
      <c r="F96" s="25">
        <v>50023675.9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2"/>
      <c r="B97" s="2">
        <v>2013</v>
      </c>
      <c r="C97" s="25" t="s">
        <v>76</v>
      </c>
      <c r="D97" s="15"/>
      <c r="E97" s="15"/>
      <c r="F97" s="25" t="s">
        <v>76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2"/>
      <c r="B98" s="2">
        <v>2012</v>
      </c>
      <c r="C98" s="25" t="s">
        <v>76</v>
      </c>
      <c r="D98" s="15"/>
      <c r="E98" s="15"/>
      <c r="F98" s="25" t="s">
        <v>76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2"/>
      <c r="B99" s="2">
        <v>2011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2"/>
      <c r="B100" s="2">
        <v>2010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2" t="s">
        <v>45</v>
      </c>
      <c r="B101" s="2">
        <v>2023</v>
      </c>
      <c r="C101" s="25">
        <v>52064657.06</v>
      </c>
      <c r="D101" s="15"/>
      <c r="E101" s="15"/>
      <c r="F101" s="25">
        <v>283550611.95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2"/>
      <c r="B102" s="2">
        <v>2022</v>
      </c>
      <c r="C102" s="25">
        <v>58399278.59</v>
      </c>
      <c r="D102" s="15"/>
      <c r="E102" s="15"/>
      <c r="F102" s="25">
        <v>272966073.52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2"/>
      <c r="B103" s="2">
        <v>2021</v>
      </c>
      <c r="C103" s="25">
        <v>50009786.54</v>
      </c>
      <c r="D103" s="15"/>
      <c r="E103" s="15"/>
      <c r="F103" s="25">
        <v>250528417.77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2"/>
      <c r="B104" s="2">
        <v>2020</v>
      </c>
      <c r="C104" s="25">
        <v>51858661.04</v>
      </c>
      <c r="D104" s="15"/>
      <c r="E104" s="15"/>
      <c r="F104" s="25">
        <v>218337897.2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2"/>
      <c r="B105" s="2">
        <v>2019</v>
      </c>
      <c r="C105" s="25">
        <v>58757470.45</v>
      </c>
      <c r="D105" s="15"/>
      <c r="E105" s="15"/>
      <c r="F105" s="25">
        <v>220125485.94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2"/>
      <c r="B106" s="2">
        <v>2018</v>
      </c>
      <c r="C106" s="25">
        <v>45063643.01</v>
      </c>
      <c r="D106" s="15"/>
      <c r="E106" s="15"/>
      <c r="F106" s="25">
        <v>203274434.93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2"/>
      <c r="B107" s="2">
        <v>2017</v>
      </c>
      <c r="C107" s="25">
        <v>39637528.45</v>
      </c>
      <c r="D107" s="15"/>
      <c r="E107" s="15"/>
      <c r="F107" s="25">
        <v>179762139.24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2"/>
      <c r="B108" s="2">
        <v>2016</v>
      </c>
      <c r="C108" s="25">
        <v>14297555.04</v>
      </c>
      <c r="D108" s="15"/>
      <c r="E108" s="15"/>
      <c r="F108" s="25">
        <v>148396575.49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2"/>
      <c r="B109" s="2">
        <v>2015</v>
      </c>
      <c r="C109" s="25" t="s">
        <v>76</v>
      </c>
      <c r="D109" s="15"/>
      <c r="E109" s="15"/>
      <c r="F109" s="25" t="s">
        <v>76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2"/>
      <c r="B110" s="2">
        <v>2014</v>
      </c>
      <c r="C110" s="25" t="s">
        <v>76</v>
      </c>
      <c r="D110" s="15"/>
      <c r="E110" s="15"/>
      <c r="F110" s="25" t="s">
        <v>76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2"/>
      <c r="B111" s="2">
        <v>2013</v>
      </c>
      <c r="C111" s="25" t="s">
        <v>76</v>
      </c>
      <c r="D111" s="15"/>
      <c r="E111" s="15"/>
      <c r="F111" s="25" t="s">
        <v>76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2"/>
      <c r="B112" s="2">
        <v>2012</v>
      </c>
      <c r="C112" s="25" t="s">
        <v>76</v>
      </c>
      <c r="D112" s="15"/>
      <c r="E112" s="15"/>
      <c r="F112" s="25" t="s">
        <v>76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2"/>
      <c r="B113" s="2">
        <v>2011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2"/>
      <c r="B114" s="2">
        <v>2010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2" t="s">
        <v>46</v>
      </c>
      <c r="B115" s="2">
        <v>2023</v>
      </c>
      <c r="C115" s="25">
        <v>34844277.76</v>
      </c>
      <c r="D115" s="15"/>
      <c r="E115" s="15"/>
      <c r="F115" s="25">
        <v>2778391268.14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2"/>
      <c r="B116" s="2">
        <v>2022</v>
      </c>
      <c r="C116" s="25">
        <v>57577154.32</v>
      </c>
      <c r="D116" s="15"/>
      <c r="E116" s="15"/>
      <c r="F116" s="25">
        <v>2582417416.4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2"/>
      <c r="B117" s="2">
        <v>2021</v>
      </c>
      <c r="C117" s="25">
        <v>150604584.97</v>
      </c>
      <c r="D117" s="15"/>
      <c r="E117" s="15"/>
      <c r="F117" s="25">
        <v>2070784337.34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2"/>
      <c r="B118" s="2">
        <v>2020</v>
      </c>
      <c r="C118" s="25">
        <v>264152561.71</v>
      </c>
      <c r="D118" s="15"/>
      <c r="E118" s="15"/>
      <c r="F118" s="25">
        <v>2060658761.6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2"/>
      <c r="B119" s="2">
        <v>2019</v>
      </c>
      <c r="C119" s="25">
        <v>161003908.56</v>
      </c>
      <c r="D119" s="15"/>
      <c r="E119" s="15"/>
      <c r="F119" s="25">
        <v>1882346953.45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2"/>
      <c r="B120" s="2">
        <v>2018</v>
      </c>
      <c r="C120" s="25">
        <v>139315572.6</v>
      </c>
      <c r="D120" s="15"/>
      <c r="E120" s="15"/>
      <c r="F120" s="25">
        <v>1903150733.54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2"/>
      <c r="B121" s="2">
        <v>2017</v>
      </c>
      <c r="C121" s="25">
        <v>123708832.52</v>
      </c>
      <c r="D121" s="15"/>
      <c r="E121" s="15"/>
      <c r="F121" s="25">
        <v>1666990531.26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2"/>
      <c r="B122" s="2">
        <v>2016</v>
      </c>
      <c r="C122" s="25">
        <v>77209640.58</v>
      </c>
      <c r="D122" s="15"/>
      <c r="E122" s="15"/>
      <c r="F122" s="25">
        <v>1197630407.53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2"/>
      <c r="B123" s="2">
        <v>2015</v>
      </c>
      <c r="C123" s="25">
        <v>29566345.5</v>
      </c>
      <c r="D123" s="15"/>
      <c r="E123" s="15"/>
      <c r="F123" s="25">
        <v>639670921.69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2"/>
      <c r="B124" s="2">
        <v>2014</v>
      </c>
      <c r="C124" s="25">
        <v>57455684.05</v>
      </c>
      <c r="D124" s="15"/>
      <c r="E124" s="15"/>
      <c r="F124" s="25">
        <v>419616491.02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2"/>
      <c r="B125" s="2">
        <v>2013</v>
      </c>
      <c r="C125" s="25">
        <v>52219336.66</v>
      </c>
      <c r="D125" s="15"/>
      <c r="E125" s="15"/>
      <c r="F125" s="25">
        <v>227066553.59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2"/>
      <c r="B126" s="2">
        <v>2012</v>
      </c>
      <c r="C126" s="25" t="s">
        <v>76</v>
      </c>
      <c r="D126" s="15"/>
      <c r="E126" s="15"/>
      <c r="F126" s="25" t="s">
        <v>76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2"/>
      <c r="B127" s="2">
        <v>2011</v>
      </c>
      <c r="C127" s="2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2"/>
      <c r="B128" s="2">
        <v>2010</v>
      </c>
      <c r="C128" s="2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2" t="s">
        <v>47</v>
      </c>
      <c r="B129" s="2">
        <v>2023</v>
      </c>
      <c r="C129" s="25">
        <v>31323992.65</v>
      </c>
      <c r="D129" s="15"/>
      <c r="E129" s="15"/>
      <c r="F129" s="25">
        <v>239910718.05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2"/>
      <c r="B130" s="2">
        <v>2022</v>
      </c>
      <c r="C130" s="25">
        <v>28152792.32</v>
      </c>
      <c r="D130" s="15"/>
      <c r="E130" s="15"/>
      <c r="F130" s="25">
        <v>196931647.94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2"/>
      <c r="B131" s="2">
        <v>2021</v>
      </c>
      <c r="C131" s="25">
        <v>82610420.3</v>
      </c>
      <c r="D131" s="15"/>
      <c r="E131" s="15"/>
      <c r="F131" s="25">
        <v>189540956.04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2"/>
      <c r="B132" s="2">
        <v>2020</v>
      </c>
      <c r="C132" s="25">
        <v>60100227.95</v>
      </c>
      <c r="D132" s="15"/>
      <c r="E132" s="15"/>
      <c r="F132" s="25">
        <v>194423635.8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2"/>
      <c r="B133" s="2">
        <v>2019</v>
      </c>
      <c r="C133" s="25">
        <v>76349556.72</v>
      </c>
      <c r="D133" s="15"/>
      <c r="E133" s="15"/>
      <c r="F133" s="25">
        <v>207498176.36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2"/>
      <c r="B134" s="2">
        <v>2018</v>
      </c>
      <c r="C134" s="25">
        <v>65707481.55</v>
      </c>
      <c r="D134" s="15"/>
      <c r="E134" s="15"/>
      <c r="F134" s="25">
        <v>205848760.47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2"/>
      <c r="B135" s="2">
        <v>2017</v>
      </c>
      <c r="C135" s="25">
        <v>42265942.06</v>
      </c>
      <c r="D135" s="15"/>
      <c r="E135" s="15"/>
      <c r="F135" s="25">
        <v>167099624.62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2"/>
      <c r="B136" s="2">
        <v>2016</v>
      </c>
      <c r="C136" s="25">
        <v>38803445.21</v>
      </c>
      <c r="D136" s="15"/>
      <c r="E136" s="15"/>
      <c r="F136" s="25">
        <v>186473423.82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2"/>
      <c r="B137" s="2">
        <v>2015</v>
      </c>
      <c r="C137" s="25">
        <v>45959716.93</v>
      </c>
      <c r="D137" s="15"/>
      <c r="E137" s="15"/>
      <c r="F137" s="25">
        <v>133110988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2"/>
      <c r="B138" s="2">
        <v>2014</v>
      </c>
      <c r="C138" s="25">
        <v>42156634.05</v>
      </c>
      <c r="D138" s="15"/>
      <c r="E138" s="15"/>
      <c r="F138" s="25">
        <v>122006048.52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2"/>
      <c r="B139" s="2">
        <v>2013</v>
      </c>
      <c r="C139" s="25">
        <v>33222467.08</v>
      </c>
      <c r="D139" s="15"/>
      <c r="E139" s="15"/>
      <c r="F139" s="25">
        <v>113415451.71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2"/>
      <c r="B140" s="2">
        <v>2012</v>
      </c>
      <c r="C140" s="25">
        <v>20749950.08</v>
      </c>
      <c r="D140" s="15"/>
      <c r="E140" s="15"/>
      <c r="F140" s="25">
        <v>99768422.15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2"/>
      <c r="B141" s="2">
        <v>2011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2"/>
      <c r="B142" s="2">
        <v>2010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2" t="s">
        <v>48</v>
      </c>
      <c r="B143" s="2">
        <v>2023</v>
      </c>
      <c r="C143" s="25">
        <v>25435212.06</v>
      </c>
      <c r="D143" s="15"/>
      <c r="E143" s="15"/>
      <c r="F143" s="25">
        <v>302465407.81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2"/>
      <c r="B144" s="2">
        <v>2022</v>
      </c>
      <c r="C144" s="25">
        <v>68034589.37</v>
      </c>
      <c r="D144" s="15"/>
      <c r="E144" s="15"/>
      <c r="F144" s="25">
        <v>510648755.79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2"/>
      <c r="B145" s="2">
        <v>2021</v>
      </c>
      <c r="C145" s="25">
        <v>85495281.56</v>
      </c>
      <c r="D145" s="15"/>
      <c r="E145" s="15"/>
      <c r="F145" s="25">
        <v>495059716.69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2"/>
      <c r="B146" s="2">
        <v>2020</v>
      </c>
      <c r="C146" s="25">
        <v>136714005.23</v>
      </c>
      <c r="D146" s="15"/>
      <c r="E146" s="15"/>
      <c r="F146" s="25">
        <v>502807657.79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2"/>
      <c r="B147" s="2">
        <v>2019</v>
      </c>
      <c r="C147" s="25">
        <v>-5662465.28</v>
      </c>
      <c r="D147" s="15"/>
      <c r="E147" s="15"/>
      <c r="F147" s="25">
        <v>433314419.26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2"/>
      <c r="B148" s="2">
        <v>2018</v>
      </c>
      <c r="C148" s="25">
        <v>8014097.93</v>
      </c>
      <c r="D148" s="15"/>
      <c r="E148" s="15"/>
      <c r="F148" s="25">
        <v>528479620.21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2"/>
      <c r="B149" s="2">
        <v>2017</v>
      </c>
      <c r="C149" s="25">
        <v>26130656.33</v>
      </c>
      <c r="D149" s="15"/>
      <c r="E149" s="15"/>
      <c r="F149" s="25">
        <v>553230517.79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2"/>
      <c r="B150" s="2">
        <v>2016</v>
      </c>
      <c r="C150" s="25">
        <v>-37090757.78</v>
      </c>
      <c r="D150" s="15"/>
      <c r="E150" s="15"/>
      <c r="F150" s="25">
        <v>433696422.78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2"/>
      <c r="B151" s="2">
        <v>2015</v>
      </c>
      <c r="C151" s="25">
        <v>-24596514.95</v>
      </c>
      <c r="D151" s="15"/>
      <c r="E151" s="15"/>
      <c r="F151" s="25">
        <v>542376142.13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2"/>
      <c r="B152" s="2">
        <v>2014</v>
      </c>
      <c r="C152" s="25">
        <v>34988394.25</v>
      </c>
      <c r="D152" s="15"/>
      <c r="E152" s="15"/>
      <c r="F152" s="25">
        <v>725819922.73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2"/>
      <c r="B153" s="2">
        <v>2013</v>
      </c>
      <c r="C153" s="25">
        <v>-194639280.72</v>
      </c>
      <c r="D153" s="15"/>
      <c r="E153" s="15"/>
      <c r="F153" s="25">
        <v>719694347.58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2"/>
      <c r="B154" s="2">
        <v>2012</v>
      </c>
      <c r="C154" s="25">
        <v>-144683291.22</v>
      </c>
      <c r="D154" s="15"/>
      <c r="E154" s="15"/>
      <c r="F154" s="25">
        <v>767144590.07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2"/>
      <c r="B155" s="2">
        <v>2011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2"/>
      <c r="B156" s="2">
        <v>2010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2" t="s">
        <v>49</v>
      </c>
      <c r="B157" s="2">
        <v>2023</v>
      </c>
      <c r="C157" s="25">
        <v>19100375.86</v>
      </c>
      <c r="D157" s="15"/>
      <c r="E157" s="15"/>
      <c r="F157" s="25">
        <v>432128821.68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2"/>
      <c r="B158" s="2">
        <v>2022</v>
      </c>
      <c r="C158" s="25">
        <v>22706350.68</v>
      </c>
      <c r="D158" s="15"/>
      <c r="E158" s="15"/>
      <c r="F158" s="25">
        <v>423415892.74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2"/>
      <c r="B159" s="2">
        <v>2021</v>
      </c>
      <c r="C159" s="25">
        <v>22744836.64</v>
      </c>
      <c r="D159" s="15"/>
      <c r="E159" s="15"/>
      <c r="F159" s="25">
        <v>467042864.48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2"/>
      <c r="B160" s="2">
        <v>2020</v>
      </c>
      <c r="C160" s="25">
        <v>36988899.54</v>
      </c>
      <c r="D160" s="15"/>
      <c r="E160" s="15"/>
      <c r="F160" s="25">
        <v>377171286.25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2"/>
      <c r="B161" s="2">
        <v>2019</v>
      </c>
      <c r="C161" s="25">
        <v>34998326.81</v>
      </c>
      <c r="D161" s="15"/>
      <c r="E161" s="15"/>
      <c r="F161" s="25">
        <v>357124795.29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2"/>
      <c r="B162" s="2">
        <v>2018</v>
      </c>
      <c r="C162" s="25">
        <v>34846506.07</v>
      </c>
      <c r="D162" s="15"/>
      <c r="E162" s="15"/>
      <c r="F162" s="25">
        <v>419647156.32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2"/>
      <c r="B163" s="2">
        <v>2017</v>
      </c>
      <c r="C163" s="25">
        <v>19168958.34</v>
      </c>
      <c r="D163" s="15"/>
      <c r="E163" s="15"/>
      <c r="F163" s="25">
        <v>361134125.06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2"/>
      <c r="B164" s="2">
        <v>2016</v>
      </c>
      <c r="C164" s="25">
        <v>12619243.28</v>
      </c>
      <c r="D164" s="15"/>
      <c r="E164" s="15"/>
      <c r="F164" s="25">
        <v>323498322.17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2"/>
      <c r="B165" s="2">
        <v>2015</v>
      </c>
      <c r="C165" s="25">
        <v>18101027.82</v>
      </c>
      <c r="D165" s="15"/>
      <c r="E165" s="15"/>
      <c r="F165" s="25">
        <v>176135906.22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2"/>
      <c r="B166" s="2">
        <v>2014</v>
      </c>
      <c r="C166" s="25">
        <v>33370416.44</v>
      </c>
      <c r="D166" s="15"/>
      <c r="E166" s="15"/>
      <c r="F166" s="25">
        <v>159688913.81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2"/>
      <c r="B167" s="2">
        <v>2013</v>
      </c>
      <c r="C167" s="25">
        <v>32955693.97</v>
      </c>
      <c r="D167" s="15"/>
      <c r="E167" s="15"/>
      <c r="F167" s="25">
        <v>199105619.26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2"/>
      <c r="B168" s="2">
        <v>2012</v>
      </c>
      <c r="C168" s="25">
        <v>36211255.84</v>
      </c>
      <c r="D168" s="15"/>
      <c r="E168" s="15"/>
      <c r="F168" s="25">
        <v>160302241.06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2"/>
      <c r="B169" s="2">
        <v>2011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2"/>
      <c r="B170" s="2">
        <v>2010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2" t="s">
        <v>50</v>
      </c>
      <c r="B171" s="2">
        <v>2023</v>
      </c>
      <c r="C171" s="25">
        <v>10502182.59</v>
      </c>
      <c r="D171" s="15"/>
      <c r="E171" s="15"/>
      <c r="F171" s="25">
        <v>575678529.52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2"/>
      <c r="B172" s="2">
        <v>2022</v>
      </c>
      <c r="C172" s="25">
        <v>18270318.69</v>
      </c>
      <c r="D172" s="15"/>
      <c r="E172" s="15"/>
      <c r="F172" s="25">
        <v>609404151.81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2"/>
      <c r="B173" s="2">
        <v>2021</v>
      </c>
      <c r="C173" s="25">
        <v>70492104.15</v>
      </c>
      <c r="D173" s="15"/>
      <c r="E173" s="15"/>
      <c r="F173" s="25">
        <v>714081218.92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2"/>
      <c r="B174" s="2">
        <v>2020</v>
      </c>
      <c r="C174" s="25">
        <v>65430674.96</v>
      </c>
      <c r="D174" s="15"/>
      <c r="E174" s="15"/>
      <c r="F174" s="25">
        <v>647034242.16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2"/>
      <c r="B175" s="2">
        <v>2019</v>
      </c>
      <c r="C175" s="25">
        <v>52975943.07</v>
      </c>
      <c r="D175" s="15"/>
      <c r="E175" s="15"/>
      <c r="F175" s="25">
        <v>550352669.9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2"/>
      <c r="B176" s="2">
        <v>2018</v>
      </c>
      <c r="C176" s="25">
        <v>35931517.74</v>
      </c>
      <c r="D176" s="15"/>
      <c r="E176" s="15"/>
      <c r="F176" s="25">
        <v>410485917.55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2"/>
      <c r="B177" s="2">
        <v>2017</v>
      </c>
      <c r="C177" s="25">
        <v>28881141.65</v>
      </c>
      <c r="D177" s="15"/>
      <c r="E177" s="15"/>
      <c r="F177" s="25">
        <v>310354699.27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2"/>
      <c r="B178" s="2">
        <v>2016</v>
      </c>
      <c r="C178" s="25">
        <v>14914030.1</v>
      </c>
      <c r="D178" s="15"/>
      <c r="E178" s="15"/>
      <c r="F178" s="25">
        <v>244743218.05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2"/>
      <c r="B179" s="2">
        <v>2015</v>
      </c>
      <c r="C179" s="25">
        <v>24337445.61</v>
      </c>
      <c r="D179" s="15"/>
      <c r="E179" s="15"/>
      <c r="F179" s="25">
        <v>208268037.42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2"/>
      <c r="B180" s="2">
        <v>2014</v>
      </c>
      <c r="C180" s="25">
        <v>20910366.29</v>
      </c>
      <c r="D180" s="15"/>
      <c r="E180" s="15"/>
      <c r="F180" s="25">
        <v>197683759.99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2"/>
      <c r="B181" s="2">
        <v>2013</v>
      </c>
      <c r="C181" s="25">
        <v>11766915.93</v>
      </c>
      <c r="D181" s="15"/>
      <c r="E181" s="15"/>
      <c r="F181" s="25">
        <v>165815784.97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2"/>
      <c r="B182" s="2">
        <v>2012</v>
      </c>
      <c r="C182" s="25" t="s">
        <v>76</v>
      </c>
      <c r="D182" s="15"/>
      <c r="E182" s="15"/>
      <c r="F182" s="25" t="s">
        <v>76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2"/>
      <c r="B183" s="2">
        <v>2011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2"/>
      <c r="B184" s="2">
        <v>2010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2" t="s">
        <v>51</v>
      </c>
      <c r="B185" s="2">
        <v>2023</v>
      </c>
      <c r="C185" s="25">
        <v>-38785421.76</v>
      </c>
      <c r="D185" s="15"/>
      <c r="E185" s="15"/>
      <c r="F185" s="25">
        <v>1910583907.86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2"/>
      <c r="B186" s="2">
        <v>2022</v>
      </c>
      <c r="C186" s="25">
        <v>122475897</v>
      </c>
      <c r="D186" s="15"/>
      <c r="E186" s="15"/>
      <c r="F186" s="25">
        <v>3556328867.16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2"/>
      <c r="B187" s="2">
        <v>2021</v>
      </c>
      <c r="C187" s="25">
        <v>243661373.67</v>
      </c>
      <c r="D187" s="15"/>
      <c r="E187" s="15"/>
      <c r="F187" s="25">
        <v>3601394078.86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2"/>
      <c r="B188" s="2">
        <v>2020</v>
      </c>
      <c r="C188" s="25">
        <v>210526578.98</v>
      </c>
      <c r="D188" s="15"/>
      <c r="E188" s="15"/>
      <c r="F188" s="25">
        <v>2407895926.55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2"/>
      <c r="B189" s="2">
        <v>2019</v>
      </c>
      <c r="C189" s="25">
        <v>212690585.31</v>
      </c>
      <c r="D189" s="15"/>
      <c r="E189" s="15"/>
      <c r="F189" s="25">
        <v>1717633401.11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2"/>
      <c r="B190" s="2">
        <v>2018</v>
      </c>
      <c r="C190" s="25">
        <v>171390881.84</v>
      </c>
      <c r="D190" s="15"/>
      <c r="E190" s="15"/>
      <c r="F190" s="25">
        <v>1190365374.74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2"/>
      <c r="B191" s="2">
        <v>2017</v>
      </c>
      <c r="C191" s="25">
        <v>97912069.2</v>
      </c>
      <c r="D191" s="15"/>
      <c r="E191" s="15"/>
      <c r="F191" s="25">
        <v>909950451.19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2"/>
      <c r="B192" s="2">
        <v>2016</v>
      </c>
      <c r="C192" s="25">
        <v>48426015.14</v>
      </c>
      <c r="D192" s="15"/>
      <c r="E192" s="15"/>
      <c r="F192" s="25">
        <v>469017723.97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2"/>
      <c r="B193" s="2">
        <v>2015</v>
      </c>
      <c r="C193" s="25">
        <v>25775622.58</v>
      </c>
      <c r="D193" s="15"/>
      <c r="E193" s="15"/>
      <c r="F193" s="25">
        <v>168201886.15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2"/>
      <c r="B194" s="2">
        <v>2014</v>
      </c>
      <c r="C194" s="25">
        <v>20331567.54</v>
      </c>
      <c r="D194" s="15"/>
      <c r="E194" s="15"/>
      <c r="F194" s="25">
        <v>124204635.94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2"/>
      <c r="B195" s="2">
        <v>2013</v>
      </c>
      <c r="C195" s="25">
        <v>22743482.78</v>
      </c>
      <c r="D195" s="15"/>
      <c r="E195" s="15"/>
      <c r="F195" s="25">
        <v>100293528.44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2"/>
      <c r="B196" s="2">
        <v>2012</v>
      </c>
      <c r="C196" s="25">
        <v>17357500</v>
      </c>
      <c r="D196" s="15"/>
      <c r="E196" s="15"/>
      <c r="F196" s="25">
        <v>75017200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2"/>
      <c r="B197" s="2">
        <v>2011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2"/>
      <c r="B198" s="2">
        <v>2010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2" t="s">
        <v>52</v>
      </c>
      <c r="B199" s="2">
        <v>2023</v>
      </c>
      <c r="C199" s="25">
        <v>-91015913.12</v>
      </c>
      <c r="D199" s="15"/>
      <c r="E199" s="15"/>
      <c r="F199" s="25">
        <v>119979628.89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2"/>
      <c r="B200" s="2">
        <v>2022</v>
      </c>
      <c r="C200" s="25">
        <v>5996786.99</v>
      </c>
      <c r="D200" s="15"/>
      <c r="E200" s="15"/>
      <c r="F200" s="25">
        <v>158542705.01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2"/>
      <c r="B201" s="2">
        <v>2021</v>
      </c>
      <c r="C201" s="25">
        <v>27025102.06</v>
      </c>
      <c r="D201" s="15"/>
      <c r="E201" s="15"/>
      <c r="F201" s="25">
        <v>273412807.33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2"/>
      <c r="B202" s="2">
        <v>2020</v>
      </c>
      <c r="C202" s="25">
        <v>51785476.16</v>
      </c>
      <c r="D202" s="15"/>
      <c r="E202" s="15"/>
      <c r="F202" s="25">
        <v>347620177.31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2"/>
      <c r="B203" s="2">
        <v>2019</v>
      </c>
      <c r="C203" s="25">
        <v>101475697.07</v>
      </c>
      <c r="D203" s="15"/>
      <c r="E203" s="15"/>
      <c r="F203" s="25">
        <v>472426368.15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2"/>
      <c r="B204" s="2">
        <v>2018</v>
      </c>
      <c r="C204" s="25">
        <v>97318217.52</v>
      </c>
      <c r="D204" s="15"/>
      <c r="E204" s="15"/>
      <c r="F204" s="25">
        <v>446174337.16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2"/>
      <c r="B205" s="2">
        <v>2017</v>
      </c>
      <c r="C205" s="25">
        <v>94112854.9</v>
      </c>
      <c r="D205" s="15"/>
      <c r="E205" s="15"/>
      <c r="F205" s="25">
        <v>407780557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2"/>
      <c r="B206" s="2">
        <v>2016</v>
      </c>
      <c r="C206" s="25">
        <v>108354813.03</v>
      </c>
      <c r="D206" s="15"/>
      <c r="E206" s="15"/>
      <c r="F206" s="25">
        <v>578542678.59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2"/>
      <c r="B207" s="2">
        <v>2015</v>
      </c>
      <c r="C207" s="25">
        <v>126343677.78</v>
      </c>
      <c r="D207" s="15"/>
      <c r="E207" s="15"/>
      <c r="F207" s="25">
        <v>641460283.24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2"/>
      <c r="B208" s="2">
        <v>2014</v>
      </c>
      <c r="C208" s="25">
        <v>150503704.56</v>
      </c>
      <c r="D208" s="15"/>
      <c r="E208" s="15"/>
      <c r="F208" s="25">
        <v>476181979.93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2"/>
      <c r="B209" s="2">
        <v>2013</v>
      </c>
      <c r="C209" s="25">
        <v>114383995.43</v>
      </c>
      <c r="D209" s="15"/>
      <c r="E209" s="15"/>
      <c r="F209" s="25">
        <v>376598320.07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2"/>
      <c r="B210" s="2">
        <v>2012</v>
      </c>
      <c r="C210" s="25">
        <v>101296297.56</v>
      </c>
      <c r="D210" s="15"/>
      <c r="E210" s="15"/>
      <c r="F210" s="25">
        <v>298606789.19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2"/>
      <c r="B211" s="2">
        <v>2011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2"/>
      <c r="B212" s="2">
        <v>2010</v>
      </c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2"/>
      <c r="B213" s="2">
        <v>2023</v>
      </c>
      <c r="C213" s="26"/>
      <c r="D213" s="15"/>
      <c r="E213" s="15"/>
      <c r="F213" s="26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2"/>
      <c r="B214" s="2">
        <v>2022</v>
      </c>
      <c r="C214" s="26"/>
      <c r="D214" s="15"/>
      <c r="E214" s="15"/>
      <c r="F214" s="26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2"/>
      <c r="B215" s="2">
        <v>2021</v>
      </c>
      <c r="C215" s="26"/>
      <c r="D215" s="15"/>
      <c r="E215" s="15"/>
      <c r="F215" s="26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2"/>
      <c r="B216" s="2">
        <v>2020</v>
      </c>
      <c r="C216" s="26"/>
      <c r="D216" s="15"/>
      <c r="E216" s="15"/>
      <c r="F216" s="26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2"/>
      <c r="B217" s="2">
        <v>2019</v>
      </c>
      <c r="C217" s="26"/>
      <c r="D217" s="15"/>
      <c r="E217" s="15"/>
      <c r="F217" s="26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2"/>
      <c r="B218" s="2">
        <v>2018</v>
      </c>
      <c r="C218" s="26"/>
      <c r="D218" s="15"/>
      <c r="E218" s="15"/>
      <c r="F218" s="26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2"/>
      <c r="B219" s="2">
        <v>2017</v>
      </c>
      <c r="C219" s="26"/>
      <c r="D219" s="15"/>
      <c r="E219" s="15"/>
      <c r="F219" s="26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2"/>
      <c r="B220" s="2">
        <v>2016</v>
      </c>
      <c r="C220" s="26"/>
      <c r="D220" s="15"/>
      <c r="E220" s="15"/>
      <c r="F220" s="26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2"/>
      <c r="B221" s="2">
        <v>2015</v>
      </c>
      <c r="C221" s="26"/>
      <c r="D221" s="15"/>
      <c r="E221" s="15"/>
      <c r="F221" s="26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2"/>
      <c r="B222" s="2">
        <v>2014</v>
      </c>
      <c r="C222" s="26"/>
      <c r="D222" s="15"/>
      <c r="E222" s="15"/>
      <c r="F222" s="26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2"/>
      <c r="B223" s="2">
        <v>2013</v>
      </c>
      <c r="C223" s="26"/>
      <c r="D223" s="15"/>
      <c r="E223" s="15"/>
      <c r="F223" s="26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2"/>
      <c r="B224" s="2">
        <v>2012</v>
      </c>
      <c r="C224" s="26"/>
      <c r="D224" s="15"/>
      <c r="E224" s="15"/>
      <c r="F224" s="26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2"/>
      <c r="B225" s="2">
        <v>2011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2"/>
      <c r="B226" s="2">
        <v>2010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2"/>
      <c r="B227" s="2">
        <v>2023</v>
      </c>
      <c r="C227" s="26"/>
      <c r="D227" s="15"/>
      <c r="E227" s="15"/>
      <c r="F227" s="26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2"/>
      <c r="B228" s="2">
        <v>2022</v>
      </c>
      <c r="C228" s="26"/>
      <c r="D228" s="15"/>
      <c r="E228" s="15"/>
      <c r="F228" s="26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2"/>
      <c r="B229" s="2">
        <v>2021</v>
      </c>
      <c r="C229" s="26"/>
      <c r="D229" s="15"/>
      <c r="E229" s="15"/>
      <c r="F229" s="26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2"/>
      <c r="B230" s="2">
        <v>2020</v>
      </c>
      <c r="C230" s="26"/>
      <c r="D230" s="15"/>
      <c r="E230" s="15"/>
      <c r="F230" s="26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2"/>
      <c r="B231" s="2">
        <v>2019</v>
      </c>
      <c r="C231" s="26"/>
      <c r="D231" s="15"/>
      <c r="E231" s="15"/>
      <c r="F231" s="26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2"/>
      <c r="B232" s="2">
        <v>2018</v>
      </c>
      <c r="C232" s="26"/>
      <c r="D232" s="15"/>
      <c r="E232" s="15"/>
      <c r="F232" s="26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2"/>
      <c r="B233" s="2">
        <v>2017</v>
      </c>
      <c r="C233" s="26"/>
      <c r="D233" s="15"/>
      <c r="E233" s="15"/>
      <c r="F233" s="26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2"/>
      <c r="B234" s="2">
        <v>2016</v>
      </c>
      <c r="C234" s="26"/>
      <c r="D234" s="15"/>
      <c r="E234" s="15"/>
      <c r="F234" s="26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2"/>
      <c r="B235" s="2">
        <v>2015</v>
      </c>
      <c r="C235" s="26"/>
      <c r="D235" s="15"/>
      <c r="E235" s="15"/>
      <c r="F235" s="26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2"/>
      <c r="B236" s="2">
        <v>2014</v>
      </c>
      <c r="C236" s="26"/>
      <c r="D236" s="15"/>
      <c r="E236" s="15"/>
      <c r="F236" s="26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2"/>
      <c r="B237" s="2">
        <v>2013</v>
      </c>
      <c r="C237" s="26"/>
      <c r="D237" s="15"/>
      <c r="E237" s="15"/>
      <c r="F237" s="26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2"/>
      <c r="B238" s="2">
        <v>2012</v>
      </c>
      <c r="C238" s="26"/>
      <c r="D238" s="15"/>
      <c r="E238" s="15"/>
      <c r="F238" s="26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2"/>
      <c r="B239" s="2">
        <v>2011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2"/>
      <c r="B240" s="2">
        <v>2010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2"/>
      <c r="B241" s="2">
        <v>2023</v>
      </c>
      <c r="C241" s="26"/>
      <c r="D241" s="15"/>
      <c r="E241" s="15"/>
      <c r="F241" s="26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2"/>
      <c r="B242" s="2">
        <v>2022</v>
      </c>
      <c r="C242" s="26"/>
      <c r="D242" s="15"/>
      <c r="E242" s="15"/>
      <c r="F242" s="26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2"/>
      <c r="B243" s="2">
        <v>2021</v>
      </c>
      <c r="C243" s="26"/>
      <c r="D243" s="15"/>
      <c r="E243" s="15"/>
      <c r="F243" s="26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2"/>
      <c r="B244" s="2">
        <v>2020</v>
      </c>
      <c r="C244" s="26"/>
      <c r="D244" s="15"/>
      <c r="E244" s="15"/>
      <c r="F244" s="26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2"/>
      <c r="B245" s="2">
        <v>2019</v>
      </c>
      <c r="C245" s="26"/>
      <c r="D245" s="15"/>
      <c r="E245" s="15"/>
      <c r="F245" s="26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2"/>
      <c r="B246" s="2">
        <v>2018</v>
      </c>
      <c r="C246" s="26"/>
      <c r="D246" s="15"/>
      <c r="E246" s="15"/>
      <c r="F246" s="26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2"/>
      <c r="B247" s="2">
        <v>2017</v>
      </c>
      <c r="C247" s="26"/>
      <c r="D247" s="15"/>
      <c r="E247" s="15"/>
      <c r="F247" s="26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2"/>
      <c r="B248" s="2">
        <v>2016</v>
      </c>
      <c r="C248" s="26"/>
      <c r="D248" s="15"/>
      <c r="E248" s="15"/>
      <c r="F248" s="26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2"/>
      <c r="B249" s="2">
        <v>2015</v>
      </c>
      <c r="C249" s="26"/>
      <c r="D249" s="15"/>
      <c r="E249" s="15"/>
      <c r="F249" s="26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2"/>
      <c r="B250" s="2">
        <v>2014</v>
      </c>
      <c r="C250" s="26"/>
      <c r="D250" s="15"/>
      <c r="E250" s="15"/>
      <c r="F250" s="26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2"/>
      <c r="B251" s="2">
        <v>2013</v>
      </c>
      <c r="C251" s="26"/>
      <c r="D251" s="15"/>
      <c r="E251" s="15"/>
      <c r="F251" s="26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2"/>
      <c r="B252" s="2">
        <v>2012</v>
      </c>
      <c r="C252" s="26"/>
      <c r="D252" s="15"/>
      <c r="E252" s="15"/>
      <c r="F252" s="26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2"/>
      <c r="B253" s="2">
        <v>2011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2"/>
      <c r="B254" s="2">
        <v>2010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2"/>
      <c r="B255" s="2">
        <v>2023</v>
      </c>
      <c r="C255" s="26"/>
      <c r="D255" s="15"/>
      <c r="E255" s="15"/>
      <c r="F255" s="26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2"/>
      <c r="B256" s="2">
        <v>2022</v>
      </c>
      <c r="C256" s="26"/>
      <c r="D256" s="15"/>
      <c r="E256" s="15"/>
      <c r="F256" s="26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2"/>
      <c r="B257" s="2">
        <v>2021</v>
      </c>
      <c r="C257" s="26"/>
      <c r="D257" s="15"/>
      <c r="E257" s="15"/>
      <c r="F257" s="26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2"/>
      <c r="B258" s="2">
        <v>2020</v>
      </c>
      <c r="C258" s="26"/>
      <c r="D258" s="15"/>
      <c r="E258" s="15"/>
      <c r="F258" s="26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2"/>
      <c r="B259" s="2">
        <v>2019</v>
      </c>
      <c r="C259" s="26"/>
      <c r="D259" s="15"/>
      <c r="E259" s="15"/>
      <c r="F259" s="26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2"/>
      <c r="B260" s="2">
        <v>2018</v>
      </c>
      <c r="C260" s="26"/>
      <c r="D260" s="15"/>
      <c r="E260" s="15"/>
      <c r="F260" s="26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2"/>
      <c r="B261" s="2">
        <v>2017</v>
      </c>
      <c r="C261" s="26"/>
      <c r="D261" s="15"/>
      <c r="E261" s="15"/>
      <c r="F261" s="26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2"/>
      <c r="B262" s="2">
        <v>2016</v>
      </c>
      <c r="C262" s="26"/>
      <c r="D262" s="15"/>
      <c r="E262" s="15"/>
      <c r="F262" s="26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2"/>
      <c r="B263" s="2">
        <v>2015</v>
      </c>
      <c r="C263" s="26"/>
      <c r="D263" s="15"/>
      <c r="E263" s="15"/>
      <c r="F263" s="26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2"/>
      <c r="B264" s="2">
        <v>2014</v>
      </c>
      <c r="C264" s="26"/>
      <c r="D264" s="15"/>
      <c r="E264" s="15"/>
      <c r="F264" s="26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2"/>
      <c r="B265" s="2">
        <v>2013</v>
      </c>
      <c r="C265" s="26"/>
      <c r="D265" s="15"/>
      <c r="E265" s="15"/>
      <c r="F265" s="26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2"/>
      <c r="B266" s="2">
        <v>2012</v>
      </c>
      <c r="C266" s="26"/>
      <c r="D266" s="15"/>
      <c r="E266" s="15"/>
      <c r="F266" s="26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2"/>
      <c r="B267" s="2">
        <v>2011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2"/>
      <c r="B268" s="2">
        <v>2010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2"/>
      <c r="B269" s="2">
        <v>2023</v>
      </c>
      <c r="C269" s="26"/>
      <c r="D269" s="15"/>
      <c r="E269" s="15"/>
      <c r="F269" s="26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2"/>
      <c r="B270" s="2">
        <v>2022</v>
      </c>
      <c r="C270" s="26"/>
      <c r="D270" s="15"/>
      <c r="E270" s="15"/>
      <c r="F270" s="26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2"/>
      <c r="B271" s="2">
        <v>2021</v>
      </c>
      <c r="C271" s="26"/>
      <c r="D271" s="15"/>
      <c r="E271" s="15"/>
      <c r="F271" s="26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2"/>
      <c r="B272" s="2">
        <v>2020</v>
      </c>
      <c r="C272" s="26"/>
      <c r="D272" s="15"/>
      <c r="E272" s="15"/>
      <c r="F272" s="26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2"/>
      <c r="B273" s="2">
        <v>2019</v>
      </c>
      <c r="C273" s="26"/>
      <c r="D273" s="15"/>
      <c r="E273" s="15"/>
      <c r="F273" s="26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2"/>
      <c r="B274" s="2">
        <v>2018</v>
      </c>
      <c r="C274" s="26"/>
      <c r="D274" s="15"/>
      <c r="E274" s="15"/>
      <c r="F274" s="26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2"/>
      <c r="B275" s="2">
        <v>2017</v>
      </c>
      <c r="C275" s="26"/>
      <c r="D275" s="15"/>
      <c r="E275" s="15"/>
      <c r="F275" s="26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2"/>
      <c r="B276" s="2">
        <v>2016</v>
      </c>
      <c r="C276" s="26"/>
      <c r="D276" s="15"/>
      <c r="E276" s="15"/>
      <c r="F276" s="26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2"/>
      <c r="B277" s="2">
        <v>2015</v>
      </c>
      <c r="C277" s="26"/>
      <c r="D277" s="15"/>
      <c r="E277" s="15"/>
      <c r="F277" s="26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2"/>
      <c r="B278" s="2">
        <v>2014</v>
      </c>
      <c r="C278" s="26"/>
      <c r="D278" s="15"/>
      <c r="E278" s="15"/>
      <c r="F278" s="26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2"/>
      <c r="B279" s="2">
        <v>2013</v>
      </c>
      <c r="C279" s="26"/>
      <c r="D279" s="15"/>
      <c r="E279" s="15"/>
      <c r="F279" s="26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2"/>
      <c r="B280" s="2">
        <v>2012</v>
      </c>
      <c r="C280" s="26"/>
      <c r="D280" s="15"/>
      <c r="E280" s="15"/>
      <c r="F280" s="26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2"/>
      <c r="B281" s="2">
        <v>2011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2"/>
      <c r="B282" s="2">
        <v>2010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2"/>
      <c r="B283" s="2">
        <v>2023</v>
      </c>
      <c r="C283" s="26"/>
      <c r="D283" s="15"/>
      <c r="E283" s="15"/>
      <c r="F283" s="26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2"/>
      <c r="B284" s="2">
        <v>2022</v>
      </c>
      <c r="C284" s="26"/>
      <c r="D284" s="15"/>
      <c r="E284" s="15"/>
      <c r="F284" s="26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2"/>
      <c r="B285" s="2">
        <v>2021</v>
      </c>
      <c r="C285" s="26"/>
      <c r="D285" s="15"/>
      <c r="E285" s="15"/>
      <c r="F285" s="26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2"/>
      <c r="B286" s="2">
        <v>2020</v>
      </c>
      <c r="C286" s="26"/>
      <c r="D286" s="15"/>
      <c r="E286" s="15"/>
      <c r="F286" s="26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2"/>
      <c r="B287" s="2">
        <v>2019</v>
      </c>
      <c r="C287" s="26"/>
      <c r="D287" s="15"/>
      <c r="E287" s="15"/>
      <c r="F287" s="26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2"/>
      <c r="B288" s="2">
        <v>2018</v>
      </c>
      <c r="C288" s="26"/>
      <c r="D288" s="15"/>
      <c r="E288" s="15"/>
      <c r="F288" s="26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2"/>
      <c r="B289" s="2">
        <v>2017</v>
      </c>
      <c r="C289" s="26"/>
      <c r="D289" s="15"/>
      <c r="E289" s="15"/>
      <c r="F289" s="26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2"/>
      <c r="B290" s="2">
        <v>2016</v>
      </c>
      <c r="C290" s="26"/>
      <c r="D290" s="15"/>
      <c r="E290" s="15"/>
      <c r="F290" s="26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2"/>
      <c r="B291" s="2">
        <v>2015</v>
      </c>
      <c r="C291" s="26"/>
      <c r="D291" s="15"/>
      <c r="E291" s="15"/>
      <c r="F291" s="26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2"/>
      <c r="B292" s="2">
        <v>2014</v>
      </c>
      <c r="C292" s="26"/>
      <c r="D292" s="15"/>
      <c r="E292" s="15"/>
      <c r="F292" s="26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2"/>
      <c r="B293" s="2">
        <v>2013</v>
      </c>
      <c r="C293" s="26"/>
      <c r="D293" s="15"/>
      <c r="E293" s="15"/>
      <c r="F293" s="26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2"/>
      <c r="B294" s="2">
        <v>2012</v>
      </c>
      <c r="C294" s="26"/>
      <c r="D294" s="15"/>
      <c r="E294" s="15"/>
      <c r="F294" s="26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2"/>
      <c r="B295" s="2">
        <v>2011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2"/>
      <c r="B296" s="2">
        <v>2010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2"/>
      <c r="B297" s="2">
        <v>2023</v>
      </c>
      <c r="C297" s="26"/>
      <c r="D297" s="15"/>
      <c r="E297" s="15"/>
      <c r="F297" s="26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2"/>
      <c r="B298" s="2">
        <v>2022</v>
      </c>
      <c r="C298" s="26"/>
      <c r="D298" s="15"/>
      <c r="E298" s="15"/>
      <c r="F298" s="26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2"/>
      <c r="B299" s="2">
        <v>2021</v>
      </c>
      <c r="C299" s="26"/>
      <c r="D299" s="15"/>
      <c r="E299" s="15"/>
      <c r="F299" s="26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2"/>
      <c r="B300" s="2">
        <v>2020</v>
      </c>
      <c r="C300" s="26"/>
      <c r="D300" s="15"/>
      <c r="E300" s="15"/>
      <c r="F300" s="26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2"/>
      <c r="B301" s="2">
        <v>2019</v>
      </c>
      <c r="C301" s="26"/>
      <c r="D301" s="15"/>
      <c r="E301" s="15"/>
      <c r="F301" s="26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2"/>
      <c r="B302" s="2">
        <v>2018</v>
      </c>
      <c r="C302" s="26"/>
      <c r="D302" s="15"/>
      <c r="E302" s="15"/>
      <c r="F302" s="26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2"/>
      <c r="B303" s="2">
        <v>2017</v>
      </c>
      <c r="C303" s="26"/>
      <c r="D303" s="15"/>
      <c r="E303" s="15"/>
      <c r="F303" s="26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2"/>
      <c r="B304" s="2">
        <v>2016</v>
      </c>
      <c r="C304" s="26"/>
      <c r="D304" s="15"/>
      <c r="E304" s="15"/>
      <c r="F304" s="26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2"/>
      <c r="B305" s="2">
        <v>2015</v>
      </c>
      <c r="C305" s="26"/>
      <c r="D305" s="15"/>
      <c r="E305" s="15"/>
      <c r="F305" s="26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2"/>
      <c r="B306" s="2">
        <v>2014</v>
      </c>
      <c r="C306" s="26"/>
      <c r="D306" s="15"/>
      <c r="E306" s="15"/>
      <c r="F306" s="26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2"/>
      <c r="B307" s="2">
        <v>2013</v>
      </c>
      <c r="C307" s="26"/>
      <c r="D307" s="15"/>
      <c r="E307" s="15"/>
      <c r="F307" s="26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2"/>
      <c r="B308" s="2">
        <v>2012</v>
      </c>
      <c r="C308" s="26"/>
      <c r="D308" s="15"/>
      <c r="E308" s="15"/>
      <c r="F308" s="26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2"/>
      <c r="B309" s="2">
        <v>2011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2"/>
      <c r="B310" s="2">
        <v>2010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2"/>
      <c r="B311" s="2">
        <v>2023</v>
      </c>
      <c r="C311" s="26"/>
      <c r="D311" s="15"/>
      <c r="E311" s="15"/>
      <c r="F311" s="26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2"/>
      <c r="B312" s="2">
        <v>2022</v>
      </c>
      <c r="C312" s="26"/>
      <c r="D312" s="15"/>
      <c r="E312" s="15"/>
      <c r="F312" s="26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2"/>
      <c r="B313" s="2">
        <v>2021</v>
      </c>
      <c r="C313" s="26"/>
      <c r="D313" s="15"/>
      <c r="E313" s="15"/>
      <c r="F313" s="26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2"/>
      <c r="B314" s="2">
        <v>2020</v>
      </c>
      <c r="C314" s="26"/>
      <c r="D314" s="15"/>
      <c r="E314" s="15"/>
      <c r="F314" s="26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2"/>
      <c r="B315" s="2">
        <v>2019</v>
      </c>
      <c r="C315" s="26"/>
      <c r="D315" s="15"/>
      <c r="E315" s="15"/>
      <c r="F315" s="26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2"/>
      <c r="B316" s="2">
        <v>2018</v>
      </c>
      <c r="C316" s="26"/>
      <c r="D316" s="15"/>
      <c r="E316" s="15"/>
      <c r="F316" s="26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2"/>
      <c r="B317" s="2">
        <v>2017</v>
      </c>
      <c r="C317" s="26"/>
      <c r="D317" s="15"/>
      <c r="E317" s="15"/>
      <c r="F317" s="26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2"/>
      <c r="B318" s="2">
        <v>2016</v>
      </c>
      <c r="C318" s="26"/>
      <c r="D318" s="15"/>
      <c r="E318" s="15"/>
      <c r="F318" s="26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2"/>
      <c r="B319" s="2">
        <v>2015</v>
      </c>
      <c r="C319" s="26"/>
      <c r="D319" s="15"/>
      <c r="E319" s="15"/>
      <c r="F319" s="26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2"/>
      <c r="B320" s="2">
        <v>2014</v>
      </c>
      <c r="C320" s="26"/>
      <c r="D320" s="15"/>
      <c r="E320" s="15"/>
      <c r="F320" s="26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2"/>
      <c r="B321" s="2">
        <v>2013</v>
      </c>
      <c r="C321" s="26"/>
      <c r="D321" s="15"/>
      <c r="E321" s="15"/>
      <c r="F321" s="26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2"/>
      <c r="B322" s="2">
        <v>2012</v>
      </c>
      <c r="C322" s="26"/>
      <c r="D322" s="15"/>
      <c r="E322" s="15"/>
      <c r="F322" s="26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2"/>
      <c r="B323" s="2">
        <v>2011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2"/>
      <c r="B324" s="2">
        <v>2010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2"/>
      <c r="B325" s="2">
        <v>2023</v>
      </c>
      <c r="C325" s="26"/>
      <c r="D325" s="15"/>
      <c r="E325" s="15"/>
      <c r="F325" s="26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2"/>
      <c r="B326" s="2">
        <v>2022</v>
      </c>
      <c r="C326" s="26"/>
      <c r="D326" s="15"/>
      <c r="E326" s="15"/>
      <c r="F326" s="26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2"/>
      <c r="B327" s="2">
        <v>2021</v>
      </c>
      <c r="C327" s="26"/>
      <c r="D327" s="15"/>
      <c r="E327" s="15"/>
      <c r="F327" s="26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2"/>
      <c r="B328" s="2">
        <v>2020</v>
      </c>
      <c r="C328" s="26"/>
      <c r="D328" s="15"/>
      <c r="E328" s="15"/>
      <c r="F328" s="26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2"/>
      <c r="B329" s="2">
        <v>2019</v>
      </c>
      <c r="C329" s="26"/>
      <c r="D329" s="15"/>
      <c r="E329" s="15"/>
      <c r="F329" s="26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2"/>
      <c r="B330" s="2">
        <v>2018</v>
      </c>
      <c r="C330" s="26"/>
      <c r="D330" s="15"/>
      <c r="E330" s="15"/>
      <c r="F330" s="26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2"/>
      <c r="B331" s="2">
        <v>2017</v>
      </c>
      <c r="C331" s="26"/>
      <c r="D331" s="15"/>
      <c r="E331" s="15"/>
      <c r="F331" s="26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2"/>
      <c r="B332" s="2">
        <v>2016</v>
      </c>
      <c r="C332" s="26"/>
      <c r="D332" s="15"/>
      <c r="E332" s="15"/>
      <c r="F332" s="26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2"/>
      <c r="B333" s="2">
        <v>2015</v>
      </c>
      <c r="C333" s="26"/>
      <c r="D333" s="15"/>
      <c r="E333" s="15"/>
      <c r="F333" s="26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2"/>
      <c r="B334" s="2">
        <v>2014</v>
      </c>
      <c r="C334" s="26"/>
      <c r="D334" s="15"/>
      <c r="E334" s="15"/>
      <c r="F334" s="26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2"/>
      <c r="B335" s="2">
        <v>2013</v>
      </c>
      <c r="C335" s="26"/>
      <c r="D335" s="15"/>
      <c r="E335" s="15"/>
      <c r="F335" s="26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2"/>
      <c r="B336" s="2">
        <v>2012</v>
      </c>
      <c r="C336" s="26"/>
      <c r="D336" s="15"/>
      <c r="E336" s="15"/>
      <c r="F336" s="26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2"/>
      <c r="B337" s="2">
        <v>2011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2"/>
      <c r="B338" s="2">
        <v>2010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2"/>
      <c r="B339" s="2">
        <v>2023</v>
      </c>
      <c r="C339" s="26"/>
      <c r="D339" s="15"/>
      <c r="E339" s="15"/>
      <c r="F339" s="26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2"/>
      <c r="B340" s="2">
        <v>2022</v>
      </c>
      <c r="C340" s="26"/>
      <c r="D340" s="15"/>
      <c r="E340" s="15"/>
      <c r="F340" s="26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2"/>
      <c r="B341" s="2">
        <v>2021</v>
      </c>
      <c r="C341" s="26"/>
      <c r="D341" s="15"/>
      <c r="E341" s="15"/>
      <c r="F341" s="26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2"/>
      <c r="B342" s="2">
        <v>2020</v>
      </c>
      <c r="C342" s="26"/>
      <c r="D342" s="15"/>
      <c r="E342" s="15"/>
      <c r="F342" s="26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2"/>
      <c r="B343" s="2">
        <v>2019</v>
      </c>
      <c r="C343" s="26"/>
      <c r="D343" s="15"/>
      <c r="E343" s="15"/>
      <c r="F343" s="26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2"/>
      <c r="B344" s="2">
        <v>2018</v>
      </c>
      <c r="C344" s="26"/>
      <c r="D344" s="15"/>
      <c r="E344" s="15"/>
      <c r="F344" s="26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2"/>
      <c r="B345" s="2">
        <v>2017</v>
      </c>
      <c r="C345" s="26"/>
      <c r="D345" s="15"/>
      <c r="E345" s="15"/>
      <c r="F345" s="26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2"/>
      <c r="B346" s="2">
        <v>2016</v>
      </c>
      <c r="C346" s="26"/>
      <c r="D346" s="15"/>
      <c r="E346" s="15"/>
      <c r="F346" s="26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2"/>
      <c r="B347" s="2">
        <v>2015</v>
      </c>
      <c r="C347" s="26"/>
      <c r="D347" s="15"/>
      <c r="E347" s="15"/>
      <c r="F347" s="26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2"/>
      <c r="B348" s="2">
        <v>2014</v>
      </c>
      <c r="C348" s="26"/>
      <c r="D348" s="15"/>
      <c r="E348" s="15"/>
      <c r="F348" s="26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2"/>
      <c r="B349" s="2">
        <v>2013</v>
      </c>
      <c r="C349" s="26"/>
      <c r="D349" s="15"/>
      <c r="E349" s="15"/>
      <c r="F349" s="26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2"/>
      <c r="B350" s="2">
        <v>2012</v>
      </c>
      <c r="C350" s="26"/>
      <c r="D350" s="15"/>
      <c r="E350" s="15"/>
      <c r="F350" s="26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2"/>
      <c r="B351" s="2">
        <v>2011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2"/>
      <c r="B352" s="2">
        <v>2010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2"/>
      <c r="B353" s="2">
        <v>2023</v>
      </c>
      <c r="C353" s="26"/>
      <c r="D353" s="15"/>
      <c r="E353" s="15"/>
      <c r="F353" s="26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2"/>
      <c r="B354" s="2">
        <v>2022</v>
      </c>
      <c r="C354" s="26"/>
      <c r="D354" s="15"/>
      <c r="E354" s="15"/>
      <c r="F354" s="26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2"/>
      <c r="B355" s="2">
        <v>2021</v>
      </c>
      <c r="C355" s="26"/>
      <c r="D355" s="15"/>
      <c r="E355" s="15"/>
      <c r="F355" s="26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2"/>
      <c r="B356" s="2">
        <v>2020</v>
      </c>
      <c r="C356" s="26"/>
      <c r="D356" s="15"/>
      <c r="E356" s="15"/>
      <c r="F356" s="26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2"/>
      <c r="B357" s="2">
        <v>2019</v>
      </c>
      <c r="C357" s="26"/>
      <c r="D357" s="15"/>
      <c r="E357" s="15"/>
      <c r="F357" s="26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2"/>
      <c r="B358" s="2">
        <v>2018</v>
      </c>
      <c r="C358" s="26"/>
      <c r="D358" s="15"/>
      <c r="E358" s="15"/>
      <c r="F358" s="26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2"/>
      <c r="B359" s="2">
        <v>2017</v>
      </c>
      <c r="C359" s="26"/>
      <c r="D359" s="15"/>
      <c r="E359" s="15"/>
      <c r="F359" s="26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2"/>
      <c r="B360" s="2">
        <v>2016</v>
      </c>
      <c r="C360" s="26"/>
      <c r="D360" s="15"/>
      <c r="E360" s="15"/>
      <c r="F360" s="26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2"/>
      <c r="B361" s="2">
        <v>2015</v>
      </c>
      <c r="C361" s="26"/>
      <c r="D361" s="15"/>
      <c r="E361" s="15"/>
      <c r="F361" s="26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2"/>
      <c r="B362" s="2">
        <v>2014</v>
      </c>
      <c r="C362" s="26"/>
      <c r="D362" s="15"/>
      <c r="E362" s="15"/>
      <c r="F362" s="26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2"/>
      <c r="B363" s="2">
        <v>2013</v>
      </c>
      <c r="C363" s="26"/>
      <c r="D363" s="15"/>
      <c r="E363" s="15"/>
      <c r="F363" s="26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2"/>
      <c r="B364" s="2">
        <v>2012</v>
      </c>
      <c r="C364" s="26"/>
      <c r="D364" s="15"/>
      <c r="E364" s="15"/>
      <c r="F364" s="26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2"/>
      <c r="B365" s="2">
        <v>2011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2"/>
      <c r="B366" s="2">
        <v>2010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2"/>
      <c r="B367" s="2">
        <v>2023</v>
      </c>
      <c r="C367" s="26"/>
      <c r="D367" s="15"/>
      <c r="E367" s="15"/>
      <c r="F367" s="26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2"/>
      <c r="B368" s="2">
        <v>2022</v>
      </c>
      <c r="C368" s="26"/>
      <c r="D368" s="15"/>
      <c r="E368" s="15"/>
      <c r="F368" s="26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2"/>
      <c r="B369" s="2">
        <v>2021</v>
      </c>
      <c r="C369" s="26"/>
      <c r="D369" s="15"/>
      <c r="E369" s="15"/>
      <c r="F369" s="26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2"/>
      <c r="B370" s="2">
        <v>2020</v>
      </c>
      <c r="C370" s="26"/>
      <c r="D370" s="15"/>
      <c r="E370" s="15"/>
      <c r="F370" s="26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2"/>
      <c r="B371" s="2">
        <v>2019</v>
      </c>
      <c r="C371" s="26"/>
      <c r="D371" s="15"/>
      <c r="E371" s="15"/>
      <c r="F371" s="26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2"/>
      <c r="B372" s="2">
        <v>2018</v>
      </c>
      <c r="C372" s="26"/>
      <c r="D372" s="15"/>
      <c r="E372" s="15"/>
      <c r="F372" s="26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2"/>
      <c r="B373" s="2">
        <v>2017</v>
      </c>
      <c r="C373" s="26"/>
      <c r="D373" s="15"/>
      <c r="E373" s="15"/>
      <c r="F373" s="26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2"/>
      <c r="B374" s="2">
        <v>2016</v>
      </c>
      <c r="C374" s="26"/>
      <c r="D374" s="15"/>
      <c r="E374" s="15"/>
      <c r="F374" s="26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2"/>
      <c r="B375" s="2">
        <v>2015</v>
      </c>
      <c r="C375" s="26"/>
      <c r="D375" s="15"/>
      <c r="E375" s="15"/>
      <c r="F375" s="26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2"/>
      <c r="B376" s="2">
        <v>2014</v>
      </c>
      <c r="C376" s="26"/>
      <c r="D376" s="15"/>
      <c r="E376" s="15"/>
      <c r="F376" s="26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2"/>
      <c r="B377" s="2">
        <v>2013</v>
      </c>
      <c r="C377" s="26"/>
      <c r="D377" s="15"/>
      <c r="E377" s="15"/>
      <c r="F377" s="26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2"/>
      <c r="B378" s="2">
        <v>2012</v>
      </c>
      <c r="C378" s="26"/>
      <c r="D378" s="15"/>
      <c r="E378" s="15"/>
      <c r="F378" s="26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2"/>
      <c r="B379" s="2">
        <v>2011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2"/>
      <c r="B380" s="2">
        <v>2010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2"/>
      <c r="B381" s="2">
        <v>2023</v>
      </c>
      <c r="C381" s="26"/>
      <c r="D381" s="15"/>
      <c r="E381" s="15"/>
      <c r="F381" s="26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2"/>
      <c r="B382" s="2">
        <v>2022</v>
      </c>
      <c r="C382" s="26"/>
      <c r="D382" s="15"/>
      <c r="E382" s="15"/>
      <c r="F382" s="26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2"/>
      <c r="B383" s="2">
        <v>2021</v>
      </c>
      <c r="C383" s="26"/>
      <c r="D383" s="15"/>
      <c r="E383" s="15"/>
      <c r="F383" s="26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2"/>
      <c r="B384" s="2">
        <v>2020</v>
      </c>
      <c r="C384" s="26"/>
      <c r="D384" s="15"/>
      <c r="E384" s="15"/>
      <c r="F384" s="26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2"/>
      <c r="B385" s="2">
        <v>2019</v>
      </c>
      <c r="C385" s="26"/>
      <c r="D385" s="15"/>
      <c r="E385" s="15"/>
      <c r="F385" s="26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2"/>
      <c r="B386" s="2">
        <v>2018</v>
      </c>
      <c r="C386" s="26"/>
      <c r="D386" s="15"/>
      <c r="E386" s="15"/>
      <c r="F386" s="26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2"/>
      <c r="B387" s="2">
        <v>2017</v>
      </c>
      <c r="C387" s="26"/>
      <c r="D387" s="15"/>
      <c r="E387" s="15"/>
      <c r="F387" s="26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2"/>
      <c r="B388" s="2">
        <v>2016</v>
      </c>
      <c r="C388" s="26"/>
      <c r="D388" s="15"/>
      <c r="E388" s="15"/>
      <c r="F388" s="26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2"/>
      <c r="B389" s="2">
        <v>2015</v>
      </c>
      <c r="C389" s="26"/>
      <c r="D389" s="15"/>
      <c r="E389" s="15"/>
      <c r="F389" s="26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2"/>
      <c r="B390" s="2">
        <v>2014</v>
      </c>
      <c r="C390" s="26"/>
      <c r="D390" s="15"/>
      <c r="E390" s="15"/>
      <c r="F390" s="26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2"/>
      <c r="B391" s="2">
        <v>2013</v>
      </c>
      <c r="C391" s="26"/>
      <c r="D391" s="15"/>
      <c r="E391" s="15"/>
      <c r="F391" s="26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2"/>
      <c r="B392" s="2">
        <v>2012</v>
      </c>
      <c r="C392" s="26"/>
      <c r="D392" s="15"/>
      <c r="E392" s="15"/>
      <c r="F392" s="26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2"/>
      <c r="B393" s="2">
        <v>2011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2"/>
      <c r="B394" s="2">
        <v>2010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2"/>
      <c r="B395" s="2">
        <v>2023</v>
      </c>
      <c r="C395" s="26"/>
      <c r="D395" s="15"/>
      <c r="E395" s="15"/>
      <c r="F395" s="26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2"/>
      <c r="B396" s="2">
        <v>2022</v>
      </c>
      <c r="C396" s="26"/>
      <c r="D396" s="15"/>
      <c r="E396" s="15"/>
      <c r="F396" s="26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2"/>
      <c r="B397" s="2">
        <v>2021</v>
      </c>
      <c r="C397" s="26"/>
      <c r="D397" s="15"/>
      <c r="E397" s="15"/>
      <c r="F397" s="26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2"/>
      <c r="B398" s="2">
        <v>2020</v>
      </c>
      <c r="C398" s="26"/>
      <c r="D398" s="15"/>
      <c r="E398" s="15"/>
      <c r="F398" s="26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2"/>
      <c r="B399" s="2">
        <v>2019</v>
      </c>
      <c r="C399" s="26"/>
      <c r="D399" s="15"/>
      <c r="E399" s="15"/>
      <c r="F399" s="26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2"/>
      <c r="B400" s="2">
        <v>2018</v>
      </c>
      <c r="C400" s="26"/>
      <c r="D400" s="15"/>
      <c r="E400" s="15"/>
      <c r="F400" s="26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2"/>
      <c r="B401" s="2">
        <v>2017</v>
      </c>
      <c r="C401" s="26"/>
      <c r="D401" s="15"/>
      <c r="E401" s="15"/>
      <c r="F401" s="26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2"/>
      <c r="B402" s="2">
        <v>2016</v>
      </c>
      <c r="C402" s="26"/>
      <c r="D402" s="15"/>
      <c r="E402" s="15"/>
      <c r="F402" s="26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2"/>
      <c r="B403" s="2">
        <v>2015</v>
      </c>
      <c r="C403" s="26"/>
      <c r="D403" s="15"/>
      <c r="E403" s="15"/>
      <c r="F403" s="26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2"/>
      <c r="B404" s="2">
        <v>2014</v>
      </c>
      <c r="C404" s="26"/>
      <c r="D404" s="15"/>
      <c r="E404" s="15"/>
      <c r="F404" s="26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2"/>
      <c r="B405" s="2">
        <v>2013</v>
      </c>
      <c r="C405" s="26"/>
      <c r="D405" s="15"/>
      <c r="E405" s="15"/>
      <c r="F405" s="26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2"/>
      <c r="B406" s="2">
        <v>2012</v>
      </c>
      <c r="C406" s="26"/>
      <c r="D406" s="15"/>
      <c r="E406" s="15"/>
      <c r="F406" s="26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2"/>
      <c r="B407" s="2">
        <v>2011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2"/>
      <c r="B408" s="2">
        <v>2010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2"/>
      <c r="B409" s="2">
        <v>2023</v>
      </c>
      <c r="C409" s="26"/>
      <c r="D409" s="15"/>
      <c r="E409" s="15"/>
      <c r="F409" s="26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2"/>
      <c r="B410" s="2">
        <v>2022</v>
      </c>
      <c r="C410" s="26"/>
      <c r="D410" s="15"/>
      <c r="E410" s="15"/>
      <c r="F410" s="26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2"/>
      <c r="B411" s="2">
        <v>2021</v>
      </c>
      <c r="C411" s="26"/>
      <c r="D411" s="15"/>
      <c r="E411" s="15"/>
      <c r="F411" s="26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2"/>
      <c r="B412" s="2">
        <v>2020</v>
      </c>
      <c r="C412" s="26"/>
      <c r="D412" s="15"/>
      <c r="E412" s="15"/>
      <c r="F412" s="26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2"/>
      <c r="B413" s="2">
        <v>2019</v>
      </c>
      <c r="C413" s="26"/>
      <c r="D413" s="15"/>
      <c r="E413" s="15"/>
      <c r="F413" s="26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2"/>
      <c r="B414" s="2">
        <v>2018</v>
      </c>
      <c r="C414" s="26"/>
      <c r="D414" s="15"/>
      <c r="E414" s="15"/>
      <c r="F414" s="26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2"/>
      <c r="B415" s="2">
        <v>2017</v>
      </c>
      <c r="C415" s="26"/>
      <c r="D415" s="15"/>
      <c r="E415" s="15"/>
      <c r="F415" s="26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2"/>
      <c r="B416" s="2">
        <v>2016</v>
      </c>
      <c r="C416" s="26"/>
      <c r="D416" s="15"/>
      <c r="E416" s="15"/>
      <c r="F416" s="26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2"/>
      <c r="B417" s="2">
        <v>2015</v>
      </c>
      <c r="C417" s="26"/>
      <c r="D417" s="15"/>
      <c r="E417" s="15"/>
      <c r="F417" s="26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2"/>
      <c r="B418" s="2">
        <v>2014</v>
      </c>
      <c r="C418" s="26"/>
      <c r="D418" s="15"/>
      <c r="E418" s="15"/>
      <c r="F418" s="26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2"/>
      <c r="B419" s="2">
        <v>2013</v>
      </c>
      <c r="C419" s="26"/>
      <c r="D419" s="15"/>
      <c r="E419" s="15"/>
      <c r="F419" s="26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2"/>
      <c r="B420" s="2">
        <v>2012</v>
      </c>
      <c r="C420" s="26"/>
      <c r="D420" s="15"/>
      <c r="E420" s="15"/>
      <c r="F420" s="26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2"/>
      <c r="B421" s="2">
        <v>2011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2"/>
      <c r="B422" s="2">
        <v>2010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2"/>
      <c r="B423" s="2">
        <v>2023</v>
      </c>
      <c r="C423" s="26"/>
      <c r="D423" s="15"/>
      <c r="E423" s="15"/>
      <c r="F423" s="26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2"/>
      <c r="B424" s="2">
        <v>2022</v>
      </c>
      <c r="C424" s="26"/>
      <c r="D424" s="15"/>
      <c r="E424" s="15"/>
      <c r="F424" s="26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2"/>
      <c r="B425" s="2">
        <v>2021</v>
      </c>
      <c r="C425" s="26"/>
      <c r="D425" s="15"/>
      <c r="E425" s="15"/>
      <c r="F425" s="26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2"/>
      <c r="B426" s="2">
        <v>2020</v>
      </c>
      <c r="C426" s="26"/>
      <c r="D426" s="15"/>
      <c r="E426" s="15"/>
      <c r="F426" s="26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2"/>
      <c r="B427" s="2">
        <v>2019</v>
      </c>
      <c r="C427" s="26"/>
      <c r="D427" s="15"/>
      <c r="E427" s="15"/>
      <c r="F427" s="26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2"/>
      <c r="B428" s="2">
        <v>2018</v>
      </c>
      <c r="C428" s="26"/>
      <c r="D428" s="15"/>
      <c r="E428" s="15"/>
      <c r="F428" s="26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2"/>
      <c r="B429" s="2">
        <v>2017</v>
      </c>
      <c r="C429" s="26"/>
      <c r="D429" s="15"/>
      <c r="E429" s="15"/>
      <c r="F429" s="26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2"/>
      <c r="B430" s="2">
        <v>2016</v>
      </c>
      <c r="C430" s="26"/>
      <c r="D430" s="15"/>
      <c r="E430" s="15"/>
      <c r="F430" s="26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2"/>
      <c r="B431" s="2">
        <v>2015</v>
      </c>
      <c r="C431" s="26"/>
      <c r="D431" s="15"/>
      <c r="E431" s="15"/>
      <c r="F431" s="26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2"/>
      <c r="B432" s="2">
        <v>2014</v>
      </c>
      <c r="C432" s="26"/>
      <c r="D432" s="15"/>
      <c r="E432" s="15"/>
      <c r="F432" s="26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2"/>
      <c r="B433" s="2">
        <v>2013</v>
      </c>
      <c r="C433" s="26"/>
      <c r="D433" s="15"/>
      <c r="E433" s="15"/>
      <c r="F433" s="26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2"/>
      <c r="B434" s="2">
        <v>2012</v>
      </c>
      <c r="C434" s="26"/>
      <c r="D434" s="15"/>
      <c r="E434" s="15"/>
      <c r="F434" s="26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2"/>
      <c r="B435" s="2">
        <v>2011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2"/>
      <c r="B436" s="2">
        <v>2010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</sheetData>
  <mergeCells count="56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10" sqref="C10"/>
    </sheetView>
  </sheetViews>
  <sheetFormatPr defaultColWidth="9.23076923076923" defaultRowHeight="16.8"/>
  <cols>
    <col min="1" max="2" width="9.23076923076923" style="1"/>
    <col min="3" max="3" width="20.3846153846154" style="6" customWidth="1"/>
    <col min="4" max="4" width="22.4615384615385" customWidth="1"/>
  </cols>
  <sheetData>
    <row r="1" spans="1:34">
      <c r="A1" s="2" t="s">
        <v>0</v>
      </c>
      <c r="B1" s="8" t="s">
        <v>1</v>
      </c>
      <c r="C1" s="14" t="s">
        <v>77</v>
      </c>
      <c r="D1" s="21" t="s">
        <v>78</v>
      </c>
      <c r="E1" s="22" t="s">
        <v>79</v>
      </c>
      <c r="F1" s="22" t="s">
        <v>80</v>
      </c>
      <c r="G1" s="23" t="s">
        <v>81</v>
      </c>
      <c r="H1" s="23" t="s">
        <v>82</v>
      </c>
      <c r="I1" s="23" t="s">
        <v>83</v>
      </c>
      <c r="J1" s="23" t="s">
        <v>84</v>
      </c>
      <c r="K1" s="14" t="s">
        <v>85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2" t="s">
        <v>86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7.55" spans="1:34">
      <c r="A2" s="2"/>
      <c r="B2" s="8"/>
      <c r="C2" s="14"/>
      <c r="D2" s="21"/>
      <c r="E2" s="22"/>
      <c r="F2" s="22"/>
      <c r="G2" s="23"/>
      <c r="H2" s="23"/>
      <c r="I2" s="23"/>
      <c r="J2" s="23"/>
      <c r="K2" s="14" t="s">
        <v>87</v>
      </c>
      <c r="L2" s="18" t="s">
        <v>88</v>
      </c>
      <c r="M2" s="18" t="s">
        <v>89</v>
      </c>
      <c r="N2" s="14" t="s">
        <v>90</v>
      </c>
      <c r="O2" s="14" t="s">
        <v>91</v>
      </c>
      <c r="P2" s="14" t="s">
        <v>92</v>
      </c>
      <c r="Q2" s="14" t="s">
        <v>93</v>
      </c>
      <c r="R2" s="14" t="s">
        <v>94</v>
      </c>
      <c r="S2" s="14" t="s">
        <v>95</v>
      </c>
      <c r="T2" s="18" t="s">
        <v>96</v>
      </c>
      <c r="U2" s="18" t="s">
        <v>97</v>
      </c>
      <c r="V2" s="22" t="s">
        <v>79</v>
      </c>
      <c r="W2" s="22" t="s">
        <v>80</v>
      </c>
      <c r="X2" s="24" t="s">
        <v>98</v>
      </c>
      <c r="Y2" s="24" t="s">
        <v>81</v>
      </c>
      <c r="Z2" s="24" t="s">
        <v>99</v>
      </c>
      <c r="AA2" s="24" t="s">
        <v>100</v>
      </c>
      <c r="AB2" s="24" t="s">
        <v>101</v>
      </c>
      <c r="AC2" s="24" t="s">
        <v>102</v>
      </c>
      <c r="AD2" s="24" t="s">
        <v>103</v>
      </c>
      <c r="AE2" s="24" t="s">
        <v>104</v>
      </c>
      <c r="AF2" s="24" t="s">
        <v>105</v>
      </c>
      <c r="AG2" s="24" t="s">
        <v>106</v>
      </c>
      <c r="AH2" s="24" t="s">
        <v>107</v>
      </c>
    </row>
    <row r="3" ht="17.55" spans="1:3">
      <c r="A3" s="2" t="s">
        <v>38</v>
      </c>
      <c r="B3" s="8">
        <v>2023</v>
      </c>
      <c r="C3" s="11">
        <v>31422386654.49</v>
      </c>
    </row>
    <row r="4" ht="17.55" spans="1:3">
      <c r="A4" s="2"/>
      <c r="B4" s="8">
        <v>2022</v>
      </c>
      <c r="C4" s="11">
        <v>29783551722.86</v>
      </c>
    </row>
    <row r="5" ht="17.55" spans="1:3">
      <c r="A5" s="2"/>
      <c r="B5" s="8">
        <v>2021</v>
      </c>
      <c r="C5" s="11">
        <v>26110751404.9</v>
      </c>
    </row>
    <row r="6" ht="17.55" spans="1:3">
      <c r="A6" s="2"/>
      <c r="B6" s="8">
        <v>2020</v>
      </c>
      <c r="C6" s="11">
        <v>19265699802.98</v>
      </c>
    </row>
    <row r="7" ht="17.55" spans="1:3">
      <c r="A7" s="2"/>
      <c r="B7" s="8">
        <v>2019</v>
      </c>
      <c r="C7" s="11">
        <v>17078206149.68</v>
      </c>
    </row>
    <row r="8" ht="17.55" spans="1:3">
      <c r="A8" s="2"/>
      <c r="B8" s="8">
        <v>2018</v>
      </c>
      <c r="C8" s="11">
        <v>12111376784.55</v>
      </c>
    </row>
    <row r="9" ht="17.55" spans="1:3">
      <c r="A9" s="2"/>
      <c r="B9" s="8">
        <v>2017</v>
      </c>
      <c r="C9" s="11">
        <v>9576955616.29</v>
      </c>
    </row>
    <row r="10" ht="17.55" spans="1:3">
      <c r="A10" s="2"/>
      <c r="B10" s="8">
        <v>2016</v>
      </c>
      <c r="C10" s="11">
        <v>2337878374.24</v>
      </c>
    </row>
    <row r="11" ht="17.55" spans="1:3">
      <c r="A11" s="2"/>
      <c r="B11" s="8">
        <v>2015</v>
      </c>
      <c r="C11" s="11">
        <v>2377224973.39</v>
      </c>
    </row>
    <row r="12" ht="17.55" spans="1:3">
      <c r="A12" s="2"/>
      <c r="B12" s="8">
        <v>2014</v>
      </c>
      <c r="C12" s="11">
        <v>1472496799.73</v>
      </c>
    </row>
    <row r="13" ht="17.55" spans="1:3">
      <c r="A13" s="2"/>
      <c r="B13" s="8">
        <v>2013</v>
      </c>
      <c r="C13" s="11">
        <v>1397163502.45</v>
      </c>
    </row>
    <row r="14" ht="17.55" spans="1:3">
      <c r="A14" s="2"/>
      <c r="B14" s="8">
        <v>2012</v>
      </c>
      <c r="C14" s="11">
        <v>1201043572.57</v>
      </c>
    </row>
    <row r="15" spans="1:2">
      <c r="A15" s="2"/>
      <c r="B15" s="8">
        <v>2011</v>
      </c>
    </row>
    <row r="16" ht="17.55" spans="1:2">
      <c r="A16" s="2"/>
      <c r="B16" s="8">
        <v>2010</v>
      </c>
    </row>
    <row r="17" ht="17.55" spans="1:3">
      <c r="A17" s="2" t="s">
        <v>39</v>
      </c>
      <c r="B17" s="8">
        <v>2023</v>
      </c>
      <c r="C17" s="11">
        <v>5467227211.64</v>
      </c>
    </row>
    <row r="18" ht="17.55" spans="1:3">
      <c r="A18" s="2"/>
      <c r="B18" s="8">
        <v>2022</v>
      </c>
      <c r="C18" s="11">
        <v>5502501869.71</v>
      </c>
    </row>
    <row r="19" ht="17.55" spans="1:3">
      <c r="A19" s="2"/>
      <c r="B19" s="8">
        <v>2021</v>
      </c>
      <c r="C19" s="11">
        <v>5271712358.79</v>
      </c>
    </row>
    <row r="20" ht="17.55" spans="1:3">
      <c r="A20" s="2"/>
      <c r="B20" s="8">
        <v>2020</v>
      </c>
      <c r="C20" s="11">
        <v>4997521177.61</v>
      </c>
    </row>
    <row r="21" ht="17.55" spans="1:3">
      <c r="A21" s="2"/>
      <c r="B21" s="8">
        <v>2019</v>
      </c>
      <c r="C21" s="11">
        <v>4681289870.95</v>
      </c>
    </row>
    <row r="22" ht="17.55" spans="1:3">
      <c r="A22" s="2"/>
      <c r="B22" s="8">
        <v>2018</v>
      </c>
      <c r="C22" s="11">
        <v>4130136789.28</v>
      </c>
    </row>
    <row r="23" ht="17.55" spans="1:3">
      <c r="A23" s="2"/>
      <c r="B23" s="8">
        <v>2017</v>
      </c>
      <c r="C23" s="11">
        <v>3650958109.61</v>
      </c>
    </row>
    <row r="24" ht="17.55" spans="1:3">
      <c r="A24" s="2"/>
      <c r="B24" s="8">
        <v>2016</v>
      </c>
      <c r="C24" s="11">
        <v>3699325815.55</v>
      </c>
    </row>
    <row r="25" ht="17.55" spans="1:3">
      <c r="A25" s="2"/>
      <c r="B25" s="8">
        <v>2015</v>
      </c>
      <c r="C25" s="11">
        <v>3603560236.02</v>
      </c>
    </row>
    <row r="26" ht="17.55" spans="1:3">
      <c r="A26" s="2"/>
      <c r="B26" s="8">
        <v>2014</v>
      </c>
      <c r="C26" s="11">
        <v>3515547102.75</v>
      </c>
    </row>
    <row r="27" ht="17.55" spans="1:3">
      <c r="A27" s="2"/>
      <c r="B27" s="8">
        <v>2013</v>
      </c>
      <c r="C27" s="11">
        <v>2788090762.36</v>
      </c>
    </row>
    <row r="28" ht="17.55" spans="1:3">
      <c r="A28" s="2"/>
      <c r="B28" s="8">
        <v>2012</v>
      </c>
      <c r="C28" s="11">
        <v>2444838047.36</v>
      </c>
    </row>
    <row r="29" spans="1:2">
      <c r="A29" s="2"/>
      <c r="B29" s="8">
        <v>2011</v>
      </c>
    </row>
    <row r="30" ht="17.55" spans="1:2">
      <c r="A30" s="2"/>
      <c r="B30" s="8">
        <v>2010</v>
      </c>
    </row>
    <row r="31" ht="17.55" spans="1:3">
      <c r="A31" s="2" t="s">
        <v>40</v>
      </c>
      <c r="B31" s="8">
        <v>2023</v>
      </c>
      <c r="C31" s="11">
        <v>4913124920.89</v>
      </c>
    </row>
    <row r="32" ht="17.55" spans="1:3">
      <c r="A32" s="2"/>
      <c r="B32" s="8">
        <v>2022</v>
      </c>
      <c r="C32" s="11">
        <v>5116439905.14</v>
      </c>
    </row>
    <row r="33" ht="17.55" spans="1:3">
      <c r="A33" s="2"/>
      <c r="B33" s="8">
        <v>2021</v>
      </c>
      <c r="C33" s="11">
        <v>4403736457.48</v>
      </c>
    </row>
    <row r="34" ht="17.55" spans="1:3">
      <c r="A34" s="2"/>
      <c r="B34" s="8">
        <v>2020</v>
      </c>
      <c r="C34" s="11">
        <v>4328834722.73</v>
      </c>
    </row>
    <row r="35" ht="17.55" spans="1:3">
      <c r="A35" s="2"/>
      <c r="B35" s="8">
        <v>2019</v>
      </c>
      <c r="C35" s="11">
        <v>3740598612.69</v>
      </c>
    </row>
    <row r="36" ht="17.55" spans="1:3">
      <c r="A36" s="2"/>
      <c r="B36" s="8">
        <v>2018</v>
      </c>
      <c r="C36" s="11">
        <v>3437165809.6</v>
      </c>
    </row>
    <row r="37" ht="17.55" spans="1:3">
      <c r="A37" s="2"/>
      <c r="B37" s="8">
        <v>2017</v>
      </c>
      <c r="C37" s="11">
        <v>2755804605.4</v>
      </c>
    </row>
    <row r="38" ht="17.55" spans="1:3">
      <c r="A38" s="2"/>
      <c r="B38" s="8">
        <v>2016</v>
      </c>
      <c r="C38" s="11">
        <v>1745637869.58</v>
      </c>
    </row>
    <row r="39" ht="17.55" spans="1:3">
      <c r="A39" s="2"/>
      <c r="B39" s="8">
        <v>2015</v>
      </c>
      <c r="C39" s="11">
        <v>1496510010.71</v>
      </c>
    </row>
    <row r="40" ht="17.55" spans="1:3">
      <c r="A40" s="2"/>
      <c r="B40" s="8">
        <v>2014</v>
      </c>
      <c r="C40" s="11">
        <v>1196234058.18</v>
      </c>
    </row>
    <row r="41" ht="17.55" spans="1:3">
      <c r="A41" s="2"/>
      <c r="B41" s="8">
        <v>2013</v>
      </c>
      <c r="C41" s="11">
        <v>947607813.38</v>
      </c>
    </row>
    <row r="42" ht="17.55" spans="1:3">
      <c r="A42" s="2"/>
      <c r="B42" s="8">
        <v>2012</v>
      </c>
      <c r="C42" s="13" t="s">
        <v>76</v>
      </c>
    </row>
    <row r="43" spans="1:2">
      <c r="A43" s="2"/>
      <c r="B43" s="8">
        <v>2011</v>
      </c>
    </row>
    <row r="44" ht="17.55" spans="1:2">
      <c r="A44" s="2"/>
      <c r="B44" s="8">
        <v>2010</v>
      </c>
    </row>
    <row r="45" ht="17.55" spans="1:3">
      <c r="A45" s="2" t="s">
        <v>41</v>
      </c>
      <c r="B45" s="8">
        <v>2023</v>
      </c>
      <c r="C45" s="11">
        <v>5189708942.19</v>
      </c>
    </row>
    <row r="46" ht="17.55" spans="1:3">
      <c r="A46" s="2"/>
      <c r="B46" s="8">
        <v>2022</v>
      </c>
      <c r="C46" s="11">
        <v>5181095423.27</v>
      </c>
    </row>
    <row r="47" ht="17.55" spans="1:3">
      <c r="A47" s="2"/>
      <c r="B47" s="8">
        <v>2021</v>
      </c>
      <c r="C47" s="11">
        <v>4833578524.45</v>
      </c>
    </row>
    <row r="48" ht="17.55" spans="1:3">
      <c r="A48" s="2"/>
      <c r="B48" s="8">
        <v>2020</v>
      </c>
      <c r="C48" s="11">
        <v>4373710360.83</v>
      </c>
    </row>
    <row r="49" ht="17.55" spans="1:3">
      <c r="A49" s="2"/>
      <c r="B49" s="8">
        <v>2019</v>
      </c>
      <c r="C49" s="11">
        <v>4198106499.5</v>
      </c>
    </row>
    <row r="50" ht="17.55" spans="1:3">
      <c r="A50" s="2"/>
      <c r="B50" s="8">
        <v>2018</v>
      </c>
      <c r="C50" s="11">
        <v>3957482978.77</v>
      </c>
    </row>
    <row r="51" ht="17.55" spans="1:3">
      <c r="A51" s="2"/>
      <c r="B51" s="8">
        <v>2017</v>
      </c>
      <c r="C51" s="11">
        <v>3760046635.79</v>
      </c>
    </row>
    <row r="52" ht="17.55" spans="1:3">
      <c r="A52" s="2"/>
      <c r="B52" s="8">
        <v>2016</v>
      </c>
      <c r="C52" s="11">
        <v>3282871188.53</v>
      </c>
    </row>
    <row r="53" ht="17.55" spans="1:3">
      <c r="A53" s="2"/>
      <c r="B53" s="8">
        <v>2015</v>
      </c>
      <c r="C53" s="11">
        <v>1762830019.39</v>
      </c>
    </row>
    <row r="54" ht="17.55" spans="1:3">
      <c r="A54" s="2"/>
      <c r="B54" s="8">
        <v>2014</v>
      </c>
      <c r="C54" s="11">
        <v>1358308313.6</v>
      </c>
    </row>
    <row r="55" ht="17.55" spans="1:3">
      <c r="A55" s="2"/>
      <c r="B55" s="8">
        <v>2013</v>
      </c>
      <c r="C55" s="11">
        <v>1163031168.39</v>
      </c>
    </row>
    <row r="56" ht="17.55" spans="1:3">
      <c r="A56" s="2"/>
      <c r="B56" s="8">
        <v>2012</v>
      </c>
      <c r="C56" s="11">
        <v>1003836100</v>
      </c>
    </row>
    <row r="57" spans="1:2">
      <c r="A57" s="2"/>
      <c r="B57" s="8">
        <v>2011</v>
      </c>
    </row>
    <row r="58" ht="17.55" spans="1:2">
      <c r="A58" s="2"/>
      <c r="B58" s="8">
        <v>2010</v>
      </c>
    </row>
    <row r="59" ht="17.55" spans="1:3">
      <c r="A59" s="2" t="s">
        <v>42</v>
      </c>
      <c r="B59" s="8">
        <v>2023</v>
      </c>
      <c r="C59" s="11">
        <v>4178394531.02</v>
      </c>
    </row>
    <row r="60" ht="17.55" spans="1:3">
      <c r="A60" s="2"/>
      <c r="B60" s="8">
        <v>2022</v>
      </c>
      <c r="C60" s="11">
        <v>3901273117.1</v>
      </c>
    </row>
    <row r="61" ht="17.55" spans="1:3">
      <c r="A61" s="2"/>
      <c r="B61" s="8">
        <v>2021</v>
      </c>
      <c r="C61" s="11">
        <v>3954350492.33</v>
      </c>
    </row>
    <row r="62" ht="17.55" spans="1:3">
      <c r="A62" s="2"/>
      <c r="B62" s="8">
        <v>2020</v>
      </c>
      <c r="C62" s="11">
        <v>4038764458.85</v>
      </c>
    </row>
    <row r="63" ht="17.55" spans="1:3">
      <c r="A63" s="2"/>
      <c r="B63" s="8">
        <v>2019</v>
      </c>
      <c r="C63" s="11">
        <v>4117179172.16</v>
      </c>
    </row>
    <row r="64" ht="17.55" spans="1:3">
      <c r="A64" s="2"/>
      <c r="B64" s="8">
        <v>2018</v>
      </c>
      <c r="C64" s="11">
        <v>4230024683.76</v>
      </c>
    </row>
    <row r="65" ht="17.55" spans="1:3">
      <c r="A65" s="2"/>
      <c r="B65" s="8">
        <v>2017</v>
      </c>
      <c r="C65" s="11">
        <v>4093379032.36</v>
      </c>
    </row>
    <row r="66" ht="17.55" spans="1:3">
      <c r="A66" s="2"/>
      <c r="B66" s="8">
        <v>2016</v>
      </c>
      <c r="C66" s="11">
        <v>3523566495.19</v>
      </c>
    </row>
    <row r="67" ht="17.55" spans="1:3">
      <c r="A67" s="2"/>
      <c r="B67" s="8">
        <v>2015</v>
      </c>
      <c r="C67" s="11">
        <v>2770124808.92</v>
      </c>
    </row>
    <row r="68" ht="17.55" spans="1:3">
      <c r="A68" s="2"/>
      <c r="B68" s="8">
        <v>2014</v>
      </c>
      <c r="C68" s="11">
        <v>1523704748.47</v>
      </c>
    </row>
    <row r="69" ht="17.55" spans="1:3">
      <c r="A69" s="2"/>
      <c r="B69" s="8">
        <v>2013</v>
      </c>
      <c r="C69" s="11">
        <v>307838734.96</v>
      </c>
    </row>
    <row r="70" ht="17.55" spans="1:3">
      <c r="A70" s="2"/>
      <c r="B70" s="8">
        <v>2012</v>
      </c>
      <c r="C70" s="11">
        <v>194748703.76</v>
      </c>
    </row>
    <row r="71" spans="1:2">
      <c r="A71" s="2"/>
      <c r="B71" s="8">
        <v>2011</v>
      </c>
    </row>
    <row r="72" ht="17.55" spans="1:2">
      <c r="A72" s="2"/>
      <c r="B72" s="8">
        <v>2010</v>
      </c>
    </row>
    <row r="73" ht="17.55" spans="1:3">
      <c r="A73" s="2" t="s">
        <v>43</v>
      </c>
      <c r="B73" s="8">
        <v>2023</v>
      </c>
      <c r="C73" s="11">
        <v>1835921661.4</v>
      </c>
    </row>
    <row r="74" ht="17.55" spans="1:3">
      <c r="A74" s="2"/>
      <c r="B74" s="8">
        <v>2022</v>
      </c>
      <c r="C74" s="11">
        <v>1867913188.92</v>
      </c>
    </row>
    <row r="75" ht="17.55" spans="1:3">
      <c r="A75" s="2"/>
      <c r="B75" s="8">
        <v>2021</v>
      </c>
      <c r="C75" s="11">
        <v>2195140363.02</v>
      </c>
    </row>
    <row r="76" ht="17.55" spans="1:3">
      <c r="A76" s="2"/>
      <c r="B76" s="8">
        <v>2020</v>
      </c>
      <c r="C76" s="11">
        <v>1980089115.36</v>
      </c>
    </row>
    <row r="77" ht="17.55" spans="1:3">
      <c r="A77" s="2"/>
      <c r="B77" s="8">
        <v>2019</v>
      </c>
      <c r="C77" s="11">
        <v>1802583811.25</v>
      </c>
    </row>
    <row r="78" ht="17.55" spans="1:3">
      <c r="A78" s="2"/>
      <c r="B78" s="8">
        <v>2018</v>
      </c>
      <c r="C78" s="11">
        <v>2590576031.24</v>
      </c>
    </row>
    <row r="79" ht="17.55" spans="1:3">
      <c r="A79" s="2"/>
      <c r="B79" s="8">
        <v>2017</v>
      </c>
      <c r="C79" s="11">
        <v>2963325381.7</v>
      </c>
    </row>
    <row r="80" ht="17.55" spans="1:3">
      <c r="A80" s="2"/>
      <c r="B80" s="8">
        <v>2016</v>
      </c>
      <c r="C80" s="11">
        <v>2852656032.2</v>
      </c>
    </row>
    <row r="81" ht="17.55" spans="1:3">
      <c r="A81" s="2"/>
      <c r="B81" s="8">
        <v>2015</v>
      </c>
      <c r="C81" s="11">
        <v>878996750.98</v>
      </c>
    </row>
    <row r="82" ht="17.55" spans="1:3">
      <c r="A82" s="2"/>
      <c r="B82" s="8">
        <v>2014</v>
      </c>
      <c r="C82" s="11">
        <v>433130370.88</v>
      </c>
    </row>
    <row r="83" ht="17.55" spans="1:3">
      <c r="A83" s="2"/>
      <c r="B83" s="8">
        <v>2013</v>
      </c>
      <c r="C83" s="11">
        <v>320749028.41</v>
      </c>
    </row>
    <row r="84" ht="17.55" spans="1:3">
      <c r="A84" s="2"/>
      <c r="B84" s="8">
        <v>2012</v>
      </c>
      <c r="C84" s="11">
        <v>280405845.09</v>
      </c>
    </row>
    <row r="85" spans="1:2">
      <c r="A85" s="2"/>
      <c r="B85" s="8">
        <v>2011</v>
      </c>
    </row>
    <row r="86" ht="17.55" spans="1:2">
      <c r="A86" s="2"/>
      <c r="B86" s="8">
        <v>2010</v>
      </c>
    </row>
    <row r="87" ht="17.55" spans="1:3">
      <c r="A87" s="2" t="s">
        <v>44</v>
      </c>
      <c r="B87" s="8">
        <v>2023</v>
      </c>
      <c r="C87" s="11">
        <v>2263237471.89</v>
      </c>
    </row>
    <row r="88" ht="17.55" spans="1:3">
      <c r="A88" s="2"/>
      <c r="B88" s="8">
        <v>2022</v>
      </c>
      <c r="C88" s="11">
        <v>2271395661.61</v>
      </c>
    </row>
    <row r="89" ht="17.55" spans="1:3">
      <c r="A89" s="2"/>
      <c r="B89" s="8">
        <v>2021</v>
      </c>
      <c r="C89" s="11">
        <v>2231802952.24</v>
      </c>
    </row>
    <row r="90" ht="17.55" spans="1:3">
      <c r="A90" s="2"/>
      <c r="B90" s="8">
        <v>2020</v>
      </c>
      <c r="C90" s="11">
        <v>1967630880.47</v>
      </c>
    </row>
    <row r="91" ht="17.55" spans="1:3">
      <c r="A91" s="2"/>
      <c r="B91" s="8">
        <v>2019</v>
      </c>
      <c r="C91" s="11">
        <v>1039495100.59</v>
      </c>
    </row>
    <row r="92" ht="17.55" spans="1:3">
      <c r="A92" s="2"/>
      <c r="B92" s="8">
        <v>2018</v>
      </c>
      <c r="C92" s="11">
        <v>518131873.05</v>
      </c>
    </row>
    <row r="93" ht="17.55" spans="1:3">
      <c r="A93" s="2"/>
      <c r="B93" s="8">
        <v>2017</v>
      </c>
      <c r="C93" s="11">
        <v>335544320.42</v>
      </c>
    </row>
    <row r="94" ht="17.55" spans="1:3">
      <c r="A94" s="2"/>
      <c r="B94" s="8">
        <v>2016</v>
      </c>
      <c r="C94" s="11">
        <v>220599636.24</v>
      </c>
    </row>
    <row r="95" ht="17.55" spans="1:3">
      <c r="A95" s="2"/>
      <c r="B95" s="8">
        <v>2015</v>
      </c>
      <c r="C95" s="11">
        <v>169626954.98</v>
      </c>
    </row>
    <row r="96" ht="17.55" spans="1:3">
      <c r="A96" s="2"/>
      <c r="B96" s="8">
        <v>2014</v>
      </c>
      <c r="C96" s="11">
        <v>35174617.35</v>
      </c>
    </row>
    <row r="97" ht="17.55" spans="1:3">
      <c r="A97" s="2"/>
      <c r="B97" s="8">
        <v>2013</v>
      </c>
      <c r="C97" s="13" t="s">
        <v>76</v>
      </c>
    </row>
    <row r="98" ht="17.55" spans="1:3">
      <c r="A98" s="2"/>
      <c r="B98" s="8">
        <v>2012</v>
      </c>
      <c r="C98" s="13" t="s">
        <v>76</v>
      </c>
    </row>
    <row r="99" spans="1:2">
      <c r="A99" s="2"/>
      <c r="B99" s="8">
        <v>2011</v>
      </c>
    </row>
    <row r="100" ht="17.55" spans="1:2">
      <c r="A100" s="2"/>
      <c r="B100" s="8">
        <v>2010</v>
      </c>
    </row>
    <row r="101" ht="17.55" spans="1:3">
      <c r="A101" s="2" t="s">
        <v>45</v>
      </c>
      <c r="B101" s="8">
        <v>2023</v>
      </c>
      <c r="C101" s="11">
        <v>979599592.01</v>
      </c>
    </row>
    <row r="102" ht="17.55" spans="1:3">
      <c r="A102" s="2"/>
      <c r="B102" s="8">
        <v>2022</v>
      </c>
      <c r="C102" s="11">
        <v>1005731305.18</v>
      </c>
    </row>
    <row r="103" ht="17.55" spans="1:3">
      <c r="A103" s="2"/>
      <c r="B103" s="8">
        <v>2021</v>
      </c>
      <c r="C103" s="11">
        <v>550925298.21</v>
      </c>
    </row>
    <row r="104" ht="17.55" spans="1:3">
      <c r="A104" s="2"/>
      <c r="B104" s="8">
        <v>2020</v>
      </c>
      <c r="C104" s="11">
        <v>443837723.36</v>
      </c>
    </row>
    <row r="105" ht="17.55" spans="1:3">
      <c r="A105" s="2"/>
      <c r="B105" s="8">
        <v>2019</v>
      </c>
      <c r="C105" s="11">
        <v>366628368.32</v>
      </c>
    </row>
    <row r="106" ht="17.55" spans="1:3">
      <c r="A106" s="2"/>
      <c r="B106" s="8">
        <v>2018</v>
      </c>
      <c r="C106" s="11">
        <v>332567826.75</v>
      </c>
    </row>
    <row r="107" ht="17.55" spans="1:3">
      <c r="A107" s="2"/>
      <c r="B107" s="8">
        <v>2017</v>
      </c>
      <c r="C107" s="11">
        <v>266426298.62</v>
      </c>
    </row>
    <row r="108" ht="17.55" spans="1:3">
      <c r="A108" s="2"/>
      <c r="B108" s="8">
        <v>2016</v>
      </c>
      <c r="C108" s="11">
        <v>215308110.91</v>
      </c>
    </row>
    <row r="109" ht="17.55" spans="1:3">
      <c r="A109" s="2"/>
      <c r="B109" s="8">
        <v>2015</v>
      </c>
      <c r="C109" s="13" t="s">
        <v>76</v>
      </c>
    </row>
    <row r="110" ht="17.55" spans="1:3">
      <c r="A110" s="2"/>
      <c r="B110" s="8">
        <v>2014</v>
      </c>
      <c r="C110" s="13" t="s">
        <v>76</v>
      </c>
    </row>
    <row r="111" ht="17.55" spans="1:3">
      <c r="A111" s="2"/>
      <c r="B111" s="8">
        <v>2013</v>
      </c>
      <c r="C111" s="13" t="s">
        <v>76</v>
      </c>
    </row>
    <row r="112" ht="17.55" spans="1:3">
      <c r="A112" s="2"/>
      <c r="B112" s="8">
        <v>2012</v>
      </c>
      <c r="C112" s="13" t="s">
        <v>76</v>
      </c>
    </row>
    <row r="113" spans="1:2">
      <c r="A113" s="2"/>
      <c r="B113" s="8">
        <v>2011</v>
      </c>
    </row>
    <row r="114" ht="17.55" spans="1:2">
      <c r="A114" s="2"/>
      <c r="B114" s="8">
        <v>2010</v>
      </c>
    </row>
    <row r="115" ht="17.55" spans="1:3">
      <c r="A115" s="2" t="s">
        <v>46</v>
      </c>
      <c r="B115" s="8">
        <v>2023</v>
      </c>
      <c r="C115" s="11">
        <v>3445468454.54</v>
      </c>
    </row>
    <row r="116" ht="17.55" spans="1:3">
      <c r="A116" s="2"/>
      <c r="B116" s="8">
        <v>2022</v>
      </c>
      <c r="C116" s="11">
        <v>3402936937.79</v>
      </c>
    </row>
    <row r="117" ht="17.55" spans="1:3">
      <c r="A117" s="2"/>
      <c r="B117" s="8">
        <v>2021</v>
      </c>
      <c r="C117" s="11">
        <v>3452833458.53</v>
      </c>
    </row>
    <row r="118" ht="17.55" spans="1:3">
      <c r="A118" s="2"/>
      <c r="B118" s="8">
        <v>2020</v>
      </c>
      <c r="C118" s="11">
        <v>2284396340.71</v>
      </c>
    </row>
    <row r="119" ht="17.55" spans="1:3">
      <c r="A119" s="2"/>
      <c r="B119" s="8">
        <v>2019</v>
      </c>
      <c r="C119" s="11">
        <v>1911656793.69</v>
      </c>
    </row>
    <row r="120" ht="17.55" spans="1:3">
      <c r="A120" s="2"/>
      <c r="B120" s="8">
        <v>2018</v>
      </c>
      <c r="C120" s="11">
        <v>1591391803.09</v>
      </c>
    </row>
    <row r="121" ht="17.55" spans="1:3">
      <c r="A121" s="2"/>
      <c r="B121" s="8">
        <v>2017</v>
      </c>
      <c r="C121" s="11">
        <v>1352008505.88</v>
      </c>
    </row>
    <row r="122" ht="17.55" spans="1:3">
      <c r="A122" s="2"/>
      <c r="B122" s="8">
        <v>2016</v>
      </c>
      <c r="C122" s="11">
        <v>973604736.59</v>
      </c>
    </row>
    <row r="123" ht="17.55" spans="1:3">
      <c r="A123" s="2"/>
      <c r="B123" s="8">
        <v>2015</v>
      </c>
      <c r="C123" s="11">
        <v>794977689.36</v>
      </c>
    </row>
    <row r="124" ht="17.55" spans="1:3">
      <c r="A124" s="2"/>
      <c r="B124" s="8">
        <v>2014</v>
      </c>
      <c r="C124" s="11">
        <v>239710064.48</v>
      </c>
    </row>
    <row r="125" ht="17.55" spans="1:3">
      <c r="A125" s="2"/>
      <c r="B125" s="8">
        <v>2013</v>
      </c>
      <c r="C125" s="11">
        <v>189152655.87</v>
      </c>
    </row>
    <row r="126" ht="17.55" spans="1:3">
      <c r="A126" s="2"/>
      <c r="B126" s="8">
        <v>2012</v>
      </c>
      <c r="C126" s="13" t="s">
        <v>76</v>
      </c>
    </row>
    <row r="127" spans="1:2">
      <c r="A127" s="2"/>
      <c r="B127" s="8">
        <v>2011</v>
      </c>
    </row>
    <row r="128" ht="17.55" spans="1:2">
      <c r="A128" s="2"/>
      <c r="B128" s="8">
        <v>2010</v>
      </c>
    </row>
    <row r="129" ht="17.55" spans="1:3">
      <c r="A129" s="2" t="s">
        <v>47</v>
      </c>
      <c r="B129" s="8">
        <v>2023</v>
      </c>
      <c r="C129" s="11">
        <v>967341688.82</v>
      </c>
    </row>
    <row r="130" ht="17.55" spans="1:3">
      <c r="A130" s="2"/>
      <c r="B130" s="8">
        <v>2022</v>
      </c>
      <c r="C130" s="11">
        <v>918112465.28</v>
      </c>
    </row>
    <row r="131" ht="17.55" spans="1:3">
      <c r="A131" s="2"/>
      <c r="B131" s="8">
        <v>2021</v>
      </c>
      <c r="C131" s="11">
        <v>940946307.28</v>
      </c>
    </row>
    <row r="132" ht="17.55" spans="1:3">
      <c r="A132" s="2"/>
      <c r="B132" s="8">
        <v>2020</v>
      </c>
      <c r="C132" s="11">
        <v>663403282.54</v>
      </c>
    </row>
    <row r="133" ht="17.55" spans="1:3">
      <c r="A133" s="2"/>
      <c r="B133" s="8">
        <v>2019</v>
      </c>
      <c r="C133" s="11">
        <v>613660223.39</v>
      </c>
    </row>
    <row r="134" ht="17.55" spans="1:3">
      <c r="A134" s="2"/>
      <c r="B134" s="8">
        <v>2018</v>
      </c>
      <c r="C134" s="11">
        <v>578501789.22</v>
      </c>
    </row>
    <row r="135" ht="17.55" spans="1:3">
      <c r="A135" s="2"/>
      <c r="B135" s="8">
        <v>2017</v>
      </c>
      <c r="C135" s="11">
        <v>520344376.28</v>
      </c>
    </row>
    <row r="136" ht="17.55" spans="1:3">
      <c r="A136" s="2"/>
      <c r="B136" s="8">
        <v>2016</v>
      </c>
      <c r="C136" s="11">
        <v>465192534.6</v>
      </c>
    </row>
    <row r="137" ht="17.55" spans="1:3">
      <c r="A137" s="2"/>
      <c r="B137" s="8">
        <v>2015</v>
      </c>
      <c r="C137" s="11">
        <v>433570627.22</v>
      </c>
    </row>
    <row r="138" ht="17.55" spans="1:3">
      <c r="A138" s="2"/>
      <c r="B138" s="8">
        <v>2014</v>
      </c>
      <c r="C138" s="11">
        <v>360157718.25</v>
      </c>
    </row>
    <row r="139" ht="17.55" spans="1:3">
      <c r="A139" s="2"/>
      <c r="B139" s="8">
        <v>2013</v>
      </c>
      <c r="C139" s="11">
        <v>289477879.47</v>
      </c>
    </row>
    <row r="140" ht="17.55" spans="1:3">
      <c r="A140" s="2"/>
      <c r="B140" s="8">
        <v>2012</v>
      </c>
      <c r="C140" s="11">
        <v>227260482.12</v>
      </c>
    </row>
    <row r="141" spans="1:2">
      <c r="A141" s="2"/>
      <c r="B141" s="8">
        <v>2011</v>
      </c>
    </row>
    <row r="142" ht="17.55" spans="1:2">
      <c r="A142" s="2"/>
      <c r="B142" s="8">
        <v>2010</v>
      </c>
    </row>
    <row r="143" ht="17.55" spans="1:3">
      <c r="A143" s="2" t="s">
        <v>48</v>
      </c>
      <c r="B143" s="8">
        <v>2023</v>
      </c>
      <c r="C143" s="11">
        <v>1637236506.6</v>
      </c>
    </row>
    <row r="144" ht="17.55" spans="1:3">
      <c r="A144" s="2"/>
      <c r="B144" s="8">
        <v>2022</v>
      </c>
      <c r="C144" s="11">
        <v>1373567808.53</v>
      </c>
    </row>
    <row r="145" ht="17.55" spans="1:3">
      <c r="A145" s="2"/>
      <c r="B145" s="8">
        <v>2021</v>
      </c>
      <c r="C145" s="11">
        <v>1559889100.29</v>
      </c>
    </row>
    <row r="146" ht="17.55" spans="1:3">
      <c r="A146" s="2"/>
      <c r="B146" s="8">
        <v>2020</v>
      </c>
      <c r="C146" s="11">
        <v>1065106220.71</v>
      </c>
    </row>
    <row r="147" ht="17.55" spans="1:3">
      <c r="A147" s="2"/>
      <c r="B147" s="8">
        <v>2019</v>
      </c>
      <c r="C147" s="11">
        <v>252371436.34</v>
      </c>
    </row>
    <row r="148" ht="17.55" spans="1:3">
      <c r="A148" s="2"/>
      <c r="B148" s="8">
        <v>2018</v>
      </c>
      <c r="C148" s="11">
        <v>287013154.8</v>
      </c>
    </row>
    <row r="149" ht="17.55" spans="1:3">
      <c r="A149" s="2"/>
      <c r="B149" s="8">
        <v>2017</v>
      </c>
      <c r="C149" s="11">
        <v>317397415.59</v>
      </c>
    </row>
    <row r="150" ht="17.55" spans="1:3">
      <c r="A150" s="2"/>
      <c r="B150" s="8">
        <v>2016</v>
      </c>
      <c r="C150" s="11">
        <v>457648199.26</v>
      </c>
    </row>
    <row r="151" ht="17.55" spans="1:3">
      <c r="A151" s="2"/>
      <c r="B151" s="8">
        <v>2015</v>
      </c>
      <c r="C151" s="11">
        <v>512960994.77</v>
      </c>
    </row>
    <row r="152" ht="17.55" spans="1:3">
      <c r="A152" s="2"/>
      <c r="B152" s="8">
        <v>2014</v>
      </c>
      <c r="C152" s="11">
        <v>622061438.42</v>
      </c>
    </row>
    <row r="153" ht="17.55" spans="1:3">
      <c r="A153" s="2"/>
      <c r="B153" s="8">
        <v>2013</v>
      </c>
      <c r="C153" s="11">
        <v>671592896.21</v>
      </c>
    </row>
    <row r="154" ht="17.55" spans="1:3">
      <c r="A154" s="2"/>
      <c r="B154" s="8">
        <v>2012</v>
      </c>
      <c r="C154" s="11">
        <v>854009432.98</v>
      </c>
    </row>
    <row r="155" spans="1:2">
      <c r="A155" s="2"/>
      <c r="B155" s="8">
        <v>2011</v>
      </c>
    </row>
    <row r="156" ht="17.55" spans="1:2">
      <c r="A156" s="2"/>
      <c r="B156" s="8">
        <v>2010</v>
      </c>
    </row>
    <row r="157" ht="17.55" spans="1:3">
      <c r="A157" s="2" t="s">
        <v>49</v>
      </c>
      <c r="B157" s="8">
        <v>2023</v>
      </c>
      <c r="C157" s="11">
        <v>1647059202.78</v>
      </c>
    </row>
    <row r="158" ht="17.55" spans="1:3">
      <c r="A158" s="2"/>
      <c r="B158" s="8">
        <v>2022</v>
      </c>
      <c r="C158" s="11">
        <v>1634142724.75</v>
      </c>
    </row>
    <row r="159" ht="17.55" spans="1:3">
      <c r="A159" s="2"/>
      <c r="B159" s="8">
        <v>2021</v>
      </c>
      <c r="C159" s="11">
        <v>1617283488.52</v>
      </c>
    </row>
    <row r="160" ht="17.55" spans="1:3">
      <c r="A160" s="2"/>
      <c r="B160" s="8">
        <v>2020</v>
      </c>
      <c r="C160" s="11">
        <v>1635342463.76</v>
      </c>
    </row>
    <row r="161" ht="17.55" spans="1:3">
      <c r="A161" s="2"/>
      <c r="B161" s="8">
        <v>2019</v>
      </c>
      <c r="C161" s="11">
        <v>1595345884.39</v>
      </c>
    </row>
    <row r="162" ht="17.55" spans="1:3">
      <c r="A162" s="2"/>
      <c r="B162" s="8">
        <v>2018</v>
      </c>
      <c r="C162" s="11">
        <v>1497073424.5</v>
      </c>
    </row>
    <row r="163" ht="17.55" spans="1:3">
      <c r="A163" s="2"/>
      <c r="B163" s="8">
        <v>2017</v>
      </c>
      <c r="C163" s="11">
        <v>1294731246.86</v>
      </c>
    </row>
    <row r="164" ht="17.55" spans="1:3">
      <c r="A164" s="2"/>
      <c r="B164" s="8">
        <v>2016</v>
      </c>
      <c r="C164" s="11">
        <v>1189115225.08</v>
      </c>
    </row>
    <row r="165" ht="17.55" spans="1:3">
      <c r="A165" s="2"/>
      <c r="B165" s="8">
        <v>2015</v>
      </c>
      <c r="C165" s="11">
        <v>591845602.48</v>
      </c>
    </row>
    <row r="166" ht="17.55" spans="1:3">
      <c r="A166" s="2"/>
      <c r="B166" s="8">
        <v>2014</v>
      </c>
      <c r="C166" s="11">
        <v>589260590.22</v>
      </c>
    </row>
    <row r="167" ht="17.55" spans="1:3">
      <c r="A167" s="2"/>
      <c r="B167" s="8">
        <v>2013</v>
      </c>
      <c r="C167" s="11">
        <v>593570983.21</v>
      </c>
    </row>
    <row r="168" ht="17.55" spans="1:3">
      <c r="A168" s="2"/>
      <c r="B168" s="8">
        <v>2012</v>
      </c>
      <c r="C168" s="11">
        <v>565746866.35</v>
      </c>
    </row>
    <row r="169" spans="1:2">
      <c r="A169" s="2"/>
      <c r="B169" s="8">
        <v>2011</v>
      </c>
    </row>
    <row r="170" ht="17.55" spans="1:2">
      <c r="A170" s="2"/>
      <c r="B170" s="8">
        <v>2010</v>
      </c>
    </row>
    <row r="171" ht="17.55" spans="1:3">
      <c r="A171" s="2" t="s">
        <v>50</v>
      </c>
      <c r="B171" s="8">
        <v>2023</v>
      </c>
      <c r="C171" s="11">
        <v>1498314318.44</v>
      </c>
    </row>
    <row r="172" ht="17.55" spans="1:3">
      <c r="A172" s="2"/>
      <c r="B172" s="8">
        <v>2022</v>
      </c>
      <c r="C172" s="11">
        <v>1458698174.73</v>
      </c>
    </row>
    <row r="173" ht="17.55" spans="1:3">
      <c r="A173" s="2"/>
      <c r="B173" s="8">
        <v>2021</v>
      </c>
      <c r="C173" s="11">
        <v>826569740.67</v>
      </c>
    </row>
    <row r="174" ht="17.55" spans="1:3">
      <c r="A174" s="2"/>
      <c r="B174" s="8">
        <v>2020</v>
      </c>
      <c r="C174" s="11">
        <v>774410921.27</v>
      </c>
    </row>
    <row r="175" ht="17.55" spans="1:3">
      <c r="A175" s="2"/>
      <c r="B175" s="8">
        <v>2019</v>
      </c>
      <c r="C175" s="11">
        <v>626313389.62</v>
      </c>
    </row>
    <row r="176" ht="17.55" spans="1:3">
      <c r="A176" s="2"/>
      <c r="B176" s="8">
        <v>2018</v>
      </c>
      <c r="C176" s="11">
        <v>535672964.97</v>
      </c>
    </row>
    <row r="177" ht="17.55" spans="1:3">
      <c r="A177" s="2"/>
      <c r="B177" s="8">
        <v>2017</v>
      </c>
      <c r="C177" s="11">
        <v>434434162.07</v>
      </c>
    </row>
    <row r="178" ht="17.55" spans="1:3">
      <c r="A178" s="2"/>
      <c r="B178" s="8">
        <v>2016</v>
      </c>
      <c r="C178" s="11">
        <v>336778718.9</v>
      </c>
    </row>
    <row r="179" ht="17.55" spans="1:3">
      <c r="A179" s="2"/>
      <c r="B179" s="8">
        <v>2015</v>
      </c>
      <c r="C179" s="11">
        <v>263061410.05</v>
      </c>
    </row>
    <row r="180" ht="17.55" spans="1:3">
      <c r="A180" s="2"/>
      <c r="B180" s="8">
        <v>2014</v>
      </c>
      <c r="C180" s="11">
        <v>163601191.72</v>
      </c>
    </row>
    <row r="181" ht="17.55" spans="1:3">
      <c r="A181" s="2"/>
      <c r="B181" s="8">
        <v>2013</v>
      </c>
      <c r="C181" s="11">
        <v>145108357.88</v>
      </c>
    </row>
    <row r="182" ht="17.55" spans="1:3">
      <c r="A182" s="2"/>
      <c r="B182" s="8">
        <v>2012</v>
      </c>
      <c r="C182" s="13" t="s">
        <v>76</v>
      </c>
    </row>
    <row r="183" spans="1:2">
      <c r="A183" s="2"/>
      <c r="B183" s="8">
        <v>2011</v>
      </c>
    </row>
    <row r="184" ht="17.55" spans="1:2">
      <c r="A184" s="2"/>
      <c r="B184" s="8">
        <v>2010</v>
      </c>
    </row>
    <row r="185" ht="17.55" spans="1:3">
      <c r="A185" s="2" t="s">
        <v>51</v>
      </c>
      <c r="B185" s="8">
        <v>2023</v>
      </c>
      <c r="C185" s="11">
        <v>3478444454.01</v>
      </c>
    </row>
    <row r="186" ht="17.55" spans="1:3">
      <c r="A186" s="2"/>
      <c r="B186" s="8">
        <v>2022</v>
      </c>
      <c r="C186" s="11">
        <v>4029135791.52</v>
      </c>
    </row>
    <row r="187" ht="17.55" spans="1:3">
      <c r="A187" s="2"/>
      <c r="B187" s="8">
        <v>2021</v>
      </c>
      <c r="C187" s="11">
        <v>4125120969.59</v>
      </c>
    </row>
    <row r="188" ht="17.55" spans="1:3">
      <c r="A188" s="2"/>
      <c r="B188" s="8">
        <v>2020</v>
      </c>
      <c r="C188" s="11">
        <v>2788398944.69</v>
      </c>
    </row>
    <row r="189" ht="17.55" spans="1:3">
      <c r="A189" s="2"/>
      <c r="B189" s="8">
        <v>2019</v>
      </c>
      <c r="C189" s="11">
        <v>2219074003.49</v>
      </c>
    </row>
    <row r="190" ht="17.55" spans="1:3">
      <c r="A190" s="2"/>
      <c r="B190" s="8">
        <v>2018</v>
      </c>
      <c r="C190" s="11">
        <v>1273628588.32</v>
      </c>
    </row>
    <row r="191" ht="17.55" spans="1:3">
      <c r="A191" s="2"/>
      <c r="B191" s="8">
        <v>2017</v>
      </c>
      <c r="C191" s="11">
        <v>715599319.42</v>
      </c>
    </row>
    <row r="192" ht="17.55" spans="1:3">
      <c r="A192" s="2"/>
      <c r="B192" s="8">
        <v>2016</v>
      </c>
      <c r="C192" s="11">
        <v>345880661.84</v>
      </c>
    </row>
    <row r="193" ht="17.55" spans="1:3">
      <c r="A193" s="2"/>
      <c r="B193" s="8">
        <v>2015</v>
      </c>
      <c r="C193" s="11">
        <v>142606405.48</v>
      </c>
    </row>
    <row r="194" ht="17.55" spans="1:3">
      <c r="A194" s="2"/>
      <c r="B194" s="8">
        <v>2014</v>
      </c>
      <c r="C194" s="11">
        <v>105327421.89</v>
      </c>
    </row>
    <row r="195" ht="17.55" spans="1:3">
      <c r="A195" s="2"/>
      <c r="B195" s="8">
        <v>2013</v>
      </c>
      <c r="C195" s="11">
        <v>79909790.65</v>
      </c>
    </row>
    <row r="196" ht="17.55" spans="1:3">
      <c r="A196" s="2"/>
      <c r="B196" s="8">
        <v>2012</v>
      </c>
      <c r="C196" s="11">
        <v>60162100</v>
      </c>
    </row>
    <row r="197" spans="1:2">
      <c r="A197" s="2"/>
      <c r="B197" s="8">
        <v>2011</v>
      </c>
    </row>
    <row r="198" ht="17.55" spans="1:2">
      <c r="A198" s="2"/>
      <c r="B198" s="8">
        <v>2010</v>
      </c>
    </row>
    <row r="199" ht="17.55" spans="1:3">
      <c r="A199" s="2" t="s">
        <v>52</v>
      </c>
      <c r="B199" s="8">
        <v>2023</v>
      </c>
      <c r="C199" s="11">
        <v>1386975307.99</v>
      </c>
    </row>
    <row r="200" ht="17.55" spans="1:3">
      <c r="A200" s="2"/>
      <c r="B200" s="8">
        <v>2022</v>
      </c>
      <c r="C200" s="11">
        <v>1682885003.13</v>
      </c>
    </row>
    <row r="201" ht="17.55" spans="1:3">
      <c r="A201" s="2"/>
      <c r="B201" s="8">
        <v>2021</v>
      </c>
      <c r="C201" s="11">
        <v>1788934445.7</v>
      </c>
    </row>
    <row r="202" ht="17.55" spans="1:3">
      <c r="A202" s="2"/>
      <c r="B202" s="8">
        <v>2020</v>
      </c>
      <c r="C202" s="11">
        <v>1889790056.12</v>
      </c>
    </row>
    <row r="203" ht="17.55" spans="1:3">
      <c r="A203" s="2"/>
      <c r="B203" s="8">
        <v>2019</v>
      </c>
      <c r="C203" s="11">
        <v>2466243029.99</v>
      </c>
    </row>
    <row r="204" ht="17.55" spans="1:3">
      <c r="A204" s="2"/>
      <c r="B204" s="8">
        <v>2018</v>
      </c>
      <c r="C204" s="11">
        <v>2066923141.94</v>
      </c>
    </row>
    <row r="205" ht="17.55" spans="1:3">
      <c r="A205" s="2"/>
      <c r="B205" s="8">
        <v>2017</v>
      </c>
      <c r="C205" s="11">
        <v>1525372156.66</v>
      </c>
    </row>
    <row r="206" ht="17.55" spans="1:3">
      <c r="A206" s="2"/>
      <c r="B206" s="8">
        <v>2016</v>
      </c>
      <c r="C206" s="11">
        <v>1259601544.5</v>
      </c>
    </row>
    <row r="207" ht="17.55" spans="1:3">
      <c r="A207" s="2"/>
      <c r="B207" s="8">
        <v>2015</v>
      </c>
      <c r="C207" s="11">
        <v>1085480068.16</v>
      </c>
    </row>
    <row r="208" ht="17.55" spans="1:3">
      <c r="A208" s="2"/>
      <c r="B208" s="8">
        <v>2014</v>
      </c>
      <c r="C208" s="11">
        <v>923970201.86</v>
      </c>
    </row>
    <row r="209" ht="17.55" spans="1:3">
      <c r="A209" s="2"/>
      <c r="B209" s="8">
        <v>2013</v>
      </c>
      <c r="C209" s="11">
        <v>838170947.39</v>
      </c>
    </row>
    <row r="210" ht="17.55" spans="1:3">
      <c r="A210" s="2"/>
      <c r="B210" s="8">
        <v>2012</v>
      </c>
      <c r="C210" s="11">
        <v>717213734.88</v>
      </c>
    </row>
    <row r="211" spans="1:2">
      <c r="A211" s="2"/>
      <c r="B211" s="8">
        <v>2011</v>
      </c>
    </row>
    <row r="212" spans="1:2">
      <c r="A212" s="2"/>
      <c r="B212" s="8">
        <v>2010</v>
      </c>
    </row>
    <row r="213" spans="1:3">
      <c r="A213" s="2"/>
      <c r="B213" s="8">
        <v>2023</v>
      </c>
      <c r="C213" s="19"/>
    </row>
    <row r="214" spans="1:3">
      <c r="A214" s="2"/>
      <c r="B214" s="8">
        <v>2022</v>
      </c>
      <c r="C214" s="19"/>
    </row>
    <row r="215" spans="1:3">
      <c r="A215" s="2"/>
      <c r="B215" s="8">
        <v>2021</v>
      </c>
      <c r="C215" s="19"/>
    </row>
    <row r="216" spans="1:3">
      <c r="A216" s="2"/>
      <c r="B216" s="8">
        <v>2020</v>
      </c>
      <c r="C216" s="19"/>
    </row>
    <row r="217" spans="1:3">
      <c r="A217" s="2"/>
      <c r="B217" s="8">
        <v>2019</v>
      </c>
      <c r="C217" s="19"/>
    </row>
    <row r="218" spans="1:3">
      <c r="A218" s="2"/>
      <c r="B218" s="8">
        <v>2018</v>
      </c>
      <c r="C218" s="19"/>
    </row>
    <row r="219" spans="1:3">
      <c r="A219" s="2"/>
      <c r="B219" s="8">
        <v>2017</v>
      </c>
      <c r="C219" s="19"/>
    </row>
    <row r="220" spans="1:3">
      <c r="A220" s="2"/>
      <c r="B220" s="8">
        <v>2016</v>
      </c>
      <c r="C220" s="19"/>
    </row>
    <row r="221" spans="1:3">
      <c r="A221" s="2"/>
      <c r="B221" s="8">
        <v>2015</v>
      </c>
      <c r="C221" s="19"/>
    </row>
    <row r="222" spans="1:3">
      <c r="A222" s="2"/>
      <c r="B222" s="8">
        <v>2014</v>
      </c>
      <c r="C222" s="19"/>
    </row>
    <row r="223" spans="1:3">
      <c r="A223" s="2"/>
      <c r="B223" s="8">
        <v>2013</v>
      </c>
      <c r="C223" s="19"/>
    </row>
    <row r="224" spans="1:3">
      <c r="A224" s="2"/>
      <c r="B224" s="8">
        <v>2012</v>
      </c>
      <c r="C224" s="19"/>
    </row>
    <row r="225" spans="1:2">
      <c r="A225" s="2"/>
      <c r="B225" s="8">
        <v>2011</v>
      </c>
    </row>
    <row r="226" spans="1:2">
      <c r="A226" s="2"/>
      <c r="B226" s="8">
        <v>2010</v>
      </c>
    </row>
    <row r="227" spans="1:3">
      <c r="A227" s="2"/>
      <c r="B227" s="8">
        <v>2023</v>
      </c>
      <c r="C227" s="19"/>
    </row>
    <row r="228" spans="1:3">
      <c r="A228" s="2"/>
      <c r="B228" s="8">
        <v>2022</v>
      </c>
      <c r="C228" s="19"/>
    </row>
    <row r="229" spans="1:3">
      <c r="A229" s="2"/>
      <c r="B229" s="8">
        <v>2021</v>
      </c>
      <c r="C229" s="19"/>
    </row>
    <row r="230" spans="1:3">
      <c r="A230" s="2"/>
      <c r="B230" s="8">
        <v>2020</v>
      </c>
      <c r="C230" s="19"/>
    </row>
    <row r="231" spans="1:3">
      <c r="A231" s="2"/>
      <c r="B231" s="8">
        <v>2019</v>
      </c>
      <c r="C231" s="19"/>
    </row>
    <row r="232" spans="1:3">
      <c r="A232" s="2"/>
      <c r="B232" s="8">
        <v>2018</v>
      </c>
      <c r="C232" s="19"/>
    </row>
    <row r="233" spans="1:3">
      <c r="A233" s="2"/>
      <c r="B233" s="8">
        <v>2017</v>
      </c>
      <c r="C233" s="19"/>
    </row>
    <row r="234" spans="1:3">
      <c r="A234" s="2"/>
      <c r="B234" s="8">
        <v>2016</v>
      </c>
      <c r="C234" s="19"/>
    </row>
    <row r="235" spans="1:3">
      <c r="A235" s="2"/>
      <c r="B235" s="8">
        <v>2015</v>
      </c>
      <c r="C235" s="19"/>
    </row>
    <row r="236" spans="1:3">
      <c r="A236" s="2"/>
      <c r="B236" s="8">
        <v>2014</v>
      </c>
      <c r="C236" s="19"/>
    </row>
    <row r="237" spans="1:3">
      <c r="A237" s="2"/>
      <c r="B237" s="8">
        <v>2013</v>
      </c>
      <c r="C237" s="19"/>
    </row>
    <row r="238" spans="1:3">
      <c r="A238" s="2"/>
      <c r="B238" s="8">
        <v>2012</v>
      </c>
      <c r="C238" s="19"/>
    </row>
    <row r="239" spans="1:2">
      <c r="A239" s="2"/>
      <c r="B239" s="8">
        <v>2011</v>
      </c>
    </row>
    <row r="240" spans="1:2">
      <c r="A240" s="2"/>
      <c r="B240" s="8">
        <v>2010</v>
      </c>
    </row>
    <row r="241" spans="1:3">
      <c r="A241" s="2"/>
      <c r="B241" s="8">
        <v>2023</v>
      </c>
      <c r="C241" s="19"/>
    </row>
    <row r="242" spans="1:3">
      <c r="A242" s="2"/>
      <c r="B242" s="8">
        <v>2022</v>
      </c>
      <c r="C242" s="19"/>
    </row>
    <row r="243" spans="1:3">
      <c r="A243" s="2"/>
      <c r="B243" s="8">
        <v>2021</v>
      </c>
      <c r="C243" s="19"/>
    </row>
    <row r="244" spans="1:3">
      <c r="A244" s="2"/>
      <c r="B244" s="8">
        <v>2020</v>
      </c>
      <c r="C244" s="19"/>
    </row>
    <row r="245" spans="1:3">
      <c r="A245" s="2"/>
      <c r="B245" s="8">
        <v>2019</v>
      </c>
      <c r="C245" s="19"/>
    </row>
    <row r="246" spans="1:3">
      <c r="A246" s="2"/>
      <c r="B246" s="8">
        <v>2018</v>
      </c>
      <c r="C246" s="19"/>
    </row>
    <row r="247" spans="1:3">
      <c r="A247" s="2"/>
      <c r="B247" s="8">
        <v>2017</v>
      </c>
      <c r="C247" s="19"/>
    </row>
    <row r="248" spans="1:3">
      <c r="A248" s="2"/>
      <c r="B248" s="8">
        <v>2016</v>
      </c>
      <c r="C248" s="19"/>
    </row>
    <row r="249" spans="1:3">
      <c r="A249" s="2"/>
      <c r="B249" s="8">
        <v>2015</v>
      </c>
      <c r="C249" s="19"/>
    </row>
    <row r="250" spans="1:3">
      <c r="A250" s="2"/>
      <c r="B250" s="8">
        <v>2014</v>
      </c>
      <c r="C250" s="19"/>
    </row>
    <row r="251" spans="1:3">
      <c r="A251" s="2"/>
      <c r="B251" s="8">
        <v>2013</v>
      </c>
      <c r="C251" s="19"/>
    </row>
    <row r="252" spans="1:3">
      <c r="A252" s="2"/>
      <c r="B252" s="8">
        <v>2012</v>
      </c>
      <c r="C252" s="19"/>
    </row>
    <row r="253" spans="1:2">
      <c r="A253" s="2"/>
      <c r="B253" s="8">
        <v>2011</v>
      </c>
    </row>
    <row r="254" spans="1:2">
      <c r="A254" s="2"/>
      <c r="B254" s="8">
        <v>2010</v>
      </c>
    </row>
    <row r="255" spans="1:3">
      <c r="A255" s="2"/>
      <c r="B255" s="8">
        <v>2023</v>
      </c>
      <c r="C255" s="19"/>
    </row>
    <row r="256" spans="1:3">
      <c r="A256" s="2"/>
      <c r="B256" s="8">
        <v>2022</v>
      </c>
      <c r="C256" s="19"/>
    </row>
    <row r="257" spans="1:3">
      <c r="A257" s="2"/>
      <c r="B257" s="8">
        <v>2021</v>
      </c>
      <c r="C257" s="19"/>
    </row>
    <row r="258" spans="1:3">
      <c r="A258" s="2"/>
      <c r="B258" s="8">
        <v>2020</v>
      </c>
      <c r="C258" s="19"/>
    </row>
    <row r="259" spans="1:3">
      <c r="A259" s="2"/>
      <c r="B259" s="8">
        <v>2019</v>
      </c>
      <c r="C259" s="19"/>
    </row>
    <row r="260" spans="1:3">
      <c r="A260" s="2"/>
      <c r="B260" s="8">
        <v>2018</v>
      </c>
      <c r="C260" s="19"/>
    </row>
    <row r="261" spans="1:3">
      <c r="A261" s="2"/>
      <c r="B261" s="8">
        <v>2017</v>
      </c>
      <c r="C261" s="19"/>
    </row>
    <row r="262" spans="1:3">
      <c r="A262" s="2"/>
      <c r="B262" s="8">
        <v>2016</v>
      </c>
      <c r="C262" s="19"/>
    </row>
    <row r="263" spans="1:3">
      <c r="A263" s="2"/>
      <c r="B263" s="8">
        <v>2015</v>
      </c>
      <c r="C263" s="19"/>
    </row>
    <row r="264" spans="1:3">
      <c r="A264" s="2"/>
      <c r="B264" s="8">
        <v>2014</v>
      </c>
      <c r="C264" s="19"/>
    </row>
    <row r="265" spans="1:3">
      <c r="A265" s="2"/>
      <c r="B265" s="8">
        <v>2013</v>
      </c>
      <c r="C265" s="19"/>
    </row>
    <row r="266" spans="1:3">
      <c r="A266" s="2"/>
      <c r="B266" s="8">
        <v>2012</v>
      </c>
      <c r="C266" s="19"/>
    </row>
    <row r="267" spans="1:2">
      <c r="A267" s="2"/>
      <c r="B267" s="8">
        <v>2011</v>
      </c>
    </row>
    <row r="268" spans="1:2">
      <c r="A268" s="2"/>
      <c r="B268" s="8">
        <v>2010</v>
      </c>
    </row>
    <row r="269" spans="1:3">
      <c r="A269" s="2"/>
      <c r="B269" s="8">
        <v>2023</v>
      </c>
      <c r="C269" s="19"/>
    </row>
    <row r="270" spans="1:3">
      <c r="A270" s="2"/>
      <c r="B270" s="8">
        <v>2022</v>
      </c>
      <c r="C270" s="19"/>
    </row>
    <row r="271" spans="1:3">
      <c r="A271" s="2"/>
      <c r="B271" s="8">
        <v>2021</v>
      </c>
      <c r="C271" s="19"/>
    </row>
    <row r="272" spans="1:3">
      <c r="A272" s="2"/>
      <c r="B272" s="8">
        <v>2020</v>
      </c>
      <c r="C272" s="19"/>
    </row>
    <row r="273" spans="1:3">
      <c r="A273" s="2"/>
      <c r="B273" s="8">
        <v>2019</v>
      </c>
      <c r="C273" s="19"/>
    </row>
    <row r="274" spans="1:3">
      <c r="A274" s="2"/>
      <c r="B274" s="8">
        <v>2018</v>
      </c>
      <c r="C274" s="19"/>
    </row>
    <row r="275" spans="1:3">
      <c r="A275" s="2"/>
      <c r="B275" s="8">
        <v>2017</v>
      </c>
      <c r="C275" s="19"/>
    </row>
    <row r="276" spans="1:3">
      <c r="A276" s="2"/>
      <c r="B276" s="8">
        <v>2016</v>
      </c>
      <c r="C276" s="19"/>
    </row>
    <row r="277" spans="1:3">
      <c r="A277" s="2"/>
      <c r="B277" s="8">
        <v>2015</v>
      </c>
      <c r="C277" s="19"/>
    </row>
    <row r="278" spans="1:3">
      <c r="A278" s="2"/>
      <c r="B278" s="8">
        <v>2014</v>
      </c>
      <c r="C278" s="19"/>
    </row>
    <row r="279" spans="1:3">
      <c r="A279" s="2"/>
      <c r="B279" s="8">
        <v>2013</v>
      </c>
      <c r="C279" s="19"/>
    </row>
    <row r="280" spans="1:3">
      <c r="A280" s="2"/>
      <c r="B280" s="8">
        <v>2012</v>
      </c>
      <c r="C280" s="19"/>
    </row>
    <row r="281" spans="1:2">
      <c r="A281" s="2"/>
      <c r="B281" s="8">
        <v>2011</v>
      </c>
    </row>
    <row r="282" spans="1:2">
      <c r="A282" s="2"/>
      <c r="B282" s="8">
        <v>2010</v>
      </c>
    </row>
    <row r="283" spans="1:3">
      <c r="A283" s="2"/>
      <c r="B283" s="8">
        <v>2023</v>
      </c>
      <c r="C283" s="19"/>
    </row>
    <row r="284" spans="1:3">
      <c r="A284" s="2"/>
      <c r="B284" s="8">
        <v>2022</v>
      </c>
      <c r="C284" s="19"/>
    </row>
    <row r="285" spans="1:3">
      <c r="A285" s="2"/>
      <c r="B285" s="8">
        <v>2021</v>
      </c>
      <c r="C285" s="19"/>
    </row>
    <row r="286" spans="1:3">
      <c r="A286" s="2"/>
      <c r="B286" s="8">
        <v>2020</v>
      </c>
      <c r="C286" s="19"/>
    </row>
    <row r="287" spans="1:3">
      <c r="A287" s="2"/>
      <c r="B287" s="8">
        <v>2019</v>
      </c>
      <c r="C287" s="19"/>
    </row>
    <row r="288" spans="1:3">
      <c r="A288" s="2"/>
      <c r="B288" s="8">
        <v>2018</v>
      </c>
      <c r="C288" s="19"/>
    </row>
    <row r="289" spans="1:3">
      <c r="A289" s="2"/>
      <c r="B289" s="8">
        <v>2017</v>
      </c>
      <c r="C289" s="19"/>
    </row>
    <row r="290" spans="1:3">
      <c r="A290" s="2"/>
      <c r="B290" s="8">
        <v>2016</v>
      </c>
      <c r="C290" s="19"/>
    </row>
    <row r="291" spans="1:3">
      <c r="A291" s="2"/>
      <c r="B291" s="8">
        <v>2015</v>
      </c>
      <c r="C291" s="19"/>
    </row>
    <row r="292" spans="1:3">
      <c r="A292" s="2"/>
      <c r="B292" s="8">
        <v>2014</v>
      </c>
      <c r="C292" s="19"/>
    </row>
    <row r="293" spans="1:3">
      <c r="A293" s="2"/>
      <c r="B293" s="8">
        <v>2013</v>
      </c>
      <c r="C293" s="20"/>
    </row>
    <row r="294" spans="1:3">
      <c r="A294" s="2"/>
      <c r="B294" s="8">
        <v>2012</v>
      </c>
      <c r="C294" s="20"/>
    </row>
    <row r="295" spans="1:2">
      <c r="A295" s="2"/>
      <c r="B295" s="8">
        <v>2011</v>
      </c>
    </row>
    <row r="296" spans="1:2">
      <c r="A296" s="2"/>
      <c r="B296" s="8">
        <v>2010</v>
      </c>
    </row>
    <row r="297" spans="1:3">
      <c r="A297" s="2"/>
      <c r="B297" s="8">
        <v>2023</v>
      </c>
      <c r="C297" s="19"/>
    </row>
    <row r="298" spans="1:3">
      <c r="A298" s="2"/>
      <c r="B298" s="8">
        <v>2022</v>
      </c>
      <c r="C298" s="19"/>
    </row>
    <row r="299" spans="1:3">
      <c r="A299" s="2"/>
      <c r="B299" s="8">
        <v>2021</v>
      </c>
      <c r="C299" s="19"/>
    </row>
    <row r="300" spans="1:3">
      <c r="A300" s="2"/>
      <c r="B300" s="8">
        <v>2020</v>
      </c>
      <c r="C300" s="19"/>
    </row>
    <row r="301" spans="1:3">
      <c r="A301" s="2"/>
      <c r="B301" s="8">
        <v>2019</v>
      </c>
      <c r="C301" s="19"/>
    </row>
    <row r="302" spans="1:3">
      <c r="A302" s="2"/>
      <c r="B302" s="8">
        <v>2018</v>
      </c>
      <c r="C302" s="19"/>
    </row>
    <row r="303" spans="1:3">
      <c r="A303" s="2"/>
      <c r="B303" s="8">
        <v>2017</v>
      </c>
      <c r="C303" s="19"/>
    </row>
    <row r="304" spans="1:3">
      <c r="A304" s="2"/>
      <c r="B304" s="8">
        <v>2016</v>
      </c>
      <c r="C304" s="19"/>
    </row>
    <row r="305" spans="1:3">
      <c r="A305" s="2"/>
      <c r="B305" s="8">
        <v>2015</v>
      </c>
      <c r="C305" s="19"/>
    </row>
    <row r="306" spans="1:3">
      <c r="A306" s="2"/>
      <c r="B306" s="8">
        <v>2014</v>
      </c>
      <c r="C306" s="19"/>
    </row>
    <row r="307" spans="1:3">
      <c r="A307" s="2"/>
      <c r="B307" s="8">
        <v>2013</v>
      </c>
      <c r="C307" s="19"/>
    </row>
    <row r="308" spans="1:3">
      <c r="A308" s="2"/>
      <c r="B308" s="8">
        <v>2012</v>
      </c>
      <c r="C308" s="19"/>
    </row>
    <row r="309" spans="1:2">
      <c r="A309" s="2"/>
      <c r="B309" s="8">
        <v>2011</v>
      </c>
    </row>
    <row r="310" spans="1:2">
      <c r="A310" s="2"/>
      <c r="B310" s="8">
        <v>2010</v>
      </c>
    </row>
    <row r="311" spans="1:3">
      <c r="A311" s="2"/>
      <c r="B311" s="8">
        <v>2023</v>
      </c>
      <c r="C311" s="19"/>
    </row>
    <row r="312" spans="1:3">
      <c r="A312" s="2"/>
      <c r="B312" s="8">
        <v>2022</v>
      </c>
      <c r="C312" s="19"/>
    </row>
    <row r="313" spans="1:3">
      <c r="A313" s="2"/>
      <c r="B313" s="8">
        <v>2021</v>
      </c>
      <c r="C313" s="19"/>
    </row>
    <row r="314" spans="1:3">
      <c r="A314" s="2"/>
      <c r="B314" s="8">
        <v>2020</v>
      </c>
      <c r="C314" s="19"/>
    </row>
    <row r="315" spans="1:3">
      <c r="A315" s="2"/>
      <c r="B315" s="8">
        <v>2019</v>
      </c>
      <c r="C315" s="19"/>
    </row>
    <row r="316" spans="1:3">
      <c r="A316" s="2"/>
      <c r="B316" s="8">
        <v>2018</v>
      </c>
      <c r="C316" s="19"/>
    </row>
    <row r="317" spans="1:3">
      <c r="A317" s="2"/>
      <c r="B317" s="8">
        <v>2017</v>
      </c>
      <c r="C317" s="19"/>
    </row>
    <row r="318" spans="1:3">
      <c r="A318" s="2"/>
      <c r="B318" s="8">
        <v>2016</v>
      </c>
      <c r="C318" s="19"/>
    </row>
    <row r="319" spans="1:3">
      <c r="A319" s="2"/>
      <c r="B319" s="8">
        <v>2015</v>
      </c>
      <c r="C319" s="19"/>
    </row>
    <row r="320" spans="1:3">
      <c r="A320" s="2"/>
      <c r="B320" s="8">
        <v>2014</v>
      </c>
      <c r="C320" s="19"/>
    </row>
    <row r="321" spans="1:3">
      <c r="A321" s="2"/>
      <c r="B321" s="8">
        <v>2013</v>
      </c>
      <c r="C321" s="19"/>
    </row>
    <row r="322" spans="1:3">
      <c r="A322" s="2"/>
      <c r="B322" s="8">
        <v>2012</v>
      </c>
      <c r="C322" s="19"/>
    </row>
    <row r="323" spans="1:2">
      <c r="A323" s="2"/>
      <c r="B323" s="8">
        <v>2011</v>
      </c>
    </row>
    <row r="324" spans="1:2">
      <c r="A324" s="2"/>
      <c r="B324" s="8">
        <v>2010</v>
      </c>
    </row>
    <row r="325" spans="1:3">
      <c r="A325" s="2"/>
      <c r="B325" s="8">
        <v>2023</v>
      </c>
      <c r="C325" s="19"/>
    </row>
    <row r="326" spans="1:3">
      <c r="A326" s="2"/>
      <c r="B326" s="8">
        <v>2022</v>
      </c>
      <c r="C326" s="19"/>
    </row>
    <row r="327" spans="1:3">
      <c r="A327" s="2"/>
      <c r="B327" s="8">
        <v>2021</v>
      </c>
      <c r="C327" s="19"/>
    </row>
    <row r="328" spans="1:3">
      <c r="A328" s="2"/>
      <c r="B328" s="8">
        <v>2020</v>
      </c>
      <c r="C328" s="19"/>
    </row>
    <row r="329" spans="1:3">
      <c r="A329" s="2"/>
      <c r="B329" s="8">
        <v>2019</v>
      </c>
      <c r="C329" s="19"/>
    </row>
    <row r="330" spans="1:3">
      <c r="A330" s="2"/>
      <c r="B330" s="8">
        <v>2018</v>
      </c>
      <c r="C330" s="19"/>
    </row>
    <row r="331" spans="1:3">
      <c r="A331" s="2"/>
      <c r="B331" s="8">
        <v>2017</v>
      </c>
      <c r="C331" s="19"/>
    </row>
    <row r="332" spans="1:3">
      <c r="A332" s="2"/>
      <c r="B332" s="8">
        <v>2016</v>
      </c>
      <c r="C332" s="19"/>
    </row>
    <row r="333" spans="1:3">
      <c r="A333" s="2"/>
      <c r="B333" s="8">
        <v>2015</v>
      </c>
      <c r="C333" s="19"/>
    </row>
    <row r="334" spans="1:3">
      <c r="A334" s="2"/>
      <c r="B334" s="8">
        <v>2014</v>
      </c>
      <c r="C334" s="19"/>
    </row>
    <row r="335" spans="1:3">
      <c r="A335" s="2"/>
      <c r="B335" s="8">
        <v>2013</v>
      </c>
      <c r="C335" s="19"/>
    </row>
    <row r="336" spans="1:3">
      <c r="A336" s="2"/>
      <c r="B336" s="8">
        <v>2012</v>
      </c>
      <c r="C336" s="19"/>
    </row>
    <row r="337" spans="1:2">
      <c r="A337" s="2"/>
      <c r="B337" s="8">
        <v>2011</v>
      </c>
    </row>
    <row r="338" spans="1:2">
      <c r="A338" s="2"/>
      <c r="B338" s="8">
        <v>2010</v>
      </c>
    </row>
    <row r="339" spans="1:3">
      <c r="A339" s="2"/>
      <c r="B339" s="8">
        <v>2023</v>
      </c>
      <c r="C339" s="19"/>
    </row>
    <row r="340" spans="1:3">
      <c r="A340" s="2"/>
      <c r="B340" s="8">
        <v>2022</v>
      </c>
      <c r="C340" s="19"/>
    </row>
    <row r="341" spans="1:3">
      <c r="A341" s="2"/>
      <c r="B341" s="8">
        <v>2021</v>
      </c>
      <c r="C341" s="19"/>
    </row>
    <row r="342" spans="1:3">
      <c r="A342" s="2"/>
      <c r="B342" s="8">
        <v>2020</v>
      </c>
      <c r="C342" s="19"/>
    </row>
    <row r="343" spans="1:3">
      <c r="A343" s="2"/>
      <c r="B343" s="8">
        <v>2019</v>
      </c>
      <c r="C343" s="19"/>
    </row>
    <row r="344" spans="1:3">
      <c r="A344" s="2"/>
      <c r="B344" s="8">
        <v>2018</v>
      </c>
      <c r="C344" s="19"/>
    </row>
    <row r="345" spans="1:3">
      <c r="A345" s="2"/>
      <c r="B345" s="8">
        <v>2017</v>
      </c>
      <c r="C345" s="19"/>
    </row>
    <row r="346" spans="1:3">
      <c r="A346" s="2"/>
      <c r="B346" s="8">
        <v>2016</v>
      </c>
      <c r="C346" s="19"/>
    </row>
    <row r="347" spans="1:3">
      <c r="A347" s="2"/>
      <c r="B347" s="8">
        <v>2015</v>
      </c>
      <c r="C347" s="19"/>
    </row>
    <row r="348" spans="1:3">
      <c r="A348" s="2"/>
      <c r="B348" s="8">
        <v>2014</v>
      </c>
      <c r="C348" s="19"/>
    </row>
    <row r="349" spans="1:3">
      <c r="A349" s="2"/>
      <c r="B349" s="8">
        <v>2013</v>
      </c>
      <c r="C349" s="19"/>
    </row>
    <row r="350" spans="1:3">
      <c r="A350" s="2"/>
      <c r="B350" s="8">
        <v>2012</v>
      </c>
      <c r="C350" s="19"/>
    </row>
    <row r="351" spans="1:2">
      <c r="A351" s="2"/>
      <c r="B351" s="8">
        <v>2011</v>
      </c>
    </row>
    <row r="352" spans="1:2">
      <c r="A352" s="2"/>
      <c r="B352" s="8">
        <v>2010</v>
      </c>
    </row>
    <row r="353" spans="1:3">
      <c r="A353" s="2"/>
      <c r="B353" s="8">
        <v>2023</v>
      </c>
      <c r="C353" s="19"/>
    </row>
    <row r="354" spans="1:3">
      <c r="A354" s="2"/>
      <c r="B354" s="8">
        <v>2022</v>
      </c>
      <c r="C354" s="19"/>
    </row>
    <row r="355" spans="1:3">
      <c r="A355" s="2"/>
      <c r="B355" s="8">
        <v>2021</v>
      </c>
      <c r="C355" s="19"/>
    </row>
    <row r="356" spans="1:3">
      <c r="A356" s="2"/>
      <c r="B356" s="8">
        <v>2020</v>
      </c>
      <c r="C356" s="19"/>
    </row>
    <row r="357" spans="1:3">
      <c r="A357" s="2"/>
      <c r="B357" s="8">
        <v>2019</v>
      </c>
      <c r="C357" s="19"/>
    </row>
    <row r="358" spans="1:3">
      <c r="A358" s="2"/>
      <c r="B358" s="8">
        <v>2018</v>
      </c>
      <c r="C358" s="19"/>
    </row>
    <row r="359" spans="1:3">
      <c r="A359" s="2"/>
      <c r="B359" s="8">
        <v>2017</v>
      </c>
      <c r="C359" s="19"/>
    </row>
    <row r="360" spans="1:3">
      <c r="A360" s="2"/>
      <c r="B360" s="8">
        <v>2016</v>
      </c>
      <c r="C360" s="19"/>
    </row>
    <row r="361" spans="1:3">
      <c r="A361" s="2"/>
      <c r="B361" s="8">
        <v>2015</v>
      </c>
      <c r="C361" s="19"/>
    </row>
    <row r="362" spans="1:3">
      <c r="A362" s="2"/>
      <c r="B362" s="8">
        <v>2014</v>
      </c>
      <c r="C362" s="19"/>
    </row>
    <row r="363" spans="1:3">
      <c r="A363" s="2"/>
      <c r="B363" s="8">
        <v>2013</v>
      </c>
      <c r="C363" s="19"/>
    </row>
    <row r="364" spans="1:3">
      <c r="A364" s="2"/>
      <c r="B364" s="8">
        <v>2012</v>
      </c>
      <c r="C364" s="19"/>
    </row>
    <row r="365" spans="1:2">
      <c r="A365" s="2"/>
      <c r="B365" s="8">
        <v>2011</v>
      </c>
    </row>
    <row r="366" spans="1:2">
      <c r="A366" s="2"/>
      <c r="B366" s="8">
        <v>2010</v>
      </c>
    </row>
    <row r="367" spans="1:3">
      <c r="A367" s="2"/>
      <c r="B367" s="8">
        <v>2023</v>
      </c>
      <c r="C367" s="19"/>
    </row>
    <row r="368" spans="1:3">
      <c r="A368" s="2"/>
      <c r="B368" s="8">
        <v>2022</v>
      </c>
      <c r="C368" s="19"/>
    </row>
    <row r="369" spans="1:3">
      <c r="A369" s="2"/>
      <c r="B369" s="8">
        <v>2021</v>
      </c>
      <c r="C369" s="19"/>
    </row>
    <row r="370" spans="1:3">
      <c r="A370" s="2"/>
      <c r="B370" s="8">
        <v>2020</v>
      </c>
      <c r="C370" s="19"/>
    </row>
    <row r="371" spans="1:3">
      <c r="A371" s="2"/>
      <c r="B371" s="8">
        <v>2019</v>
      </c>
      <c r="C371" s="19"/>
    </row>
    <row r="372" spans="1:3">
      <c r="A372" s="2"/>
      <c r="B372" s="8">
        <v>2018</v>
      </c>
      <c r="C372" s="19"/>
    </row>
    <row r="373" spans="1:3">
      <c r="A373" s="2"/>
      <c r="B373" s="8">
        <v>2017</v>
      </c>
      <c r="C373" s="19"/>
    </row>
    <row r="374" spans="1:3">
      <c r="A374" s="2"/>
      <c r="B374" s="8">
        <v>2016</v>
      </c>
      <c r="C374" s="19"/>
    </row>
    <row r="375" spans="1:3">
      <c r="A375" s="2"/>
      <c r="B375" s="8">
        <v>2015</v>
      </c>
      <c r="C375" s="19"/>
    </row>
    <row r="376" spans="1:3">
      <c r="A376" s="2"/>
      <c r="B376" s="8">
        <v>2014</v>
      </c>
      <c r="C376" s="19"/>
    </row>
    <row r="377" spans="1:3">
      <c r="A377" s="2"/>
      <c r="B377" s="8">
        <v>2013</v>
      </c>
      <c r="C377" s="19"/>
    </row>
    <row r="378" spans="1:3">
      <c r="A378" s="2"/>
      <c r="B378" s="8">
        <v>2012</v>
      </c>
      <c r="C378" s="19"/>
    </row>
    <row r="379" spans="1:2">
      <c r="A379" s="2"/>
      <c r="B379" s="8">
        <v>2011</v>
      </c>
    </row>
    <row r="380" spans="1:2">
      <c r="A380" s="2"/>
      <c r="B380" s="8">
        <v>2010</v>
      </c>
    </row>
    <row r="381" spans="1:3">
      <c r="A381" s="2"/>
      <c r="B381" s="8">
        <v>2023</v>
      </c>
      <c r="C381" s="19"/>
    </row>
    <row r="382" spans="1:3">
      <c r="A382" s="2"/>
      <c r="B382" s="8">
        <v>2022</v>
      </c>
      <c r="C382" s="19"/>
    </row>
    <row r="383" spans="1:3">
      <c r="A383" s="2"/>
      <c r="B383" s="8">
        <v>2021</v>
      </c>
      <c r="C383" s="19"/>
    </row>
    <row r="384" spans="1:3">
      <c r="A384" s="2"/>
      <c r="B384" s="8">
        <v>2020</v>
      </c>
      <c r="C384" s="19"/>
    </row>
    <row r="385" spans="1:3">
      <c r="A385" s="2"/>
      <c r="B385" s="8">
        <v>2019</v>
      </c>
      <c r="C385" s="19"/>
    </row>
    <row r="386" spans="1:3">
      <c r="A386" s="2"/>
      <c r="B386" s="8">
        <v>2018</v>
      </c>
      <c r="C386" s="19"/>
    </row>
    <row r="387" spans="1:3">
      <c r="A387" s="2"/>
      <c r="B387" s="8">
        <v>2017</v>
      </c>
      <c r="C387" s="19"/>
    </row>
    <row r="388" spans="1:3">
      <c r="A388" s="2"/>
      <c r="B388" s="8">
        <v>2016</v>
      </c>
      <c r="C388" s="19"/>
    </row>
    <row r="389" spans="1:3">
      <c r="A389" s="2"/>
      <c r="B389" s="8">
        <v>2015</v>
      </c>
      <c r="C389" s="19"/>
    </row>
    <row r="390" spans="1:3">
      <c r="A390" s="2"/>
      <c r="B390" s="8">
        <v>2014</v>
      </c>
      <c r="C390" s="19"/>
    </row>
    <row r="391" spans="1:3">
      <c r="A391" s="2"/>
      <c r="B391" s="8">
        <v>2013</v>
      </c>
      <c r="C391" s="19"/>
    </row>
    <row r="392" spans="1:3">
      <c r="A392" s="2"/>
      <c r="B392" s="8">
        <v>2012</v>
      </c>
      <c r="C392" s="19"/>
    </row>
    <row r="393" spans="1:2">
      <c r="A393" s="2"/>
      <c r="B393" s="8">
        <v>2011</v>
      </c>
    </row>
    <row r="394" spans="1:2">
      <c r="A394" s="2"/>
      <c r="B394" s="8">
        <v>2010</v>
      </c>
    </row>
    <row r="395" spans="1:3">
      <c r="A395" s="2"/>
      <c r="B395" s="8">
        <v>2023</v>
      </c>
      <c r="C395" s="19"/>
    </row>
    <row r="396" spans="1:3">
      <c r="A396" s="2"/>
      <c r="B396" s="8">
        <v>2022</v>
      </c>
      <c r="C396" s="19"/>
    </row>
    <row r="397" spans="1:3">
      <c r="A397" s="2"/>
      <c r="B397" s="8">
        <v>2021</v>
      </c>
      <c r="C397" s="19"/>
    </row>
    <row r="398" spans="1:3">
      <c r="A398" s="2"/>
      <c r="B398" s="8">
        <v>2020</v>
      </c>
      <c r="C398" s="19"/>
    </row>
    <row r="399" spans="1:3">
      <c r="A399" s="2"/>
      <c r="B399" s="8">
        <v>2019</v>
      </c>
      <c r="C399" s="19"/>
    </row>
    <row r="400" spans="1:3">
      <c r="A400" s="2"/>
      <c r="B400" s="8">
        <v>2018</v>
      </c>
      <c r="C400" s="19"/>
    </row>
    <row r="401" spans="1:3">
      <c r="A401" s="2"/>
      <c r="B401" s="8">
        <v>2017</v>
      </c>
      <c r="C401" s="19"/>
    </row>
    <row r="402" spans="1:3">
      <c r="A402" s="2"/>
      <c r="B402" s="8">
        <v>2016</v>
      </c>
      <c r="C402" s="19"/>
    </row>
    <row r="403" spans="1:3">
      <c r="A403" s="2"/>
      <c r="B403" s="8">
        <v>2015</v>
      </c>
      <c r="C403" s="19"/>
    </row>
    <row r="404" spans="1:3">
      <c r="A404" s="2"/>
      <c r="B404" s="8">
        <v>2014</v>
      </c>
      <c r="C404" s="19"/>
    </row>
    <row r="405" spans="1:3">
      <c r="A405" s="2"/>
      <c r="B405" s="8">
        <v>2013</v>
      </c>
      <c r="C405" s="19"/>
    </row>
    <row r="406" spans="1:3">
      <c r="A406" s="2"/>
      <c r="B406" s="8">
        <v>2012</v>
      </c>
      <c r="C406" s="19"/>
    </row>
    <row r="407" spans="1:2">
      <c r="A407" s="2"/>
      <c r="B407" s="8">
        <v>2011</v>
      </c>
    </row>
    <row r="408" spans="1:2">
      <c r="A408" s="2"/>
      <c r="B408" s="8">
        <v>2010</v>
      </c>
    </row>
    <row r="409" spans="1:3">
      <c r="A409" s="2"/>
      <c r="B409" s="8">
        <v>2023</v>
      </c>
      <c r="C409" s="19"/>
    </row>
    <row r="410" spans="1:3">
      <c r="A410" s="2"/>
      <c r="B410" s="8">
        <v>2022</v>
      </c>
      <c r="C410" s="19"/>
    </row>
    <row r="411" spans="1:3">
      <c r="A411" s="2"/>
      <c r="B411" s="8">
        <v>2021</v>
      </c>
      <c r="C411" s="19"/>
    </row>
    <row r="412" spans="1:3">
      <c r="A412" s="2"/>
      <c r="B412" s="8">
        <v>2020</v>
      </c>
      <c r="C412" s="19"/>
    </row>
    <row r="413" spans="1:3">
      <c r="A413" s="2"/>
      <c r="B413" s="8">
        <v>2019</v>
      </c>
      <c r="C413" s="19"/>
    </row>
    <row r="414" spans="1:3">
      <c r="A414" s="2"/>
      <c r="B414" s="8">
        <v>2018</v>
      </c>
      <c r="C414" s="19"/>
    </row>
    <row r="415" spans="1:3">
      <c r="A415" s="2"/>
      <c r="B415" s="8">
        <v>2017</v>
      </c>
      <c r="C415" s="19"/>
    </row>
    <row r="416" spans="1:3">
      <c r="A416" s="2"/>
      <c r="B416" s="8">
        <v>2016</v>
      </c>
      <c r="C416" s="19"/>
    </row>
    <row r="417" spans="1:3">
      <c r="A417" s="2"/>
      <c r="B417" s="8">
        <v>2015</v>
      </c>
      <c r="C417" s="19"/>
    </row>
    <row r="418" spans="1:3">
      <c r="A418" s="2"/>
      <c r="B418" s="8">
        <v>2014</v>
      </c>
      <c r="C418" s="19"/>
    </row>
    <row r="419" spans="1:3">
      <c r="A419" s="2"/>
      <c r="B419" s="8">
        <v>2013</v>
      </c>
      <c r="C419" s="19"/>
    </row>
    <row r="420" spans="1:3">
      <c r="A420" s="2"/>
      <c r="B420" s="8">
        <v>2012</v>
      </c>
      <c r="C420" s="19"/>
    </row>
    <row r="421" spans="1:2">
      <c r="A421" s="2"/>
      <c r="B421" s="8">
        <v>2011</v>
      </c>
    </row>
    <row r="422" spans="1:2">
      <c r="A422" s="2"/>
      <c r="B422" s="8">
        <v>2010</v>
      </c>
    </row>
    <row r="423" spans="1:3">
      <c r="A423" s="2"/>
      <c r="B423" s="8">
        <v>2023</v>
      </c>
      <c r="C423" s="19"/>
    </row>
    <row r="424" spans="1:3">
      <c r="A424" s="2"/>
      <c r="B424" s="8">
        <v>2022</v>
      </c>
      <c r="C424" s="19"/>
    </row>
    <row r="425" spans="1:3">
      <c r="A425" s="2"/>
      <c r="B425" s="8">
        <v>2021</v>
      </c>
      <c r="C425" s="19"/>
    </row>
    <row r="426" spans="1:3">
      <c r="A426" s="2"/>
      <c r="B426" s="8">
        <v>2020</v>
      </c>
      <c r="C426" s="19"/>
    </row>
    <row r="427" spans="1:3">
      <c r="A427" s="2"/>
      <c r="B427" s="8">
        <v>2019</v>
      </c>
      <c r="C427" s="19"/>
    </row>
    <row r="428" spans="1:3">
      <c r="A428" s="2"/>
      <c r="B428" s="8">
        <v>2018</v>
      </c>
      <c r="C428" s="19"/>
    </row>
    <row r="429" spans="1:3">
      <c r="A429" s="2"/>
      <c r="B429" s="8">
        <v>2017</v>
      </c>
      <c r="C429" s="19"/>
    </row>
    <row r="430" spans="1:3">
      <c r="A430" s="2"/>
      <c r="B430" s="8">
        <v>2016</v>
      </c>
      <c r="C430" s="19"/>
    </row>
    <row r="431" spans="1:3">
      <c r="A431" s="2"/>
      <c r="B431" s="8">
        <v>2015</v>
      </c>
      <c r="C431" s="19"/>
    </row>
    <row r="432" spans="1:3">
      <c r="A432" s="2"/>
      <c r="B432" s="8">
        <v>2014</v>
      </c>
      <c r="C432" s="19"/>
    </row>
    <row r="433" spans="1:3">
      <c r="A433" s="2"/>
      <c r="B433" s="8">
        <v>2013</v>
      </c>
      <c r="C433" s="19"/>
    </row>
    <row r="434" spans="1:3">
      <c r="A434" s="2"/>
      <c r="B434" s="8">
        <v>2012</v>
      </c>
      <c r="C434" s="19"/>
    </row>
    <row r="435" spans="1:2">
      <c r="A435" s="2"/>
      <c r="B435" s="8">
        <v>2011</v>
      </c>
    </row>
    <row r="436" spans="1:2">
      <c r="A436" s="2"/>
      <c r="B436" s="8">
        <v>2010</v>
      </c>
    </row>
  </sheetData>
  <mergeCells count="43">
    <mergeCell ref="K1:U1"/>
    <mergeCell ref="V1:AH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3" sqref="E3"/>
    </sheetView>
  </sheetViews>
  <sheetFormatPr defaultColWidth="9.23076923076923" defaultRowHeight="16.8"/>
  <cols>
    <col min="1" max="2" width="9.23076923076923" style="1"/>
    <col min="3" max="3" width="20.3846153846154" style="6" customWidth="1"/>
    <col min="5" max="5" width="20.9230769230769" style="7" customWidth="1"/>
  </cols>
  <sheetData>
    <row r="1" spans="1:39">
      <c r="A1" s="2" t="s">
        <v>0</v>
      </c>
      <c r="B1" s="8" t="s">
        <v>1</v>
      </c>
      <c r="C1" s="9" t="s">
        <v>108</v>
      </c>
      <c r="D1" s="10" t="s">
        <v>109</v>
      </c>
      <c r="E1" s="14" t="s">
        <v>110</v>
      </c>
      <c r="F1" s="2" t="s">
        <v>111</v>
      </c>
      <c r="G1" s="14" t="s">
        <v>112</v>
      </c>
      <c r="H1" s="14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16" t="s">
        <v>121</v>
      </c>
      <c r="Q1" s="2" t="s">
        <v>122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123</v>
      </c>
      <c r="AG1" s="2"/>
      <c r="AH1" s="2"/>
      <c r="AI1" s="2"/>
      <c r="AJ1" s="2"/>
      <c r="AK1" s="14"/>
      <c r="AL1" s="14"/>
      <c r="AM1" s="2"/>
    </row>
    <row r="2" ht="17.55" spans="1:39">
      <c r="A2" s="2"/>
      <c r="B2" s="8"/>
      <c r="C2" s="9"/>
      <c r="D2" s="10"/>
      <c r="E2" s="14"/>
      <c r="F2" s="2"/>
      <c r="G2" s="14"/>
      <c r="H2" s="14"/>
      <c r="I2" s="2"/>
      <c r="J2" s="2"/>
      <c r="K2" s="2"/>
      <c r="L2" s="2"/>
      <c r="M2" s="2"/>
      <c r="N2" s="2"/>
      <c r="O2" s="2"/>
      <c r="P2" s="2"/>
      <c r="Q2" s="17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  <c r="V2" s="14" t="s">
        <v>129</v>
      </c>
      <c r="W2" s="14" t="s">
        <v>130</v>
      </c>
      <c r="X2" s="14" t="s">
        <v>131</v>
      </c>
      <c r="Y2" s="14" t="s">
        <v>132</v>
      </c>
      <c r="Z2" s="14" t="s">
        <v>133</v>
      </c>
      <c r="AA2" s="14" t="s">
        <v>134</v>
      </c>
      <c r="AB2" s="14" t="s">
        <v>135</v>
      </c>
      <c r="AC2" s="14" t="s">
        <v>136</v>
      </c>
      <c r="AD2" s="14" t="s">
        <v>137</v>
      </c>
      <c r="AE2" s="14" t="s">
        <v>138</v>
      </c>
      <c r="AF2" s="14" t="s">
        <v>139</v>
      </c>
      <c r="AG2" s="17" t="s">
        <v>140</v>
      </c>
      <c r="AH2" s="14" t="s">
        <v>141</v>
      </c>
      <c r="AI2" s="14" t="s">
        <v>142</v>
      </c>
      <c r="AJ2" s="14" t="s">
        <v>143</v>
      </c>
      <c r="AK2" s="18" t="s">
        <v>144</v>
      </c>
      <c r="AL2" s="18" t="s">
        <v>145</v>
      </c>
      <c r="AM2" s="18" t="s">
        <v>146</v>
      </c>
    </row>
    <row r="3" ht="17.55" spans="1:39">
      <c r="A3" s="2" t="s">
        <v>38</v>
      </c>
      <c r="B3" s="8">
        <v>2023</v>
      </c>
      <c r="C3" s="11">
        <v>21363637774.62</v>
      </c>
      <c r="D3" s="12"/>
      <c r="E3" s="6">
        <f>资产表!C3-C3</f>
        <v>10058748879.87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ht="17.55" spans="1:39">
      <c r="A4" s="2"/>
      <c r="B4" s="8">
        <v>2022</v>
      </c>
      <c r="C4" s="11">
        <v>18790340284.12</v>
      </c>
      <c r="D4" s="12"/>
      <c r="E4" s="6">
        <f>资产表!C4-C4</f>
        <v>10993211438.74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ht="17.55" spans="1:39">
      <c r="A5" s="2"/>
      <c r="B5" s="8">
        <v>2021</v>
      </c>
      <c r="C5" s="11">
        <v>16997164244.07</v>
      </c>
      <c r="D5" s="12"/>
      <c r="E5" s="6">
        <f>资产表!C5-C5</f>
        <v>9113587160.83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ht="17.55" spans="1:39">
      <c r="A6" s="2"/>
      <c r="B6" s="8">
        <v>2020</v>
      </c>
      <c r="C6" s="11">
        <v>10621221246.7</v>
      </c>
      <c r="D6" s="12"/>
      <c r="E6" s="6">
        <f>资产表!C6-C6</f>
        <v>8644478556.28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ht="17.55" spans="1:39">
      <c r="A7" s="2"/>
      <c r="B7" s="8">
        <v>2019</v>
      </c>
      <c r="C7" s="11">
        <v>8819957384.07</v>
      </c>
      <c r="D7" s="12"/>
      <c r="E7" s="6">
        <f>资产表!C7-C7</f>
        <v>8258248765.61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ht="17.55" spans="1:39">
      <c r="A8" s="2"/>
      <c r="B8" s="8">
        <v>2018</v>
      </c>
      <c r="C8" s="11">
        <v>5674254198.99</v>
      </c>
      <c r="D8" s="12"/>
      <c r="E8" s="6">
        <f>资产表!C8-C8</f>
        <v>6437122585.56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ht="17.55" spans="1:39">
      <c r="A9" s="2"/>
      <c r="B9" s="8">
        <v>2017</v>
      </c>
      <c r="C9" s="11">
        <v>4765247060.31</v>
      </c>
      <c r="D9" s="12"/>
      <c r="E9" s="6">
        <f>资产表!C9-C9</f>
        <v>4811708555.98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ht="17.55" spans="1:39">
      <c r="A10" s="2"/>
      <c r="B10" s="8">
        <v>2016</v>
      </c>
      <c r="C10" s="11">
        <v>1663991969.78</v>
      </c>
      <c r="D10" s="12"/>
      <c r="E10" s="6">
        <f>资产表!C10-C10</f>
        <v>673886404.46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ht="17.55" spans="1:39">
      <c r="A11" s="2"/>
      <c r="B11" s="8">
        <v>2015</v>
      </c>
      <c r="C11" s="11">
        <v>1624999470.62</v>
      </c>
      <c r="D11" s="12"/>
      <c r="E11" s="6">
        <f>资产表!C11-C11</f>
        <v>752225502.77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ht="17.55" spans="1:39">
      <c r="A12" s="2"/>
      <c r="B12" s="8">
        <v>2014</v>
      </c>
      <c r="C12" s="11">
        <v>961961119</v>
      </c>
      <c r="D12" s="12"/>
      <c r="E12" s="6">
        <f>资产表!C12-C12</f>
        <v>510535680.73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ht="17.55" spans="1:39">
      <c r="A13" s="2"/>
      <c r="B13" s="8">
        <v>2013</v>
      </c>
      <c r="C13" s="11">
        <v>857766292</v>
      </c>
      <c r="D13" s="12"/>
      <c r="E13" s="6">
        <f>资产表!C13-C13</f>
        <v>539397210.45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ht="17.55" spans="1:39">
      <c r="A14" s="2"/>
      <c r="B14" s="8">
        <v>2012</v>
      </c>
      <c r="C14" s="11">
        <v>727305045</v>
      </c>
      <c r="D14" s="12"/>
      <c r="E14" s="6">
        <f>资产表!C14-C14</f>
        <v>473738527.57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ht="17.55" spans="1:39">
      <c r="A15" s="2"/>
      <c r="B15" s="8">
        <v>2011</v>
      </c>
      <c r="C15" s="11">
        <v>585978025</v>
      </c>
      <c r="D15" s="12"/>
      <c r="E15" s="6">
        <f>资产表!C15-C15</f>
        <v>-585978025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ht="17.55" spans="1:39">
      <c r="A16" s="2"/>
      <c r="B16" s="8">
        <v>2010</v>
      </c>
      <c r="D16" s="12"/>
      <c r="E16" s="6">
        <f>资产表!C16-C16</f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ht="17.55" spans="1:39">
      <c r="A17" s="2" t="s">
        <v>39</v>
      </c>
      <c r="B17" s="8">
        <v>2023</v>
      </c>
      <c r="C17" s="11">
        <v>4021851385.48</v>
      </c>
      <c r="D17" s="12"/>
      <c r="E17" s="6">
        <f>资产表!C17-C17</f>
        <v>1445375826.16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ht="17.55" spans="1:39">
      <c r="A18" s="2"/>
      <c r="B18" s="8">
        <v>2022</v>
      </c>
      <c r="C18" s="11">
        <v>3928421829.4</v>
      </c>
      <c r="D18" s="12"/>
      <c r="E18" s="6">
        <f>资产表!C18-C18</f>
        <v>1574080040.31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ht="17.55" spans="1:39">
      <c r="A19" s="2"/>
      <c r="B19" s="8">
        <v>2021</v>
      </c>
      <c r="C19" s="11">
        <v>3713443974.96</v>
      </c>
      <c r="D19" s="12"/>
      <c r="E19" s="6">
        <f>资产表!C19-C19</f>
        <v>1558268383.83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ht="17.55" spans="1:39">
      <c r="A20" s="2"/>
      <c r="B20" s="8">
        <v>2020</v>
      </c>
      <c r="C20" s="11">
        <v>3745364003</v>
      </c>
      <c r="D20" s="12"/>
      <c r="E20" s="6">
        <f>资产表!C20-C20</f>
        <v>1252157174.61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ht="17.55" spans="1:39">
      <c r="A21" s="2"/>
      <c r="B21" s="8">
        <v>2019</v>
      </c>
      <c r="C21" s="11">
        <v>3553517357.86</v>
      </c>
      <c r="D21" s="12"/>
      <c r="E21" s="6">
        <f>资产表!C21-C21</f>
        <v>1127772513.09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ht="17.55" spans="1:39">
      <c r="A22" s="2"/>
      <c r="B22" s="8">
        <v>2018</v>
      </c>
      <c r="C22" s="11">
        <v>3241562226.73</v>
      </c>
      <c r="D22" s="12"/>
      <c r="E22" s="6">
        <f>资产表!C22-C22</f>
        <v>888574562.55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ht="17.55" spans="1:39">
      <c r="A23" s="2"/>
      <c r="B23" s="8">
        <v>2017</v>
      </c>
      <c r="C23" s="11">
        <v>2956744308.64</v>
      </c>
      <c r="D23" s="12"/>
      <c r="E23" s="6">
        <f>资产表!C23-C23</f>
        <v>694213800.97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ht="17.55" spans="1:39">
      <c r="A24" s="2"/>
      <c r="B24" s="8">
        <v>2016</v>
      </c>
      <c r="C24" s="11">
        <v>3143607977.75</v>
      </c>
      <c r="D24" s="12"/>
      <c r="E24" s="6">
        <f>资产表!C24-C24</f>
        <v>555717837.8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ht="17.55" spans="1:39">
      <c r="A25" s="2"/>
      <c r="B25" s="8">
        <v>2015</v>
      </c>
      <c r="C25" s="11">
        <v>3116012224.93</v>
      </c>
      <c r="D25" s="12"/>
      <c r="E25" s="6">
        <f>资产表!C25-C25</f>
        <v>487548011.09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ht="17.55" spans="1:39">
      <c r="A26" s="2"/>
      <c r="B26" s="8">
        <v>2014</v>
      </c>
      <c r="C26" s="11">
        <v>2977531290</v>
      </c>
      <c r="D26" s="12"/>
      <c r="E26" s="6">
        <f>资产表!C26-C26</f>
        <v>538015812.75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ht="17.55" spans="1:39">
      <c r="A27" s="2"/>
      <c r="B27" s="8">
        <v>2013</v>
      </c>
      <c r="C27" s="11">
        <v>2434985310</v>
      </c>
      <c r="D27" s="12"/>
      <c r="E27" s="6">
        <f>资产表!C27-C27</f>
        <v>353105452.36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ht="17.55" spans="1:39">
      <c r="A28" s="2"/>
      <c r="B28" s="8">
        <v>2012</v>
      </c>
      <c r="C28" s="11">
        <v>2186944380</v>
      </c>
      <c r="D28" s="12"/>
      <c r="E28" s="6">
        <f>资产表!C28-C28</f>
        <v>257893667.36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ht="17.55" spans="1:39">
      <c r="A29" s="2"/>
      <c r="B29" s="8">
        <v>2011</v>
      </c>
      <c r="C29" s="11">
        <v>686570059</v>
      </c>
      <c r="D29" s="12"/>
      <c r="E29" s="6">
        <f>资产表!C29-C29</f>
        <v>-686570059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ht="17.55" spans="1:39">
      <c r="A30" s="2"/>
      <c r="B30" s="8">
        <v>2010</v>
      </c>
      <c r="C30" s="11">
        <v>550699298</v>
      </c>
      <c r="D30" s="12"/>
      <c r="E30" s="6">
        <f>资产表!C30-C30</f>
        <v>-550699298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ht="17.55" spans="1:39">
      <c r="A31" s="2" t="s">
        <v>40</v>
      </c>
      <c r="B31" s="8">
        <v>2023</v>
      </c>
      <c r="C31" s="11">
        <v>2462584616.31</v>
      </c>
      <c r="D31" s="12"/>
      <c r="E31" s="6">
        <f>资产表!C31-C31</f>
        <v>2450540304.58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ht="17.55" spans="1:39">
      <c r="A32" s="2"/>
      <c r="B32" s="8">
        <v>2022</v>
      </c>
      <c r="C32" s="11">
        <v>2197908847.35</v>
      </c>
      <c r="D32" s="12"/>
      <c r="E32" s="6">
        <f>资产表!C32-C32</f>
        <v>2918531057.79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ht="17.55" spans="1:39">
      <c r="A33" s="2"/>
      <c r="B33" s="8">
        <v>2021</v>
      </c>
      <c r="C33" s="11">
        <v>2294504400.64</v>
      </c>
      <c r="D33" s="12"/>
      <c r="E33" s="6">
        <f>资产表!C33-C33</f>
        <v>2109232056.84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ht="17.55" spans="1:39">
      <c r="A34" s="2"/>
      <c r="B34" s="8">
        <v>2020</v>
      </c>
      <c r="C34" s="11">
        <v>1972548216.13</v>
      </c>
      <c r="D34" s="12"/>
      <c r="E34" s="6">
        <f>资产表!C34-C34</f>
        <v>2356286506.6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ht="17.55" spans="1:39">
      <c r="A35" s="2"/>
      <c r="B35" s="8">
        <v>2019</v>
      </c>
      <c r="C35" s="11">
        <v>1670045496.43</v>
      </c>
      <c r="D35" s="12"/>
      <c r="E35" s="6">
        <f>资产表!C35-C35</f>
        <v>2070553116.26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ht="17.55" spans="1:39">
      <c r="A36" s="2"/>
      <c r="B36" s="8">
        <v>2018</v>
      </c>
      <c r="C36" s="11">
        <v>1402803586.43</v>
      </c>
      <c r="D36" s="12"/>
      <c r="E36" s="6">
        <f>资产表!C36-C36</f>
        <v>2034362223.17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ht="17.55" spans="1:39">
      <c r="A37" s="2"/>
      <c r="B37" s="8">
        <v>2017</v>
      </c>
      <c r="C37" s="11">
        <v>1290256234.6</v>
      </c>
      <c r="D37" s="12"/>
      <c r="E37" s="6">
        <f>资产表!C37-C37</f>
        <v>1465548370.8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ht="17.55" spans="1:39">
      <c r="A38" s="2"/>
      <c r="B38" s="8">
        <v>2016</v>
      </c>
      <c r="C38" s="11">
        <v>573824460.43</v>
      </c>
      <c r="D38" s="12"/>
      <c r="E38" s="6">
        <f>资产表!C38-C38</f>
        <v>1171813409.15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ht="17.55" spans="1:39">
      <c r="A39" s="2"/>
      <c r="B39" s="8">
        <v>2015</v>
      </c>
      <c r="C39" s="11">
        <v>461241683.02</v>
      </c>
      <c r="D39" s="12"/>
      <c r="E39" s="6">
        <f>资产表!C39-C39</f>
        <v>1035268327.69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ht="17.55" spans="1:39">
      <c r="A40" s="2"/>
      <c r="B40" s="8">
        <v>2014</v>
      </c>
      <c r="C40" s="13" t="s">
        <v>76</v>
      </c>
      <c r="D40" s="12"/>
      <c r="E40" s="6" t="e">
        <f>资产表!C40-C40</f>
        <v>#VALUE!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ht="17.55" spans="1:39">
      <c r="A41" s="2"/>
      <c r="B41" s="8">
        <v>2013</v>
      </c>
      <c r="C41" s="13" t="s">
        <v>76</v>
      </c>
      <c r="D41" s="12"/>
      <c r="E41" s="6" t="e">
        <f>资产表!C41-C41</f>
        <v>#VALUE!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ht="17.55" spans="1:39">
      <c r="A42" s="2"/>
      <c r="B42" s="8">
        <v>2012</v>
      </c>
      <c r="C42" s="13" t="s">
        <v>76</v>
      </c>
      <c r="D42" s="12"/>
      <c r="E42" s="6" t="e">
        <f>资产表!C42-C42</f>
        <v>#VALUE!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ht="17.55" spans="1:39">
      <c r="A43" s="2"/>
      <c r="B43" s="8">
        <v>2011</v>
      </c>
      <c r="C43" s="13" t="s">
        <v>76</v>
      </c>
      <c r="D43" s="12"/>
      <c r="E43" s="6" t="e">
        <f>资产表!C43-C43</f>
        <v>#VALUE!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ht="17.55" spans="1:39">
      <c r="A44" s="2"/>
      <c r="B44" s="8">
        <v>2010</v>
      </c>
      <c r="C44" s="13" t="s">
        <v>76</v>
      </c>
      <c r="D44" s="12"/>
      <c r="E44" s="6" t="e">
        <f>资产表!C44-C44</f>
        <v>#VALUE!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ht="17.55" spans="1:39">
      <c r="A45" s="2" t="s">
        <v>41</v>
      </c>
      <c r="B45" s="8">
        <v>2023</v>
      </c>
      <c r="C45" s="11">
        <v>3437655428.54</v>
      </c>
      <c r="D45" s="12"/>
      <c r="E45" s="6">
        <f>资产表!C45-C45</f>
        <v>1752053513.65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ht="17.55" spans="1:39">
      <c r="A46" s="2"/>
      <c r="B46" s="8">
        <v>2022</v>
      </c>
      <c r="C46" s="11">
        <v>3281275418.07</v>
      </c>
      <c r="D46" s="12"/>
      <c r="E46" s="6">
        <f>资产表!C46-C46</f>
        <v>1899820005.2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ht="17.55" spans="1:39">
      <c r="A47" s="2"/>
      <c r="B47" s="8">
        <v>2021</v>
      </c>
      <c r="C47" s="11">
        <v>3156054659.86</v>
      </c>
      <c r="D47" s="12"/>
      <c r="E47" s="6">
        <f>资产表!C47-C47</f>
        <v>1677523864.59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ht="17.55" spans="1:39">
      <c r="A48" s="2"/>
      <c r="B48" s="8">
        <v>2020</v>
      </c>
      <c r="C48" s="11">
        <v>3005039147.14</v>
      </c>
      <c r="D48" s="12"/>
      <c r="E48" s="6">
        <f>资产表!C48-C48</f>
        <v>1368671213.69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ht="17.55" spans="1:39">
      <c r="A49" s="2"/>
      <c r="B49" s="8">
        <v>2019</v>
      </c>
      <c r="C49" s="11">
        <v>2963556480.83</v>
      </c>
      <c r="D49" s="12"/>
      <c r="E49" s="6">
        <f>资产表!C49-C49</f>
        <v>1234550018.67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ht="17.55" spans="1:39">
      <c r="A50" s="2"/>
      <c r="B50" s="8">
        <v>2018</v>
      </c>
      <c r="C50" s="11">
        <v>2857983696.57</v>
      </c>
      <c r="D50" s="12"/>
      <c r="E50" s="6">
        <f>资产表!C50-C50</f>
        <v>1099499282.2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ht="17.55" spans="1:39">
      <c r="A51" s="2"/>
      <c r="B51" s="8">
        <v>2017</v>
      </c>
      <c r="C51" s="11">
        <v>2768099466.21</v>
      </c>
      <c r="D51" s="12"/>
      <c r="E51" s="6">
        <f>资产表!C51-C51</f>
        <v>991947169.58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ht="17.55" spans="1:39">
      <c r="A52" s="2"/>
      <c r="B52" s="8">
        <v>2016</v>
      </c>
      <c r="C52" s="11">
        <v>2358724751.88</v>
      </c>
      <c r="D52" s="12"/>
      <c r="E52" s="6">
        <f>资产表!C52-C52</f>
        <v>924146436.65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ht="17.55" spans="1:39">
      <c r="A53" s="2"/>
      <c r="B53" s="8">
        <v>2015</v>
      </c>
      <c r="C53" s="11">
        <v>1065210257.28</v>
      </c>
      <c r="D53" s="12"/>
      <c r="E53" s="6">
        <f>资产表!C53-C53</f>
        <v>697619762.11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ht="17.55" spans="1:39">
      <c r="A54" s="2"/>
      <c r="B54" s="8">
        <v>2014</v>
      </c>
      <c r="C54" s="11">
        <v>831291775</v>
      </c>
      <c r="D54" s="12"/>
      <c r="E54" s="6">
        <f>资产表!C54-C54</f>
        <v>527016538.6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ht="17.55" spans="1:39">
      <c r="A55" s="2"/>
      <c r="B55" s="8">
        <v>2013</v>
      </c>
      <c r="C55" s="11">
        <v>697215934</v>
      </c>
      <c r="D55" s="12"/>
      <c r="E55" s="6">
        <f>资产表!C55-C55</f>
        <v>465815234.39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ht="17.55" spans="1:39">
      <c r="A56" s="2"/>
      <c r="B56" s="8">
        <v>2012</v>
      </c>
      <c r="C56" s="11">
        <v>572828500</v>
      </c>
      <c r="D56" s="12"/>
      <c r="E56" s="6">
        <f>资产表!C56-C56</f>
        <v>431007600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ht="17.55" spans="1:39">
      <c r="A57" s="2"/>
      <c r="B57" s="8">
        <v>2011</v>
      </c>
      <c r="C57" s="11">
        <v>219086900</v>
      </c>
      <c r="D57" s="12"/>
      <c r="E57" s="6">
        <f>资产表!C57-C57</f>
        <v>-219086900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ht="17.55" spans="1:39">
      <c r="A58" s="2"/>
      <c r="B58" s="8">
        <v>2010</v>
      </c>
      <c r="C58" s="13" t="s">
        <v>76</v>
      </c>
      <c r="D58" s="12"/>
      <c r="E58" s="6" t="e">
        <f>资产表!C58-C58</f>
        <v>#VALUE!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ht="17.55" spans="1:39">
      <c r="A59" s="2" t="s">
        <v>42</v>
      </c>
      <c r="B59" s="8">
        <v>2023</v>
      </c>
      <c r="C59" s="11">
        <v>3496093795.69</v>
      </c>
      <c r="D59" s="12"/>
      <c r="E59" s="6">
        <f>资产表!C59-C59</f>
        <v>682300735.33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ht="17.55" spans="1:39">
      <c r="A60" s="2"/>
      <c r="B60" s="8">
        <v>2022</v>
      </c>
      <c r="C60" s="11">
        <v>3375321296.9</v>
      </c>
      <c r="D60" s="12"/>
      <c r="E60" s="6">
        <f>资产表!C60-C60</f>
        <v>525951820.2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ht="17.55" spans="1:39">
      <c r="A61" s="2"/>
      <c r="B61" s="8">
        <v>2021</v>
      </c>
      <c r="C61" s="11">
        <v>3264414366.28</v>
      </c>
      <c r="D61" s="12"/>
      <c r="E61" s="6">
        <f>资产表!C61-C61</f>
        <v>689936126.05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ht="17.55" spans="1:39">
      <c r="A62" s="2"/>
      <c r="B62" s="8">
        <v>2020</v>
      </c>
      <c r="C62" s="11">
        <v>3168609088.3</v>
      </c>
      <c r="D62" s="12"/>
      <c r="E62" s="6">
        <f>资产表!C62-C62</f>
        <v>870155370.55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ht="17.55" spans="1:39">
      <c r="A63" s="2"/>
      <c r="B63" s="8">
        <v>2019</v>
      </c>
      <c r="C63" s="11">
        <v>3073691886.3</v>
      </c>
      <c r="D63" s="12"/>
      <c r="E63" s="6">
        <f>资产表!C63-C63</f>
        <v>1043487285.86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ht="17.55" spans="1:39">
      <c r="A64" s="2"/>
      <c r="B64" s="8">
        <v>2018</v>
      </c>
      <c r="C64" s="11">
        <v>2909735923.66</v>
      </c>
      <c r="D64" s="12"/>
      <c r="E64" s="6">
        <f>资产表!C64-C64</f>
        <v>1320288760.1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ht="17.55" spans="1:39">
      <c r="A65" s="2"/>
      <c r="B65" s="8">
        <v>2017</v>
      </c>
      <c r="C65" s="11">
        <v>2597377766.83</v>
      </c>
      <c r="D65" s="12"/>
      <c r="E65" s="6">
        <f>资产表!C65-C65</f>
        <v>1496001265.53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ht="17.55" spans="1:39">
      <c r="A66" s="2"/>
      <c r="B66" s="8">
        <v>2016</v>
      </c>
      <c r="C66" s="11">
        <v>2332959591.41</v>
      </c>
      <c r="D66" s="12"/>
      <c r="E66" s="6">
        <f>资产表!C66-C66</f>
        <v>1190606903.78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ht="17.55" spans="1:39">
      <c r="A67" s="2"/>
      <c r="B67" s="8">
        <v>2015</v>
      </c>
      <c r="C67" s="11">
        <v>2111849994.91</v>
      </c>
      <c r="D67" s="12"/>
      <c r="E67" s="6">
        <f>资产表!C67-C67</f>
        <v>658274814.01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ht="17.55" spans="1:39">
      <c r="A68" s="2"/>
      <c r="B68" s="8">
        <v>2014</v>
      </c>
      <c r="C68" s="11">
        <v>1382568360</v>
      </c>
      <c r="D68" s="12"/>
      <c r="E68" s="6">
        <f>资产表!C68-C68</f>
        <v>141136388.47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ht="17.55" spans="1:39">
      <c r="A69" s="2"/>
      <c r="B69" s="8">
        <v>2013</v>
      </c>
      <c r="C69" s="11">
        <v>200564905</v>
      </c>
      <c r="D69" s="12"/>
      <c r="E69" s="6">
        <f>资产表!C69-C69</f>
        <v>107273829.96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ht="17.55" spans="1:39">
      <c r="A70" s="2"/>
      <c r="B70" s="8">
        <v>2012</v>
      </c>
      <c r="C70" s="11">
        <v>156070644</v>
      </c>
      <c r="D70" s="12"/>
      <c r="E70" s="6">
        <f>资产表!C70-C70</f>
        <v>38678059.76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ht="17.55" spans="1:39">
      <c r="A71" s="2"/>
      <c r="B71" s="8">
        <v>2011</v>
      </c>
      <c r="C71" s="11">
        <v>138434085</v>
      </c>
      <c r="D71" s="12"/>
      <c r="E71" s="6">
        <f>资产表!C71-C71</f>
        <v>-138434085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ht="17.55" spans="1:39">
      <c r="A72" s="2"/>
      <c r="B72" s="8">
        <v>2010</v>
      </c>
      <c r="C72" s="11">
        <v>129260178</v>
      </c>
      <c r="D72" s="12"/>
      <c r="E72" s="6">
        <f>资产表!C72-C72</f>
        <v>-129260178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ht="17.55" spans="1:39">
      <c r="A73" s="2" t="s">
        <v>43</v>
      </c>
      <c r="B73" s="8">
        <v>2023</v>
      </c>
      <c r="C73" s="11">
        <v>1265887605.8</v>
      </c>
      <c r="D73" s="12"/>
      <c r="E73" s="6">
        <f>资产表!C73-C73</f>
        <v>570034055.6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ht="17.55" spans="1:39">
      <c r="A74" s="2"/>
      <c r="B74" s="8">
        <v>2022</v>
      </c>
      <c r="C74" s="11">
        <v>1212158394.18</v>
      </c>
      <c r="D74" s="12"/>
      <c r="E74" s="6">
        <f>资产表!C74-C74</f>
        <v>655754794.74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ht="17.55" spans="1:39">
      <c r="A75" s="2"/>
      <c r="B75" s="8">
        <v>2021</v>
      </c>
      <c r="C75" s="11">
        <v>1618298760.54</v>
      </c>
      <c r="D75" s="12"/>
      <c r="E75" s="6">
        <f>资产表!C75-C75</f>
        <v>576841602.48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ht="17.55" spans="1:39">
      <c r="A76" s="2"/>
      <c r="B76" s="8">
        <v>2020</v>
      </c>
      <c r="C76" s="11">
        <v>1461100338.28</v>
      </c>
      <c r="D76" s="12"/>
      <c r="E76" s="6">
        <f>资产表!C76-C76</f>
        <v>518988777.08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ht="17.55" spans="1:39">
      <c r="A77" s="2"/>
      <c r="B77" s="8">
        <v>2019</v>
      </c>
      <c r="C77" s="11">
        <v>1418123682.73</v>
      </c>
      <c r="D77" s="12"/>
      <c r="E77" s="6">
        <f>资产表!C77-C77</f>
        <v>384460128.52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ht="17.55" spans="1:39">
      <c r="A78" s="2"/>
      <c r="B78" s="8">
        <v>2018</v>
      </c>
      <c r="C78" s="11">
        <v>2176128007.12</v>
      </c>
      <c r="D78" s="12"/>
      <c r="E78" s="6">
        <f>资产表!C78-C78</f>
        <v>414448024.12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ht="17.55" spans="1:39">
      <c r="A79" s="2"/>
      <c r="B79" s="8">
        <v>2017</v>
      </c>
      <c r="C79" s="11">
        <v>2672831122.15</v>
      </c>
      <c r="D79" s="12"/>
      <c r="E79" s="6">
        <f>资产表!C79-C79</f>
        <v>290494259.55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ht="17.55" spans="1:39">
      <c r="A80" s="2"/>
      <c r="B80" s="8">
        <v>2016</v>
      </c>
      <c r="C80" s="11">
        <v>2544850860.9</v>
      </c>
      <c r="D80" s="12"/>
      <c r="E80" s="6">
        <f>资产表!C80-C80</f>
        <v>307805171.3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ht="17.55" spans="1:39">
      <c r="A81" s="2"/>
      <c r="B81" s="8">
        <v>2015</v>
      </c>
      <c r="C81" s="11">
        <v>513627188.73</v>
      </c>
      <c r="D81" s="12"/>
      <c r="E81" s="6">
        <f>资产表!C81-C81</f>
        <v>365369562.25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ht="17.55" spans="1:39">
      <c r="A82" s="2"/>
      <c r="B82" s="8">
        <v>2014</v>
      </c>
      <c r="C82" s="11">
        <v>301913001</v>
      </c>
      <c r="D82" s="12"/>
      <c r="E82" s="6">
        <f>资产表!C82-C82</f>
        <v>131217369.88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ht="17.55" spans="1:39">
      <c r="A83" s="2"/>
      <c r="B83" s="8">
        <v>2013</v>
      </c>
      <c r="C83" s="11">
        <v>264111616</v>
      </c>
      <c r="D83" s="12"/>
      <c r="E83" s="6">
        <f>资产表!C83-C83</f>
        <v>56637412.41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ht="17.55" spans="1:39">
      <c r="A84" s="2"/>
      <c r="B84" s="8">
        <v>2012</v>
      </c>
      <c r="C84" s="11">
        <v>230559530</v>
      </c>
      <c r="D84" s="12"/>
      <c r="E84" s="6">
        <f>资产表!C84-C84</f>
        <v>49846315.09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ht="17.55" spans="1:39">
      <c r="A85" s="2"/>
      <c r="B85" s="8">
        <v>2011</v>
      </c>
      <c r="C85" s="11">
        <v>179556200</v>
      </c>
      <c r="D85" s="12"/>
      <c r="E85" s="6">
        <f>资产表!C85-C85</f>
        <v>-179556200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  <row r="86" ht="17.55" spans="1:39">
      <c r="A86" s="2"/>
      <c r="B86" s="8">
        <v>2010</v>
      </c>
      <c r="C86" s="13" t="s">
        <v>76</v>
      </c>
      <c r="D86" s="12"/>
      <c r="E86" s="6" t="e">
        <f>资产表!C86-C86</f>
        <v>#VALUE!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ht="17.55" spans="1:39">
      <c r="A87" s="2" t="s">
        <v>44</v>
      </c>
      <c r="B87" s="8">
        <v>2023</v>
      </c>
      <c r="C87" s="11">
        <v>1862326097.74</v>
      </c>
      <c r="D87" s="12"/>
      <c r="E87" s="6">
        <f>资产表!C87-C87</f>
        <v>400911374.15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</row>
    <row r="88" ht="17.55" spans="1:39">
      <c r="A88" s="2"/>
      <c r="B88" s="8">
        <v>2022</v>
      </c>
      <c r="C88" s="11">
        <v>1807443758.33</v>
      </c>
      <c r="D88" s="12"/>
      <c r="E88" s="6">
        <f>资产表!C88-C88</f>
        <v>463951903.28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</row>
    <row r="89" ht="17.55" spans="1:39">
      <c r="A89" s="2"/>
      <c r="B89" s="8">
        <v>2021</v>
      </c>
      <c r="C89" s="11">
        <v>1779573985.79</v>
      </c>
      <c r="D89" s="12"/>
      <c r="E89" s="6">
        <f>资产表!C89-C89</f>
        <v>452228966.45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</row>
    <row r="90" ht="17.55" spans="1:39">
      <c r="A90" s="2"/>
      <c r="B90" s="8">
        <v>2020</v>
      </c>
      <c r="C90" s="11">
        <v>1652976016.14</v>
      </c>
      <c r="D90" s="12"/>
      <c r="E90" s="6">
        <f>资产表!C90-C90</f>
        <v>314654864.33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</row>
    <row r="91" ht="17.55" spans="1:39">
      <c r="A91" s="2"/>
      <c r="B91" s="8">
        <v>2019</v>
      </c>
      <c r="C91" s="11">
        <v>750861284.38</v>
      </c>
      <c r="D91" s="12"/>
      <c r="E91" s="6">
        <f>资产表!C91-C91</f>
        <v>288633816.21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ht="17.55" spans="1:39">
      <c r="A92" s="2"/>
      <c r="B92" s="8">
        <v>2018</v>
      </c>
      <c r="C92" s="11">
        <v>327681797.57</v>
      </c>
      <c r="D92" s="12"/>
      <c r="E92" s="6">
        <f>资产表!C92-C92</f>
        <v>190450075.48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</row>
    <row r="93" ht="17.55" spans="1:39">
      <c r="A93" s="2"/>
      <c r="B93" s="8">
        <v>2017</v>
      </c>
      <c r="C93" s="11">
        <v>253962629.92</v>
      </c>
      <c r="D93" s="12"/>
      <c r="E93" s="6">
        <f>资产表!C93-C93</f>
        <v>81581690.5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ht="17.55" spans="1:39">
      <c r="A94" s="2"/>
      <c r="B94" s="8">
        <v>2016</v>
      </c>
      <c r="C94" s="11">
        <v>173721277.98</v>
      </c>
      <c r="D94" s="12"/>
      <c r="E94" s="6">
        <f>资产表!C94-C94</f>
        <v>46878358.26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</row>
    <row r="95" ht="17.55" spans="1:39">
      <c r="A95" s="2"/>
      <c r="B95" s="8">
        <v>2015</v>
      </c>
      <c r="C95" s="11">
        <v>144557597.86</v>
      </c>
      <c r="D95" s="12"/>
      <c r="E95" s="6">
        <f>资产表!C95-C95</f>
        <v>25069357.12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</row>
    <row r="96" ht="17.55" spans="1:39">
      <c r="A96" s="2"/>
      <c r="B96" s="8">
        <v>2014</v>
      </c>
      <c r="C96" s="13" t="s">
        <v>76</v>
      </c>
      <c r="D96" s="12"/>
      <c r="E96" s="6" t="e">
        <f>资产表!C96-C96</f>
        <v>#VALUE!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ht="17.55" spans="1:39">
      <c r="A97" s="2"/>
      <c r="B97" s="8">
        <v>2013</v>
      </c>
      <c r="C97" s="13" t="s">
        <v>76</v>
      </c>
      <c r="D97" s="12"/>
      <c r="E97" s="6" t="e">
        <f>资产表!C97-C97</f>
        <v>#VALUE!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</row>
    <row r="98" ht="17.55" spans="1:39">
      <c r="A98" s="2"/>
      <c r="B98" s="8">
        <v>2012</v>
      </c>
      <c r="C98" s="13" t="s">
        <v>76</v>
      </c>
      <c r="D98" s="12"/>
      <c r="E98" s="6" t="e">
        <f>资产表!C98-C98</f>
        <v>#VALUE!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ht="17.55" spans="1:39">
      <c r="A99" s="2"/>
      <c r="B99" s="8">
        <v>2011</v>
      </c>
      <c r="C99" s="13" t="s">
        <v>76</v>
      </c>
      <c r="D99" s="12"/>
      <c r="E99" s="6" t="e">
        <f>资产表!C99-C99</f>
        <v>#VALUE!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</row>
    <row r="100" ht="17.55" spans="1:39">
      <c r="A100" s="2"/>
      <c r="B100" s="8">
        <v>2010</v>
      </c>
      <c r="C100" s="13" t="s">
        <v>76</v>
      </c>
      <c r="D100" s="12"/>
      <c r="E100" s="6" t="e">
        <f>资产表!C100-C100</f>
        <v>#VALUE!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ht="17.55" spans="1:39">
      <c r="A101" s="2" t="s">
        <v>45</v>
      </c>
      <c r="B101" s="8">
        <v>2023</v>
      </c>
      <c r="C101" s="11">
        <v>673163425.35</v>
      </c>
      <c r="D101" s="12"/>
      <c r="E101" s="6">
        <f>资产表!C101-C101</f>
        <v>306436166.66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</row>
    <row r="102" ht="17.55" spans="1:39">
      <c r="A102" s="2"/>
      <c r="B102" s="8">
        <v>2022</v>
      </c>
      <c r="C102" s="11">
        <v>692948497.5</v>
      </c>
      <c r="D102" s="12"/>
      <c r="E102" s="6">
        <f>资产表!C102-C102</f>
        <v>312782807.68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ht="17.55" spans="1:39">
      <c r="A103" s="2"/>
      <c r="B103" s="8">
        <v>2021</v>
      </c>
      <c r="C103" s="13" t="s">
        <v>76</v>
      </c>
      <c r="D103" s="12"/>
      <c r="E103" s="6" t="e">
        <f>资产表!C103-C103</f>
        <v>#VALUE!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</row>
    <row r="104" ht="17.55" spans="1:39">
      <c r="A104" s="2"/>
      <c r="B104" s="8">
        <v>2020</v>
      </c>
      <c r="C104" s="13" t="s">
        <v>76</v>
      </c>
      <c r="D104" s="12"/>
      <c r="E104" s="6" t="e">
        <f>资产表!C104-C104</f>
        <v>#VALUE!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ht="17.55" spans="1:39">
      <c r="A105" s="2"/>
      <c r="B105" s="8">
        <v>2019</v>
      </c>
      <c r="C105" s="13" t="s">
        <v>76</v>
      </c>
      <c r="D105" s="12"/>
      <c r="E105" s="6" t="e">
        <f>资产表!C105-C105</f>
        <v>#VALUE!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</row>
    <row r="106" ht="17.55" spans="1:39">
      <c r="A106" s="2"/>
      <c r="B106" s="8">
        <v>2018</v>
      </c>
      <c r="C106" s="13" t="s">
        <v>76</v>
      </c>
      <c r="D106" s="12"/>
      <c r="E106" s="6" t="e">
        <f>资产表!C106-C106</f>
        <v>#VALUE!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</row>
    <row r="107" ht="17.55" spans="1:39">
      <c r="A107" s="2"/>
      <c r="B107" s="8">
        <v>2017</v>
      </c>
      <c r="C107" s="13" t="s">
        <v>76</v>
      </c>
      <c r="D107" s="12"/>
      <c r="E107" s="6" t="e">
        <f>资产表!C107-C107</f>
        <v>#VALUE!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</row>
    <row r="108" ht="17.55" spans="1:39">
      <c r="A108" s="2"/>
      <c r="B108" s="8">
        <v>2016</v>
      </c>
      <c r="C108" s="13" t="s">
        <v>76</v>
      </c>
      <c r="D108" s="12"/>
      <c r="E108" s="6" t="e">
        <f>资产表!C108-C108</f>
        <v>#VALUE!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ht="17.55" spans="1:39">
      <c r="A109" s="2"/>
      <c r="B109" s="8">
        <v>2015</v>
      </c>
      <c r="C109" s="13" t="s">
        <v>76</v>
      </c>
      <c r="D109" s="12"/>
      <c r="E109" s="6" t="e">
        <f>资产表!C109-C109</f>
        <v>#VALUE!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</row>
    <row r="110" ht="17.55" spans="1:39">
      <c r="A110" s="2"/>
      <c r="B110" s="8">
        <v>2014</v>
      </c>
      <c r="C110" s="13" t="s">
        <v>76</v>
      </c>
      <c r="D110" s="12"/>
      <c r="E110" s="6" t="e">
        <f>资产表!C110-C110</f>
        <v>#VALUE!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ht="17.55" spans="1:39">
      <c r="A111" s="2"/>
      <c r="B111" s="8">
        <v>2013</v>
      </c>
      <c r="C111" s="13" t="s">
        <v>76</v>
      </c>
      <c r="D111" s="12"/>
      <c r="E111" s="6" t="e">
        <f>资产表!C111-C111</f>
        <v>#VALUE!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</row>
    <row r="112" ht="17.55" spans="1:39">
      <c r="A112" s="2"/>
      <c r="B112" s="8">
        <v>2012</v>
      </c>
      <c r="C112" s="13" t="s">
        <v>76</v>
      </c>
      <c r="D112" s="12"/>
      <c r="E112" s="6" t="e">
        <f>资产表!C112-C112</f>
        <v>#VALUE!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ht="17.55" spans="1:39">
      <c r="A113" s="2"/>
      <c r="B113" s="8">
        <v>2011</v>
      </c>
      <c r="C113" s="13" t="s">
        <v>76</v>
      </c>
      <c r="D113" s="12"/>
      <c r="E113" s="6" t="e">
        <f>资产表!C113-C113</f>
        <v>#VALUE!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ht="17.55" spans="1:39">
      <c r="A114" s="2"/>
      <c r="B114" s="8">
        <v>2010</v>
      </c>
      <c r="C114" s="13" t="s">
        <v>76</v>
      </c>
      <c r="D114" s="12"/>
      <c r="E114" s="6" t="e">
        <f>资产表!C114-C114</f>
        <v>#VALUE!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ht="17.55" spans="1:39">
      <c r="A115" s="2" t="s">
        <v>46</v>
      </c>
      <c r="B115" s="8">
        <v>2023</v>
      </c>
      <c r="C115" s="11">
        <v>2547125555.6</v>
      </c>
      <c r="D115" s="12"/>
      <c r="E115" s="6">
        <f>资产表!C115-C115</f>
        <v>898342898.94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</row>
    <row r="116" ht="17.55" spans="1:39">
      <c r="A116" s="2"/>
      <c r="B116" s="8">
        <v>2022</v>
      </c>
      <c r="C116" s="11">
        <v>2596887138.1</v>
      </c>
      <c r="D116" s="12"/>
      <c r="E116" s="6">
        <f>资产表!C116-C116</f>
        <v>806049799.69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ht="17.55" spans="1:39">
      <c r="A117" s="2"/>
      <c r="B117" s="8">
        <v>2021</v>
      </c>
      <c r="C117" s="11">
        <v>2553811541.92</v>
      </c>
      <c r="D117" s="12"/>
      <c r="E117" s="6">
        <f>资产表!C117-C117</f>
        <v>899021916.61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</row>
    <row r="118" ht="17.55" spans="1:39">
      <c r="A118" s="2"/>
      <c r="B118" s="8">
        <v>2020</v>
      </c>
      <c r="C118" s="11">
        <v>1447804511.36</v>
      </c>
      <c r="D118" s="12"/>
      <c r="E118" s="6">
        <f>资产表!C118-C118</f>
        <v>836591829.35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ht="17.55" spans="1:39">
      <c r="A119" s="2"/>
      <c r="B119" s="8">
        <v>2019</v>
      </c>
      <c r="C119" s="11">
        <v>1254676026.29</v>
      </c>
      <c r="D119" s="12"/>
      <c r="E119" s="6">
        <f>资产表!C119-C119</f>
        <v>656980767.4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ht="17.55" spans="1:39">
      <c r="A120" s="2"/>
      <c r="B120" s="8">
        <v>2018</v>
      </c>
      <c r="C120" s="11">
        <v>1117510129.79</v>
      </c>
      <c r="D120" s="12"/>
      <c r="E120" s="6">
        <f>资产表!C120-C120</f>
        <v>473881673.3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ht="17.55" spans="1:39">
      <c r="A121" s="2"/>
      <c r="B121" s="8">
        <v>2017</v>
      </c>
      <c r="C121" s="11">
        <v>988228648.09</v>
      </c>
      <c r="D121" s="12"/>
      <c r="E121" s="6">
        <f>资产表!C121-C121</f>
        <v>363779857.79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ht="17.55" spans="1:39">
      <c r="A122" s="2"/>
      <c r="B122" s="8">
        <v>2016</v>
      </c>
      <c r="C122" s="11">
        <v>730476562.89</v>
      </c>
      <c r="D122" s="12"/>
      <c r="E122" s="6">
        <f>资产表!C122-C122</f>
        <v>243128173.7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ht="17.55" spans="1:39">
      <c r="A123" s="2"/>
      <c r="B123" s="8">
        <v>2015</v>
      </c>
      <c r="C123" s="11">
        <v>653452664.92</v>
      </c>
      <c r="D123" s="12"/>
      <c r="E123" s="6">
        <f>资产表!C123-C123</f>
        <v>141525024.44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ht="17.55" spans="1:39">
      <c r="A124" s="2"/>
      <c r="B124" s="8">
        <v>2014</v>
      </c>
      <c r="C124" s="13" t="s">
        <v>76</v>
      </c>
      <c r="D124" s="12"/>
      <c r="E124" s="6" t="e">
        <f>资产表!C124-C124</f>
        <v>#VALUE!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ht="17.55" spans="1:39">
      <c r="A125" s="2"/>
      <c r="B125" s="8">
        <v>2013</v>
      </c>
      <c r="C125" s="13" t="s">
        <v>76</v>
      </c>
      <c r="D125" s="12"/>
      <c r="E125" s="6" t="e">
        <f>资产表!C125-C125</f>
        <v>#VALUE!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ht="17.55" spans="1:39">
      <c r="A126" s="2"/>
      <c r="B126" s="8">
        <v>2012</v>
      </c>
      <c r="C126" s="13" t="s">
        <v>76</v>
      </c>
      <c r="D126" s="12"/>
      <c r="E126" s="6" t="e">
        <f>资产表!C126-C126</f>
        <v>#VALUE!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ht="17.55" spans="1:39">
      <c r="A127" s="2"/>
      <c r="B127" s="8">
        <v>2011</v>
      </c>
      <c r="C127" s="13" t="s">
        <v>76</v>
      </c>
      <c r="D127" s="12"/>
      <c r="E127" s="6" t="e">
        <f>资产表!C127-C127</f>
        <v>#VALUE!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ht="17.55" spans="1:39">
      <c r="A128" s="2"/>
      <c r="B128" s="8">
        <v>2010</v>
      </c>
      <c r="C128" s="13" t="s">
        <v>76</v>
      </c>
      <c r="D128" s="12"/>
      <c r="E128" s="6" t="e">
        <f>资产表!C128-C128</f>
        <v>#VALUE!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ht="17.55" spans="1:39">
      <c r="A129" s="2" t="s">
        <v>47</v>
      </c>
      <c r="B129" s="8">
        <v>2023</v>
      </c>
      <c r="C129" s="11">
        <v>812138440.75</v>
      </c>
      <c r="D129" s="12"/>
      <c r="E129" s="6">
        <f>资产表!C129-C129</f>
        <v>155203248.07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ht="17.55" spans="1:39">
      <c r="A130" s="2"/>
      <c r="B130" s="8">
        <v>2022</v>
      </c>
      <c r="C130" s="11">
        <v>808342780.75</v>
      </c>
      <c r="D130" s="12"/>
      <c r="E130" s="6">
        <f>资产表!C130-C130</f>
        <v>109769684.53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ht="17.55" spans="1:39">
      <c r="A131" s="2"/>
      <c r="B131" s="8">
        <v>2021</v>
      </c>
      <c r="C131" s="11">
        <v>806941439.84</v>
      </c>
      <c r="D131" s="12"/>
      <c r="E131" s="6">
        <f>资产表!C131-C131</f>
        <v>134004867.44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ht="17.55" spans="1:39">
      <c r="A132" s="2"/>
      <c r="B132" s="8">
        <v>2020</v>
      </c>
      <c r="C132" s="11">
        <v>542732959.72</v>
      </c>
      <c r="D132" s="12"/>
      <c r="E132" s="6">
        <f>资产表!C132-C132</f>
        <v>120670322.82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ht="17.55" spans="1:39">
      <c r="A133" s="2"/>
      <c r="B133" s="8">
        <v>2019</v>
      </c>
      <c r="C133" s="13" t="s">
        <v>76</v>
      </c>
      <c r="D133" s="12"/>
      <c r="E133" s="6" t="e">
        <f>资产表!C133-C133</f>
        <v>#VALUE!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ht="17.55" spans="1:39">
      <c r="A134" s="2"/>
      <c r="B134" s="8">
        <v>2018</v>
      </c>
      <c r="C134" s="13" t="s">
        <v>76</v>
      </c>
      <c r="D134" s="12"/>
      <c r="E134" s="6" t="e">
        <f>资产表!C134-C134</f>
        <v>#VALUE!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ht="17.55" spans="1:39">
      <c r="A135" s="2"/>
      <c r="B135" s="8">
        <v>2017</v>
      </c>
      <c r="C135" s="13" t="s">
        <v>76</v>
      </c>
      <c r="D135" s="12"/>
      <c r="E135" s="6" t="e">
        <f>资产表!C135-C135</f>
        <v>#VALUE!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</row>
    <row r="136" ht="17.55" spans="1:39">
      <c r="A136" s="2"/>
      <c r="B136" s="8">
        <v>2016</v>
      </c>
      <c r="C136" s="13" t="s">
        <v>76</v>
      </c>
      <c r="D136" s="12"/>
      <c r="E136" s="6" t="e">
        <f>资产表!C136-C136</f>
        <v>#VALUE!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</row>
    <row r="137" ht="17.55" spans="1:39">
      <c r="A137" s="2"/>
      <c r="B137" s="8">
        <v>2015</v>
      </c>
      <c r="C137" s="13" t="s">
        <v>76</v>
      </c>
      <c r="D137" s="12"/>
      <c r="E137" s="6" t="e">
        <f>资产表!C137-C137</f>
        <v>#VALUE!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</row>
    <row r="138" ht="17.55" spans="1:39">
      <c r="A138" s="2"/>
      <c r="B138" s="8">
        <v>2014</v>
      </c>
      <c r="C138" s="13" t="s">
        <v>76</v>
      </c>
      <c r="D138" s="12"/>
      <c r="E138" s="6" t="e">
        <f>资产表!C138-C138</f>
        <v>#VALUE!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ht="17.55" spans="1:39">
      <c r="A139" s="2"/>
      <c r="B139" s="8">
        <v>2013</v>
      </c>
      <c r="C139" s="13" t="s">
        <v>76</v>
      </c>
      <c r="D139" s="12"/>
      <c r="E139" s="6" t="e">
        <f>资产表!C139-C139</f>
        <v>#VALUE!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</row>
    <row r="140" ht="17.55" spans="1:39">
      <c r="A140" s="2"/>
      <c r="B140" s="8">
        <v>2012</v>
      </c>
      <c r="C140" s="13" t="s">
        <v>76</v>
      </c>
      <c r="D140" s="12"/>
      <c r="E140" s="6" t="e">
        <f>资产表!C140-C140</f>
        <v>#VALUE!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ht="17.55" spans="1:39">
      <c r="A141" s="2"/>
      <c r="B141" s="8">
        <v>2011</v>
      </c>
      <c r="C141" s="13" t="s">
        <v>76</v>
      </c>
      <c r="D141" s="12"/>
      <c r="E141" s="6" t="e">
        <f>资产表!C141-C141</f>
        <v>#VALUE!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</row>
    <row r="142" ht="17.55" spans="1:39">
      <c r="A142" s="2"/>
      <c r="B142" s="8">
        <v>2010</v>
      </c>
      <c r="C142" s="13" t="s">
        <v>76</v>
      </c>
      <c r="D142" s="12"/>
      <c r="E142" s="6" t="e">
        <f>资产表!C142-C142</f>
        <v>#VALUE!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ht="17.55" spans="1:39">
      <c r="A143" s="2" t="s">
        <v>48</v>
      </c>
      <c r="B143" s="8">
        <v>2023</v>
      </c>
      <c r="C143" s="11">
        <v>1464030782.53</v>
      </c>
      <c r="D143" s="12"/>
      <c r="E143" s="6">
        <f>资产表!C143-C143</f>
        <v>173205724.07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ht="17.55" spans="1:39">
      <c r="A144" s="2"/>
      <c r="B144" s="8">
        <v>2022</v>
      </c>
      <c r="C144" s="11">
        <v>1146892691.21</v>
      </c>
      <c r="D144" s="12"/>
      <c r="E144" s="6">
        <f>资产表!C144-C144</f>
        <v>226675117.32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ht="17.55" spans="1:39">
      <c r="A145" s="2"/>
      <c r="B145" s="8">
        <v>2021</v>
      </c>
      <c r="C145" s="11">
        <v>877992607.49</v>
      </c>
      <c r="D145" s="12"/>
      <c r="E145" s="6">
        <f>资产表!C145-C145</f>
        <v>681896492.8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ht="17.55" spans="1:39">
      <c r="A146" s="2"/>
      <c r="B146" s="8">
        <v>2020</v>
      </c>
      <c r="C146" s="11">
        <v>817271799.5</v>
      </c>
      <c r="D146" s="12"/>
      <c r="E146" s="6">
        <f>资产表!C146-C146</f>
        <v>247834421.21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ht="17.55" spans="1:39">
      <c r="A147" s="2"/>
      <c r="B147" s="8">
        <v>2019</v>
      </c>
      <c r="C147" s="11">
        <v>127685291.47</v>
      </c>
      <c r="D147" s="12"/>
      <c r="E147" s="6">
        <f>资产表!C147-C147</f>
        <v>124686144.87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ht="17.55" spans="1:39">
      <c r="A148" s="2"/>
      <c r="B148" s="8">
        <v>2018</v>
      </c>
      <c r="C148" s="11">
        <v>134608945.13</v>
      </c>
      <c r="D148" s="12"/>
      <c r="E148" s="6">
        <f>资产表!C148-C148</f>
        <v>152404209.67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ht="17.55" spans="1:39">
      <c r="A149" s="2"/>
      <c r="B149" s="8">
        <v>2017</v>
      </c>
      <c r="C149" s="11">
        <v>119695893.64</v>
      </c>
      <c r="D149" s="12"/>
      <c r="E149" s="6">
        <f>资产表!C149-C149</f>
        <v>197701521.95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ht="17.55" spans="1:39">
      <c r="A150" s="2"/>
      <c r="B150" s="8">
        <v>2016</v>
      </c>
      <c r="C150" s="11">
        <v>103734797.78</v>
      </c>
      <c r="D150" s="12"/>
      <c r="E150" s="6">
        <f>资产表!C150-C150</f>
        <v>353913401.48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ht="17.55" spans="1:39">
      <c r="A151" s="2"/>
      <c r="B151" s="8">
        <v>2015</v>
      </c>
      <c r="C151" s="11">
        <v>141944009.62</v>
      </c>
      <c r="D151" s="12"/>
      <c r="E151" s="6">
        <f>资产表!C151-C151</f>
        <v>371016985.15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ht="17.55" spans="1:39">
      <c r="A152" s="2"/>
      <c r="B152" s="8">
        <v>2014</v>
      </c>
      <c r="C152" s="11">
        <v>159664996</v>
      </c>
      <c r="D152" s="12"/>
      <c r="E152" s="6">
        <f>资产表!C152-C152</f>
        <v>462396442.42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ht="17.55" spans="1:39">
      <c r="A153" s="2"/>
      <c r="B153" s="8">
        <v>2013</v>
      </c>
      <c r="C153" s="11">
        <v>-41407605.7</v>
      </c>
      <c r="D153" s="12"/>
      <c r="E153" s="6">
        <f>资产表!C153-C153</f>
        <v>713000501.91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ht="17.55" spans="1:39">
      <c r="A154" s="2"/>
      <c r="B154" s="8">
        <v>2012</v>
      </c>
      <c r="C154" s="11">
        <v>108388525</v>
      </c>
      <c r="D154" s="12"/>
      <c r="E154" s="6">
        <f>资产表!C154-C154</f>
        <v>745620907.98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ht="17.55" spans="1:39">
      <c r="A155" s="2"/>
      <c r="B155" s="8">
        <v>2011</v>
      </c>
      <c r="C155" s="11">
        <v>233369345</v>
      </c>
      <c r="D155" s="12"/>
      <c r="E155" s="6">
        <f>资产表!C155-C155</f>
        <v>-233369345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ht="17.55" spans="1:39">
      <c r="A156" s="2"/>
      <c r="B156" s="8">
        <v>2010</v>
      </c>
      <c r="C156" s="11">
        <v>196876619</v>
      </c>
      <c r="D156" s="12"/>
      <c r="E156" s="6">
        <f>资产表!C156-C156</f>
        <v>-196876619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ht="17.55" spans="1:39">
      <c r="A157" s="2" t="s">
        <v>49</v>
      </c>
      <c r="B157" s="8">
        <v>2023</v>
      </c>
      <c r="C157" s="11">
        <v>1203493043.89</v>
      </c>
      <c r="D157" s="12"/>
      <c r="E157" s="6">
        <f>资产表!C157-C157</f>
        <v>443566158.89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ht="17.55" spans="1:39">
      <c r="A158" s="2"/>
      <c r="B158" s="8">
        <v>2022</v>
      </c>
      <c r="C158" s="11">
        <v>1194260683.74</v>
      </c>
      <c r="D158" s="12"/>
      <c r="E158" s="6">
        <f>资产表!C158-C158</f>
        <v>439882041.01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ht="17.55" spans="1:39">
      <c r="A159" s="2"/>
      <c r="B159" s="8">
        <v>2021</v>
      </c>
      <c r="C159" s="11">
        <v>1162841455.81</v>
      </c>
      <c r="D159" s="12"/>
      <c r="E159" s="6">
        <f>资产表!C159-C159</f>
        <v>454442032.71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ht="17.55" spans="1:39">
      <c r="A160" s="2"/>
      <c r="B160" s="8">
        <v>2020</v>
      </c>
      <c r="C160" s="11">
        <v>1167555067.22</v>
      </c>
      <c r="D160" s="12"/>
      <c r="E160" s="6">
        <f>资产表!C160-C160</f>
        <v>467787396.54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ht="17.55" spans="1:39">
      <c r="A161" s="2"/>
      <c r="B161" s="8">
        <v>2019</v>
      </c>
      <c r="C161" s="11">
        <v>1139889309.56</v>
      </c>
      <c r="D161" s="12"/>
      <c r="E161" s="6">
        <f>资产表!C161-C161</f>
        <v>455456574.83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ht="17.55" spans="1:39">
      <c r="A162" s="2"/>
      <c r="B162" s="8">
        <v>2018</v>
      </c>
      <c r="C162" s="11">
        <v>1090603013.44</v>
      </c>
      <c r="D162" s="12"/>
      <c r="E162" s="6">
        <f>资产表!C162-C162</f>
        <v>406470411.06</v>
      </c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ht="17.55" spans="1:39">
      <c r="A163" s="2"/>
      <c r="B163" s="8">
        <v>2017</v>
      </c>
      <c r="C163" s="11">
        <v>1065530202.25</v>
      </c>
      <c r="D163" s="12"/>
      <c r="E163" s="6">
        <f>资产表!C163-C163</f>
        <v>229201044.61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ht="17.55" spans="1:39">
      <c r="A164" s="2"/>
      <c r="B164" s="8">
        <v>2016</v>
      </c>
      <c r="C164" s="11">
        <v>1057153702.74</v>
      </c>
      <c r="D164" s="12"/>
      <c r="E164" s="6">
        <f>资产表!C164-C164</f>
        <v>131961522.34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ht="17.55" spans="1:39">
      <c r="A165" s="2"/>
      <c r="B165" s="8">
        <v>2015</v>
      </c>
      <c r="C165" s="11">
        <v>508058749.25</v>
      </c>
      <c r="D165" s="12"/>
      <c r="E165" s="6">
        <f>资产表!C165-C165</f>
        <v>83786853.23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ht="17.55" spans="1:39">
      <c r="A166" s="2"/>
      <c r="B166" s="8">
        <v>2014</v>
      </c>
      <c r="C166" s="11">
        <v>499110047</v>
      </c>
      <c r="D166" s="12"/>
      <c r="E166" s="6">
        <f>资产表!C166-C166</f>
        <v>90150543.22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ht="17.55" spans="1:39">
      <c r="A167" s="2"/>
      <c r="B167" s="8">
        <v>2013</v>
      </c>
      <c r="C167" s="11">
        <v>494501011</v>
      </c>
      <c r="D167" s="12"/>
      <c r="E167" s="6">
        <f>资产表!C167-C167</f>
        <v>99069972.21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ht="17.55" spans="1:39">
      <c r="A168" s="2"/>
      <c r="B168" s="8">
        <v>2012</v>
      </c>
      <c r="C168" s="11">
        <v>476812895</v>
      </c>
      <c r="D168" s="12"/>
      <c r="E168" s="6">
        <f>资产表!C168-C168</f>
        <v>88933971.35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ht="17.55" spans="1:39">
      <c r="A169" s="2"/>
      <c r="B169" s="8">
        <v>2011</v>
      </c>
      <c r="C169" s="11">
        <v>455615170</v>
      </c>
      <c r="D169" s="12"/>
      <c r="E169" s="6">
        <f>资产表!C169-C169</f>
        <v>-455615170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ht="17.55" spans="1:39">
      <c r="A170" s="2"/>
      <c r="B170" s="8">
        <v>2010</v>
      </c>
      <c r="C170" s="11">
        <v>434301680</v>
      </c>
      <c r="D170" s="12"/>
      <c r="E170" s="6">
        <f>资产表!C170-C170</f>
        <v>-434301680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ht="17.55" spans="1:39">
      <c r="A171" s="2" t="s">
        <v>50</v>
      </c>
      <c r="B171" s="8">
        <v>2023</v>
      </c>
      <c r="C171" s="11">
        <v>1031502336.57</v>
      </c>
      <c r="D171" s="12"/>
      <c r="E171" s="6">
        <f>资产表!C171-C171</f>
        <v>466811981.87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ht="17.55" spans="1:39">
      <c r="A172" s="2"/>
      <c r="B172" s="8">
        <v>2022</v>
      </c>
      <c r="C172" s="11">
        <v>1038404686.5</v>
      </c>
      <c r="D172" s="12"/>
      <c r="E172" s="6">
        <f>资产表!C172-C172</f>
        <v>420293488.23</v>
      </c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ht="17.55" spans="1:39">
      <c r="A173" s="2"/>
      <c r="B173" s="8">
        <v>2021</v>
      </c>
      <c r="C173" s="13" t="s">
        <v>76</v>
      </c>
      <c r="D173" s="12"/>
      <c r="E173" s="6" t="e">
        <f>资产表!C173-C173</f>
        <v>#VALUE!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ht="17.55" spans="1:39">
      <c r="A174" s="2"/>
      <c r="B174" s="8">
        <v>2020</v>
      </c>
      <c r="C174" s="13" t="s">
        <v>76</v>
      </c>
      <c r="D174" s="12"/>
      <c r="E174" s="6" t="e">
        <f>资产表!C174-C174</f>
        <v>#VALUE!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ht="17.55" spans="1:39">
      <c r="A175" s="2"/>
      <c r="B175" s="8">
        <v>2019</v>
      </c>
      <c r="C175" s="13" t="s">
        <v>76</v>
      </c>
      <c r="D175" s="12"/>
      <c r="E175" s="6" t="e">
        <f>资产表!C175-C175</f>
        <v>#VALUE!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ht="17.55" spans="1:39">
      <c r="A176" s="2"/>
      <c r="B176" s="8">
        <v>2018</v>
      </c>
      <c r="C176" s="13" t="s">
        <v>76</v>
      </c>
      <c r="D176" s="12"/>
      <c r="E176" s="6" t="e">
        <f>资产表!C176-C176</f>
        <v>#VALUE!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ht="17.55" spans="1:39">
      <c r="A177" s="2"/>
      <c r="B177" s="8">
        <v>2017</v>
      </c>
      <c r="C177" s="13" t="s">
        <v>76</v>
      </c>
      <c r="D177" s="12"/>
      <c r="E177" s="6" t="e">
        <f>资产表!C177-C177</f>
        <v>#VALUE!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ht="17.55" spans="1:39">
      <c r="A178" s="2"/>
      <c r="B178" s="8">
        <v>2016</v>
      </c>
      <c r="C178" s="13" t="s">
        <v>76</v>
      </c>
      <c r="D178" s="12"/>
      <c r="E178" s="6" t="e">
        <f>资产表!C178-C178</f>
        <v>#VALUE!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ht="17.55" spans="1:39">
      <c r="A179" s="2"/>
      <c r="B179" s="8">
        <v>2015</v>
      </c>
      <c r="C179" s="13" t="s">
        <v>76</v>
      </c>
      <c r="D179" s="12"/>
      <c r="E179" s="6" t="e">
        <f>资产表!C179-C179</f>
        <v>#VALUE!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ht="17.55" spans="1:39">
      <c r="A180" s="2"/>
      <c r="B180" s="8">
        <v>2014</v>
      </c>
      <c r="C180" s="13" t="s">
        <v>76</v>
      </c>
      <c r="D180" s="12"/>
      <c r="E180" s="6" t="e">
        <f>资产表!C180-C180</f>
        <v>#VALUE!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ht="17.55" spans="1:39">
      <c r="A181" s="2"/>
      <c r="B181" s="8">
        <v>2013</v>
      </c>
      <c r="C181" s="13" t="s">
        <v>76</v>
      </c>
      <c r="D181" s="12"/>
      <c r="E181" s="6" t="e">
        <f>资产表!C181-C181</f>
        <v>#VALUE!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ht="17.55" spans="1:39">
      <c r="A182" s="2"/>
      <c r="B182" s="8">
        <v>2012</v>
      </c>
      <c r="C182" s="13" t="s">
        <v>76</v>
      </c>
      <c r="D182" s="12"/>
      <c r="E182" s="6" t="e">
        <f>资产表!C182-C182</f>
        <v>#VALUE!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ht="17.55" spans="1:39">
      <c r="A183" s="2"/>
      <c r="B183" s="8">
        <v>2011</v>
      </c>
      <c r="C183" s="13" t="s">
        <v>76</v>
      </c>
      <c r="D183" s="12"/>
      <c r="E183" s="6" t="e">
        <f>资产表!C183-C183</f>
        <v>#VALUE!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ht="17.55" spans="1:39">
      <c r="A184" s="2"/>
      <c r="B184" s="8">
        <v>2010</v>
      </c>
      <c r="C184" s="13" t="s">
        <v>76</v>
      </c>
      <c r="D184" s="12"/>
      <c r="E184" s="6" t="e">
        <f>资产表!C184-C184</f>
        <v>#VALUE!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ht="17.55" spans="1:39">
      <c r="A185" s="2" t="s">
        <v>51</v>
      </c>
      <c r="B185" s="8">
        <v>2023</v>
      </c>
      <c r="C185" s="11">
        <v>1573525523.08</v>
      </c>
      <c r="D185" s="12"/>
      <c r="E185" s="6">
        <f>资产表!C185-C185</f>
        <v>1904918930.93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ht="17.55" spans="1:39">
      <c r="A186" s="2"/>
      <c r="B186" s="8">
        <v>2022</v>
      </c>
      <c r="C186" s="11">
        <v>1608189683.36</v>
      </c>
      <c r="D186" s="12"/>
      <c r="E186" s="6">
        <f>资产表!C186-C186</f>
        <v>2420946108.16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ht="17.55" spans="1:39">
      <c r="A187" s="2"/>
      <c r="B187" s="8">
        <v>2021</v>
      </c>
      <c r="C187" s="11">
        <v>1534855213.96</v>
      </c>
      <c r="D187" s="12"/>
      <c r="E187" s="6">
        <f>资产表!C187-C187</f>
        <v>2590265755.63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ht="17.55" spans="1:39">
      <c r="A188" s="2"/>
      <c r="B188" s="8">
        <v>2020</v>
      </c>
      <c r="C188" s="11">
        <v>751638226.33</v>
      </c>
      <c r="D188" s="12"/>
      <c r="E188" s="6">
        <f>资产表!C188-C188</f>
        <v>2036760718.36</v>
      </c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ht="17.55" spans="1:39">
      <c r="A189" s="2"/>
      <c r="B189" s="8">
        <v>2019</v>
      </c>
      <c r="C189" s="11">
        <v>934411904.82</v>
      </c>
      <c r="D189" s="12"/>
      <c r="E189" s="6">
        <f>资产表!C189-C189</f>
        <v>1284662098.67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ht="17.55" spans="1:39">
      <c r="A190" s="2"/>
      <c r="B190" s="8">
        <v>2018</v>
      </c>
      <c r="C190" s="11">
        <v>585189637.73</v>
      </c>
      <c r="D190" s="12"/>
      <c r="E190" s="6">
        <f>资产表!C190-C190</f>
        <v>688438950.59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ht="17.55" spans="1:39">
      <c r="A191" s="2"/>
      <c r="B191" s="8">
        <v>2017</v>
      </c>
      <c r="C191" s="11">
        <v>360668007.04</v>
      </c>
      <c r="D191" s="12"/>
      <c r="E191" s="6">
        <f>资产表!C191-C191</f>
        <v>354931312.38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ht="17.55" spans="1:39">
      <c r="A192" s="2"/>
      <c r="B192" s="8">
        <v>2016</v>
      </c>
      <c r="C192" s="11">
        <v>250224018.94</v>
      </c>
      <c r="D192" s="12"/>
      <c r="E192" s="6">
        <f>资产表!C192-C192</f>
        <v>95656642.9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ht="17.55" spans="1:39">
      <c r="A193" s="2"/>
      <c r="B193" s="8">
        <v>2015</v>
      </c>
      <c r="C193" s="11">
        <v>113464410.22</v>
      </c>
      <c r="D193" s="12"/>
      <c r="E193" s="6">
        <f>资产表!C193-C193</f>
        <v>29141995.26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ht="17.55" spans="1:39">
      <c r="A194" s="2"/>
      <c r="B194" s="8">
        <v>2014</v>
      </c>
      <c r="C194" s="11">
        <v>87716322.7</v>
      </c>
      <c r="D194" s="12"/>
      <c r="E194" s="6">
        <f>资产表!C194-C194</f>
        <v>17611099.19</v>
      </c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ht="17.55" spans="1:39">
      <c r="A195" s="2"/>
      <c r="B195" s="8">
        <v>2013</v>
      </c>
      <c r="C195" s="11">
        <v>67384755.1</v>
      </c>
      <c r="D195" s="12"/>
      <c r="E195" s="6">
        <f>资产表!C195-C195</f>
        <v>12525035.55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ht="17.55" spans="1:39">
      <c r="A196" s="2"/>
      <c r="B196" s="8">
        <v>2012</v>
      </c>
      <c r="C196" s="11">
        <v>46713900</v>
      </c>
      <c r="D196" s="12"/>
      <c r="E196" s="6">
        <f>资产表!C196-C196</f>
        <v>13448200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ht="17.55" spans="1:39">
      <c r="A197" s="2"/>
      <c r="B197" s="8">
        <v>2011</v>
      </c>
      <c r="C197" s="11">
        <v>36895000</v>
      </c>
      <c r="D197" s="12"/>
      <c r="E197" s="6">
        <f>资产表!C197-C197</f>
        <v>-36895000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ht="17.55" spans="1:39">
      <c r="A198" s="2"/>
      <c r="B198" s="8">
        <v>2010</v>
      </c>
      <c r="C198" s="13" t="s">
        <v>76</v>
      </c>
      <c r="D198" s="12"/>
      <c r="E198" s="6" t="e">
        <f>资产表!C198-C198</f>
        <v>#VALUE!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ht="17.55" spans="1:39">
      <c r="A199" s="2" t="s">
        <v>52</v>
      </c>
      <c r="B199" s="8">
        <v>2023</v>
      </c>
      <c r="C199" s="11">
        <v>1259311701.67</v>
      </c>
      <c r="D199" s="12"/>
      <c r="E199" s="6">
        <f>资产表!C199-C199</f>
        <v>127663606.32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ht="17.55" spans="1:39">
      <c r="A200" s="2"/>
      <c r="B200" s="8">
        <v>2022</v>
      </c>
      <c r="C200" s="11">
        <v>1353168541.3</v>
      </c>
      <c r="D200" s="12"/>
      <c r="E200" s="6">
        <f>资产表!C200-C200</f>
        <v>329716461.83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ht="17.55" spans="1:39">
      <c r="A201" s="2"/>
      <c r="B201" s="8">
        <v>2021</v>
      </c>
      <c r="C201" s="11">
        <v>1349832411.11</v>
      </c>
      <c r="D201" s="12"/>
      <c r="E201" s="6">
        <f>资产表!C201-C201</f>
        <v>439102034.59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ht="17.55" spans="1:39">
      <c r="A202" s="2"/>
      <c r="B202" s="8">
        <v>2020</v>
      </c>
      <c r="C202" s="11">
        <v>1331749703.72</v>
      </c>
      <c r="D202" s="12"/>
      <c r="E202" s="6">
        <f>资产表!C202-C202</f>
        <v>558040352.4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ht="17.55" spans="1:39">
      <c r="A203" s="2"/>
      <c r="B203" s="8">
        <v>2019</v>
      </c>
      <c r="C203" s="11">
        <v>1340811380.69</v>
      </c>
      <c r="D203" s="12"/>
      <c r="E203" s="6">
        <f>资产表!C203-C203</f>
        <v>1125431649.3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ht="17.55" spans="1:39">
      <c r="A204" s="2"/>
      <c r="B204" s="8">
        <v>2018</v>
      </c>
      <c r="C204" s="11">
        <v>1278554676.95</v>
      </c>
      <c r="D204" s="12"/>
      <c r="E204" s="6">
        <f>资产表!C204-C204</f>
        <v>788368464.99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ht="17.55" spans="1:39">
      <c r="A205" s="2"/>
      <c r="B205" s="8">
        <v>2017</v>
      </c>
      <c r="C205" s="11">
        <v>1190251673.9</v>
      </c>
      <c r="D205" s="12"/>
      <c r="E205" s="6">
        <f>资产表!C205-C205</f>
        <v>335120482.76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ht="17.55" spans="1:39">
      <c r="A206" s="2"/>
      <c r="B206" s="8">
        <v>2016</v>
      </c>
      <c r="C206" s="11">
        <v>1100818647.31</v>
      </c>
      <c r="D206" s="12"/>
      <c r="E206" s="6">
        <f>资产表!C206-C206</f>
        <v>158782897.19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ht="17.55" spans="1:39">
      <c r="A207" s="2"/>
      <c r="B207" s="8">
        <v>2015</v>
      </c>
      <c r="C207" s="11">
        <v>921064848.35</v>
      </c>
      <c r="D207" s="12"/>
      <c r="E207" s="6">
        <f>资产表!C207-C207</f>
        <v>164415219.81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ht="17.55" spans="1:39">
      <c r="A208" s="2"/>
      <c r="B208" s="8">
        <v>2014</v>
      </c>
      <c r="C208" s="11">
        <v>796824981</v>
      </c>
      <c r="D208" s="12"/>
      <c r="E208" s="6">
        <f>资产表!C208-C208</f>
        <v>127145220.86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ht="17.55" spans="1:39">
      <c r="A209" s="2"/>
      <c r="B209" s="8">
        <v>2013</v>
      </c>
      <c r="C209" s="11">
        <v>743935593</v>
      </c>
      <c r="D209" s="12"/>
      <c r="E209" s="6">
        <f>资产表!C209-C209</f>
        <v>94235354.39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ht="17.55" spans="1:39">
      <c r="A210" s="2"/>
      <c r="B210" s="8">
        <v>2012</v>
      </c>
      <c r="C210" s="11">
        <v>681217094</v>
      </c>
      <c r="D210" s="12"/>
      <c r="E210" s="6">
        <f>资产表!C210-C210</f>
        <v>35996640.88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ht="17.55" spans="1:39">
      <c r="A211" s="2"/>
      <c r="B211" s="8">
        <v>2011</v>
      </c>
      <c r="C211" s="11">
        <v>193303091</v>
      </c>
      <c r="D211" s="12"/>
      <c r="E211" s="6">
        <f>资产表!C211-C211</f>
        <v>-193303091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ht="17.55" spans="1:39">
      <c r="A212" s="2"/>
      <c r="B212" s="8">
        <v>2010</v>
      </c>
      <c r="C212" s="11">
        <v>136968691</v>
      </c>
      <c r="D212" s="12"/>
      <c r="E212" s="6">
        <f>资产表!C212-C212</f>
        <v>-136968691</v>
      </c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>
      <c r="A213" s="2"/>
      <c r="B213" s="8">
        <v>2023</v>
      </c>
      <c r="C213" s="19"/>
      <c r="D213" s="12"/>
      <c r="E213" s="6">
        <f>资产表!C213-C213</f>
        <v>0</v>
      </c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39">
      <c r="A214" s="2"/>
      <c r="B214" s="8">
        <v>2022</v>
      </c>
      <c r="C214" s="19"/>
      <c r="D214" s="12"/>
      <c r="E214" s="6">
        <f>资产表!C214-C214</f>
        <v>0</v>
      </c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>
      <c r="A215" s="2"/>
      <c r="B215" s="8">
        <v>2021</v>
      </c>
      <c r="C215" s="19"/>
      <c r="D215" s="12"/>
      <c r="E215" s="6">
        <f>资产表!C215-C215</f>
        <v>0</v>
      </c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39">
      <c r="A216" s="2"/>
      <c r="B216" s="8">
        <v>2020</v>
      </c>
      <c r="C216" s="19"/>
      <c r="D216" s="12"/>
      <c r="E216" s="6">
        <f>资产表!C216-C216</f>
        <v>0</v>
      </c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39">
      <c r="A217" s="2"/>
      <c r="B217" s="8">
        <v>2019</v>
      </c>
      <c r="C217" s="19"/>
      <c r="D217" s="12"/>
      <c r="E217" s="6">
        <f>资产表!C217-C217</f>
        <v>0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39">
      <c r="A218" s="2"/>
      <c r="B218" s="8">
        <v>2018</v>
      </c>
      <c r="C218" s="19"/>
      <c r="D218" s="12"/>
      <c r="E218" s="6">
        <f>资产表!C218-C218</f>
        <v>0</v>
      </c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39">
      <c r="A219" s="2"/>
      <c r="B219" s="8">
        <v>2017</v>
      </c>
      <c r="C219" s="19"/>
      <c r="D219" s="12"/>
      <c r="E219" s="6">
        <f>资产表!C219-C219</f>
        <v>0</v>
      </c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</row>
    <row r="220" spans="1:39">
      <c r="A220" s="2"/>
      <c r="B220" s="8">
        <v>2016</v>
      </c>
      <c r="C220" s="19"/>
      <c r="D220" s="12"/>
      <c r="E220" s="6">
        <f>资产表!C220-C220</f>
        <v>0</v>
      </c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</row>
    <row r="221" spans="1:39">
      <c r="A221" s="2"/>
      <c r="B221" s="8">
        <v>2015</v>
      </c>
      <c r="C221" s="19"/>
      <c r="D221" s="12"/>
      <c r="E221" s="6">
        <f>资产表!C221-C221</f>
        <v>0</v>
      </c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</row>
    <row r="222" spans="1:39">
      <c r="A222" s="2"/>
      <c r="B222" s="8">
        <v>2014</v>
      </c>
      <c r="C222" s="20"/>
      <c r="D222" s="12"/>
      <c r="E222" s="6">
        <f>资产表!C222-C222</f>
        <v>0</v>
      </c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</row>
    <row r="223" spans="1:39">
      <c r="A223" s="2"/>
      <c r="B223" s="8">
        <v>2013</v>
      </c>
      <c r="C223" s="20"/>
      <c r="D223" s="12"/>
      <c r="E223" s="6">
        <f>资产表!C223-C223</f>
        <v>0</v>
      </c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</row>
    <row r="224" spans="1:39">
      <c r="A224" s="2"/>
      <c r="B224" s="8">
        <v>2012</v>
      </c>
      <c r="C224" s="20"/>
      <c r="D224" s="12"/>
      <c r="E224" s="6">
        <f>资产表!C224-C224</f>
        <v>0</v>
      </c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</row>
    <row r="225" spans="1:39">
      <c r="A225" s="2"/>
      <c r="B225" s="8">
        <v>2011</v>
      </c>
      <c r="D225" s="12"/>
      <c r="E225" s="6">
        <f>资产表!C225-C225</f>
        <v>0</v>
      </c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</row>
    <row r="226" spans="1:39">
      <c r="A226" s="2"/>
      <c r="B226" s="8">
        <v>2010</v>
      </c>
      <c r="D226" s="12"/>
      <c r="E226" s="6">
        <f>资产表!C226-C226</f>
        <v>0</v>
      </c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</row>
    <row r="227" spans="1:39">
      <c r="A227" s="2"/>
      <c r="B227" s="8">
        <v>2023</v>
      </c>
      <c r="C227" s="19"/>
      <c r="D227" s="12"/>
      <c r="E227" s="6">
        <f>资产表!C227-C227</f>
        <v>0</v>
      </c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</row>
    <row r="228" spans="1:39">
      <c r="A228" s="2"/>
      <c r="B228" s="8">
        <v>2022</v>
      </c>
      <c r="C228" s="19"/>
      <c r="D228" s="12"/>
      <c r="E228" s="6">
        <f>资产表!C228-C228</f>
        <v>0</v>
      </c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</row>
    <row r="229" spans="1:39">
      <c r="A229" s="2"/>
      <c r="B229" s="8">
        <v>2021</v>
      </c>
      <c r="C229" s="19"/>
      <c r="D229" s="12"/>
      <c r="E229" s="6">
        <f>资产表!C229-C229</f>
        <v>0</v>
      </c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</row>
    <row r="230" spans="1:39">
      <c r="A230" s="2"/>
      <c r="B230" s="8">
        <v>2020</v>
      </c>
      <c r="C230" s="19"/>
      <c r="D230" s="12"/>
      <c r="E230" s="6">
        <f>资产表!C230-C230</f>
        <v>0</v>
      </c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</row>
    <row r="231" spans="1:39">
      <c r="A231" s="2"/>
      <c r="B231" s="8">
        <v>2019</v>
      </c>
      <c r="C231" s="19"/>
      <c r="D231" s="12"/>
      <c r="E231" s="6">
        <f>资产表!C231-C231</f>
        <v>0</v>
      </c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</row>
    <row r="232" spans="1:39">
      <c r="A232" s="2"/>
      <c r="B232" s="8">
        <v>2018</v>
      </c>
      <c r="C232" s="19"/>
      <c r="D232" s="12"/>
      <c r="E232" s="6">
        <f>资产表!C232-C232</f>
        <v>0</v>
      </c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</row>
    <row r="233" spans="1:39">
      <c r="A233" s="2"/>
      <c r="B233" s="8">
        <v>2017</v>
      </c>
      <c r="C233" s="19"/>
      <c r="D233" s="12"/>
      <c r="E233" s="6">
        <f>资产表!C233-C233</f>
        <v>0</v>
      </c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</row>
    <row r="234" spans="1:39">
      <c r="A234" s="2"/>
      <c r="B234" s="8">
        <v>2016</v>
      </c>
      <c r="C234" s="19"/>
      <c r="D234" s="12"/>
      <c r="E234" s="6">
        <f>资产表!C234-C234</f>
        <v>0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</row>
    <row r="235" spans="1:39">
      <c r="A235" s="2"/>
      <c r="B235" s="8">
        <v>2015</v>
      </c>
      <c r="C235" s="19"/>
      <c r="D235" s="12"/>
      <c r="E235" s="6">
        <f>资产表!C235-C235</f>
        <v>0</v>
      </c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</row>
    <row r="236" spans="1:39">
      <c r="A236" s="2"/>
      <c r="B236" s="8">
        <v>2014</v>
      </c>
      <c r="C236" s="19"/>
      <c r="D236" s="12"/>
      <c r="E236" s="6">
        <f>资产表!C236-C236</f>
        <v>0</v>
      </c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</row>
    <row r="237" spans="1:39">
      <c r="A237" s="2"/>
      <c r="B237" s="8">
        <v>2013</v>
      </c>
      <c r="C237" s="19"/>
      <c r="D237" s="12"/>
      <c r="E237" s="6">
        <f>资产表!C237-C237</f>
        <v>0</v>
      </c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</row>
    <row r="238" spans="1:39">
      <c r="A238" s="2"/>
      <c r="B238" s="8">
        <v>2012</v>
      </c>
      <c r="C238" s="19"/>
      <c r="D238" s="12"/>
      <c r="E238" s="6">
        <f>资产表!C238-C238</f>
        <v>0</v>
      </c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</row>
    <row r="239" spans="1:39">
      <c r="A239" s="2"/>
      <c r="B239" s="8">
        <v>2011</v>
      </c>
      <c r="D239" s="12"/>
      <c r="E239" s="6">
        <f>资产表!C239-C239</f>
        <v>0</v>
      </c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</row>
    <row r="240" spans="1:39">
      <c r="A240" s="2"/>
      <c r="B240" s="8">
        <v>2010</v>
      </c>
      <c r="D240" s="12"/>
      <c r="E240" s="6">
        <f>资产表!C240-C240</f>
        <v>0</v>
      </c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</row>
    <row r="241" spans="1:39">
      <c r="A241" s="2"/>
      <c r="B241" s="8">
        <v>2023</v>
      </c>
      <c r="C241" s="19"/>
      <c r="D241" s="12"/>
      <c r="E241" s="6">
        <f>资产表!C241-C241</f>
        <v>0</v>
      </c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</row>
    <row r="242" spans="1:39">
      <c r="A242" s="2"/>
      <c r="B242" s="8">
        <v>2022</v>
      </c>
      <c r="C242" s="19"/>
      <c r="D242" s="12"/>
      <c r="E242" s="6">
        <f>资产表!C242-C242</f>
        <v>0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</row>
    <row r="243" spans="1:39">
      <c r="A243" s="2"/>
      <c r="B243" s="8">
        <v>2021</v>
      </c>
      <c r="C243" s="19"/>
      <c r="D243" s="12"/>
      <c r="E243" s="6">
        <f>资产表!C243-C243</f>
        <v>0</v>
      </c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</row>
    <row r="244" spans="1:39">
      <c r="A244" s="2"/>
      <c r="B244" s="8">
        <v>2020</v>
      </c>
      <c r="C244" s="19"/>
      <c r="D244" s="12"/>
      <c r="E244" s="6">
        <f>资产表!C244-C244</f>
        <v>0</v>
      </c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</row>
    <row r="245" spans="1:39">
      <c r="A245" s="2"/>
      <c r="B245" s="8">
        <v>2019</v>
      </c>
      <c r="C245" s="19"/>
      <c r="D245" s="12"/>
      <c r="E245" s="6">
        <f>资产表!C245-C245</f>
        <v>0</v>
      </c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</row>
    <row r="246" spans="1:39">
      <c r="A246" s="2"/>
      <c r="B246" s="8">
        <v>2018</v>
      </c>
      <c r="C246" s="19"/>
      <c r="D246" s="12"/>
      <c r="E246" s="6">
        <f>资产表!C246-C246</f>
        <v>0</v>
      </c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</row>
    <row r="247" spans="1:39">
      <c r="A247" s="2"/>
      <c r="B247" s="8">
        <v>2017</v>
      </c>
      <c r="C247" s="19"/>
      <c r="D247" s="12"/>
      <c r="E247" s="6">
        <f>资产表!C247-C247</f>
        <v>0</v>
      </c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</row>
    <row r="248" spans="1:39">
      <c r="A248" s="2"/>
      <c r="B248" s="8">
        <v>2016</v>
      </c>
      <c r="C248" s="19"/>
      <c r="D248" s="12"/>
      <c r="E248" s="6">
        <f>资产表!C248-C248</f>
        <v>0</v>
      </c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</row>
    <row r="249" spans="1:39">
      <c r="A249" s="2"/>
      <c r="B249" s="8">
        <v>2015</v>
      </c>
      <c r="C249" s="19"/>
      <c r="D249" s="12"/>
      <c r="E249" s="6">
        <f>资产表!C249-C249</f>
        <v>0</v>
      </c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</row>
    <row r="250" spans="1:39">
      <c r="A250" s="2"/>
      <c r="B250" s="8">
        <v>2014</v>
      </c>
      <c r="C250" s="19"/>
      <c r="D250" s="12"/>
      <c r="E250" s="6">
        <f>资产表!C250-C250</f>
        <v>0</v>
      </c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</row>
    <row r="251" spans="1:39">
      <c r="A251" s="2"/>
      <c r="B251" s="8">
        <v>2013</v>
      </c>
      <c r="C251" s="19"/>
      <c r="D251" s="12"/>
      <c r="E251" s="6">
        <f>资产表!C251-C251</f>
        <v>0</v>
      </c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</row>
    <row r="252" spans="1:39">
      <c r="A252" s="2"/>
      <c r="B252" s="8">
        <v>2012</v>
      </c>
      <c r="C252" s="19"/>
      <c r="D252" s="12"/>
      <c r="E252" s="6">
        <f>资产表!C252-C252</f>
        <v>0</v>
      </c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</row>
    <row r="253" spans="1:39">
      <c r="A253" s="2"/>
      <c r="B253" s="8">
        <v>2011</v>
      </c>
      <c r="D253" s="12"/>
      <c r="E253" s="6">
        <f>资产表!C253-C253</f>
        <v>0</v>
      </c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</row>
    <row r="254" spans="1:39">
      <c r="A254" s="2"/>
      <c r="B254" s="8">
        <v>2010</v>
      </c>
      <c r="D254" s="12"/>
      <c r="E254" s="6">
        <f>资产表!C254-C254</f>
        <v>0</v>
      </c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</row>
    <row r="255" spans="1:39">
      <c r="A255" s="2"/>
      <c r="B255" s="8">
        <v>2023</v>
      </c>
      <c r="C255" s="19"/>
      <c r="D255" s="12"/>
      <c r="E255" s="6">
        <f>资产表!C255-C255</f>
        <v>0</v>
      </c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</row>
    <row r="256" spans="1:39">
      <c r="A256" s="2"/>
      <c r="B256" s="8">
        <v>2022</v>
      </c>
      <c r="C256" s="19"/>
      <c r="D256" s="12"/>
      <c r="E256" s="6">
        <f>资产表!C256-C256</f>
        <v>0</v>
      </c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</row>
    <row r="257" spans="1:39">
      <c r="A257" s="2"/>
      <c r="B257" s="8">
        <v>2021</v>
      </c>
      <c r="C257" s="19"/>
      <c r="D257" s="12"/>
      <c r="E257" s="6">
        <f>资产表!C257-C257</f>
        <v>0</v>
      </c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</row>
    <row r="258" spans="1:39">
      <c r="A258" s="2"/>
      <c r="B258" s="8">
        <v>2020</v>
      </c>
      <c r="C258" s="19"/>
      <c r="D258" s="12"/>
      <c r="E258" s="6">
        <f>资产表!C258-C258</f>
        <v>0</v>
      </c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</row>
    <row r="259" spans="1:39">
      <c r="A259" s="2"/>
      <c r="B259" s="8">
        <v>2019</v>
      </c>
      <c r="C259" s="19"/>
      <c r="D259" s="12"/>
      <c r="E259" s="6">
        <f>资产表!C259-C259</f>
        <v>0</v>
      </c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</row>
    <row r="260" spans="1:39">
      <c r="A260" s="2"/>
      <c r="B260" s="8">
        <v>2018</v>
      </c>
      <c r="C260" s="19"/>
      <c r="D260" s="12"/>
      <c r="E260" s="6">
        <f>资产表!C260-C260</f>
        <v>0</v>
      </c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</row>
    <row r="261" spans="1:39">
      <c r="A261" s="2"/>
      <c r="B261" s="8">
        <v>2017</v>
      </c>
      <c r="C261" s="19"/>
      <c r="D261" s="12"/>
      <c r="E261" s="6">
        <f>资产表!C261-C261</f>
        <v>0</v>
      </c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</row>
    <row r="262" spans="1:39">
      <c r="A262" s="2"/>
      <c r="B262" s="8">
        <v>2016</v>
      </c>
      <c r="C262" s="19"/>
      <c r="D262" s="12"/>
      <c r="E262" s="6">
        <f>资产表!C262-C262</f>
        <v>0</v>
      </c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</row>
    <row r="263" spans="1:39">
      <c r="A263" s="2"/>
      <c r="B263" s="8">
        <v>2015</v>
      </c>
      <c r="C263" s="19"/>
      <c r="D263" s="12"/>
      <c r="E263" s="6">
        <f>资产表!C263-C263</f>
        <v>0</v>
      </c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</row>
    <row r="264" spans="1:39">
      <c r="A264" s="2"/>
      <c r="B264" s="8">
        <v>2014</v>
      </c>
      <c r="C264" s="19"/>
      <c r="D264" s="12"/>
      <c r="E264" s="6">
        <f>资产表!C264-C264</f>
        <v>0</v>
      </c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</row>
    <row r="265" spans="1:39">
      <c r="A265" s="2"/>
      <c r="B265" s="8">
        <v>2013</v>
      </c>
      <c r="C265" s="19"/>
      <c r="D265" s="12"/>
      <c r="E265" s="6">
        <f>资产表!C265-C265</f>
        <v>0</v>
      </c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</row>
    <row r="266" spans="1:39">
      <c r="A266" s="2"/>
      <c r="B266" s="8">
        <v>2012</v>
      </c>
      <c r="C266" s="19"/>
      <c r="D266" s="12"/>
      <c r="E266" s="6">
        <f>资产表!C266-C266</f>
        <v>0</v>
      </c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</row>
    <row r="267" spans="1:39">
      <c r="A267" s="2"/>
      <c r="B267" s="8">
        <v>2011</v>
      </c>
      <c r="D267" s="12"/>
      <c r="E267" s="6">
        <f>资产表!C267-C267</f>
        <v>0</v>
      </c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</row>
    <row r="268" spans="1:39">
      <c r="A268" s="2"/>
      <c r="B268" s="8">
        <v>2010</v>
      </c>
      <c r="D268" s="12"/>
      <c r="E268" s="6">
        <f>资产表!C268-C268</f>
        <v>0</v>
      </c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</row>
    <row r="269" spans="1:39">
      <c r="A269" s="2"/>
      <c r="B269" s="8">
        <v>2023</v>
      </c>
      <c r="C269" s="19"/>
      <c r="D269" s="12"/>
      <c r="E269" s="6">
        <f>资产表!C269-C269</f>
        <v>0</v>
      </c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</row>
    <row r="270" spans="1:39">
      <c r="A270" s="2"/>
      <c r="B270" s="8">
        <v>2022</v>
      </c>
      <c r="C270" s="19"/>
      <c r="D270" s="12"/>
      <c r="E270" s="6">
        <f>资产表!C270-C270</f>
        <v>0</v>
      </c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</row>
    <row r="271" spans="1:39">
      <c r="A271" s="2"/>
      <c r="B271" s="8">
        <v>2021</v>
      </c>
      <c r="C271" s="19"/>
      <c r="D271" s="12"/>
      <c r="E271" s="6">
        <f>资产表!C271-C271</f>
        <v>0</v>
      </c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</row>
    <row r="272" spans="1:39">
      <c r="A272" s="2"/>
      <c r="B272" s="8">
        <v>2020</v>
      </c>
      <c r="C272" s="19"/>
      <c r="D272" s="12"/>
      <c r="E272" s="6">
        <f>资产表!C272-C272</f>
        <v>0</v>
      </c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</row>
    <row r="273" spans="1:39">
      <c r="A273" s="2"/>
      <c r="B273" s="8">
        <v>2019</v>
      </c>
      <c r="C273" s="19"/>
      <c r="D273" s="12"/>
      <c r="E273" s="6">
        <f>资产表!C273-C273</f>
        <v>0</v>
      </c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</row>
    <row r="274" spans="1:39">
      <c r="A274" s="2"/>
      <c r="B274" s="8">
        <v>2018</v>
      </c>
      <c r="C274" s="19"/>
      <c r="D274" s="12"/>
      <c r="E274" s="6">
        <f>资产表!C274-C274</f>
        <v>0</v>
      </c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</row>
    <row r="275" spans="1:39">
      <c r="A275" s="2"/>
      <c r="B275" s="8">
        <v>2017</v>
      </c>
      <c r="C275" s="19"/>
      <c r="D275" s="12"/>
      <c r="E275" s="6">
        <f>资产表!C275-C275</f>
        <v>0</v>
      </c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</row>
    <row r="276" spans="1:39">
      <c r="A276" s="2"/>
      <c r="B276" s="8">
        <v>2016</v>
      </c>
      <c r="C276" s="19"/>
      <c r="D276" s="12"/>
      <c r="E276" s="6">
        <f>资产表!C276-C276</f>
        <v>0</v>
      </c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</row>
    <row r="277" spans="1:39">
      <c r="A277" s="2"/>
      <c r="B277" s="8">
        <v>2015</v>
      </c>
      <c r="C277" s="19"/>
      <c r="D277" s="12"/>
      <c r="E277" s="6">
        <f>资产表!C277-C277</f>
        <v>0</v>
      </c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</row>
    <row r="278" spans="1:39">
      <c r="A278" s="2"/>
      <c r="B278" s="8">
        <v>2014</v>
      </c>
      <c r="C278" s="19"/>
      <c r="D278" s="12"/>
      <c r="E278" s="6">
        <f>资产表!C278-C278</f>
        <v>0</v>
      </c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</row>
    <row r="279" spans="1:39">
      <c r="A279" s="2"/>
      <c r="B279" s="8">
        <v>2013</v>
      </c>
      <c r="C279" s="19"/>
      <c r="D279" s="12"/>
      <c r="E279" s="6">
        <f>资产表!C279-C279</f>
        <v>0</v>
      </c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</row>
    <row r="280" spans="1:39">
      <c r="A280" s="2"/>
      <c r="B280" s="8">
        <v>2012</v>
      </c>
      <c r="C280" s="19"/>
      <c r="D280" s="12"/>
      <c r="E280" s="6">
        <f>资产表!C280-C280</f>
        <v>0</v>
      </c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</row>
    <row r="281" spans="1:39">
      <c r="A281" s="2"/>
      <c r="B281" s="8">
        <v>2011</v>
      </c>
      <c r="D281" s="12"/>
      <c r="E281" s="6">
        <f>资产表!C281-C281</f>
        <v>0</v>
      </c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</row>
    <row r="282" spans="1:39">
      <c r="A282" s="2"/>
      <c r="B282" s="8">
        <v>2010</v>
      </c>
      <c r="D282" s="12"/>
      <c r="E282" s="6">
        <f>资产表!C282-C282</f>
        <v>0</v>
      </c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</row>
    <row r="283" spans="1:39">
      <c r="A283" s="2"/>
      <c r="B283" s="8">
        <v>2023</v>
      </c>
      <c r="C283" s="19"/>
      <c r="D283" s="12"/>
      <c r="E283" s="6">
        <f>资产表!C283-C283</f>
        <v>0</v>
      </c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</row>
    <row r="284" spans="1:39">
      <c r="A284" s="2"/>
      <c r="B284" s="8">
        <v>2022</v>
      </c>
      <c r="C284" s="19"/>
      <c r="D284" s="12"/>
      <c r="E284" s="6">
        <f>资产表!C284-C284</f>
        <v>0</v>
      </c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</row>
    <row r="285" spans="1:39">
      <c r="A285" s="2"/>
      <c r="B285" s="8">
        <v>2021</v>
      </c>
      <c r="C285" s="19"/>
      <c r="D285" s="12"/>
      <c r="E285" s="6">
        <f>资产表!C285-C285</f>
        <v>0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</row>
    <row r="286" spans="1:39">
      <c r="A286" s="2"/>
      <c r="B286" s="8">
        <v>2020</v>
      </c>
      <c r="C286" s="19"/>
      <c r="D286" s="12"/>
      <c r="E286" s="6">
        <f>资产表!C286-C286</f>
        <v>0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</row>
    <row r="287" spans="1:39">
      <c r="A287" s="2"/>
      <c r="B287" s="8">
        <v>2019</v>
      </c>
      <c r="C287" s="20"/>
      <c r="D287" s="12"/>
      <c r="E287" s="6">
        <f>资产表!C287-C287</f>
        <v>0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</row>
    <row r="288" spans="1:39">
      <c r="A288" s="2"/>
      <c r="B288" s="8">
        <v>2018</v>
      </c>
      <c r="C288" s="20"/>
      <c r="D288" s="12"/>
      <c r="E288" s="6">
        <f>资产表!C288-C288</f>
        <v>0</v>
      </c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</row>
    <row r="289" spans="1:39">
      <c r="A289" s="2"/>
      <c r="B289" s="8">
        <v>2017</v>
      </c>
      <c r="C289" s="20"/>
      <c r="D289" s="12"/>
      <c r="E289" s="6">
        <f>资产表!C289-C289</f>
        <v>0</v>
      </c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</row>
    <row r="290" spans="1:39">
      <c r="A290" s="2"/>
      <c r="B290" s="8">
        <v>2016</v>
      </c>
      <c r="C290" s="20"/>
      <c r="D290" s="12"/>
      <c r="E290" s="6">
        <f>资产表!C290-C290</f>
        <v>0</v>
      </c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</row>
    <row r="291" spans="1:39">
      <c r="A291" s="2"/>
      <c r="B291" s="8">
        <v>2015</v>
      </c>
      <c r="C291" s="20"/>
      <c r="D291" s="12"/>
      <c r="E291" s="6">
        <f>资产表!C291-C291</f>
        <v>0</v>
      </c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</row>
    <row r="292" spans="1:39">
      <c r="A292" s="2"/>
      <c r="B292" s="8">
        <v>2014</v>
      </c>
      <c r="C292" s="20"/>
      <c r="D292" s="12"/>
      <c r="E292" s="6">
        <f>资产表!C292-C292</f>
        <v>0</v>
      </c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</row>
    <row r="293" spans="1:39">
      <c r="A293" s="2"/>
      <c r="B293" s="8">
        <v>2013</v>
      </c>
      <c r="C293" s="20"/>
      <c r="D293" s="12"/>
      <c r="E293" s="6">
        <f>资产表!C293-C293</f>
        <v>0</v>
      </c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</row>
    <row r="294" spans="1:39">
      <c r="A294" s="2"/>
      <c r="B294" s="8">
        <v>2012</v>
      </c>
      <c r="C294" s="20"/>
      <c r="D294" s="12"/>
      <c r="E294" s="6">
        <f>资产表!C294-C294</f>
        <v>0</v>
      </c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</row>
    <row r="295" spans="1:39">
      <c r="A295" s="2"/>
      <c r="B295" s="8">
        <v>2011</v>
      </c>
      <c r="D295" s="12"/>
      <c r="E295" s="6">
        <f>资产表!C295-C295</f>
        <v>0</v>
      </c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</row>
    <row r="296" spans="1:39">
      <c r="A296" s="2"/>
      <c r="B296" s="8">
        <v>2010</v>
      </c>
      <c r="D296" s="12"/>
      <c r="E296" s="6">
        <f>资产表!C296-C296</f>
        <v>0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</row>
    <row r="297" spans="1:39">
      <c r="A297" s="2"/>
      <c r="B297" s="8">
        <v>2023</v>
      </c>
      <c r="C297" s="19"/>
      <c r="D297" s="12"/>
      <c r="E297" s="6">
        <f>资产表!C297-C297</f>
        <v>0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</row>
    <row r="298" spans="1:39">
      <c r="A298" s="2"/>
      <c r="B298" s="8">
        <v>2022</v>
      </c>
      <c r="C298" s="19"/>
      <c r="D298" s="12"/>
      <c r="E298" s="6">
        <f>资产表!C298-C298</f>
        <v>0</v>
      </c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</row>
    <row r="299" spans="1:39">
      <c r="A299" s="2"/>
      <c r="B299" s="8">
        <v>2021</v>
      </c>
      <c r="C299" s="19"/>
      <c r="D299" s="12"/>
      <c r="E299" s="6">
        <f>资产表!C299-C299</f>
        <v>0</v>
      </c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</row>
    <row r="300" spans="1:39">
      <c r="A300" s="2"/>
      <c r="B300" s="8">
        <v>2020</v>
      </c>
      <c r="C300" s="19"/>
      <c r="D300" s="12"/>
      <c r="E300" s="6">
        <f>资产表!C300-C300</f>
        <v>0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</row>
    <row r="301" spans="1:39">
      <c r="A301" s="2"/>
      <c r="B301" s="8">
        <v>2019</v>
      </c>
      <c r="C301" s="19"/>
      <c r="D301" s="12"/>
      <c r="E301" s="6">
        <f>资产表!C301-C301</f>
        <v>0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</row>
    <row r="302" spans="1:39">
      <c r="A302" s="2"/>
      <c r="B302" s="8">
        <v>2018</v>
      </c>
      <c r="C302" s="19"/>
      <c r="D302" s="12"/>
      <c r="E302" s="6">
        <f>资产表!C302-C302</f>
        <v>0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</row>
    <row r="303" spans="1:39">
      <c r="A303" s="2"/>
      <c r="B303" s="8">
        <v>2017</v>
      </c>
      <c r="C303" s="19"/>
      <c r="D303" s="12"/>
      <c r="E303" s="6">
        <f>资产表!C303-C303</f>
        <v>0</v>
      </c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</row>
    <row r="304" spans="1:39">
      <c r="A304" s="2"/>
      <c r="B304" s="8">
        <v>2016</v>
      </c>
      <c r="C304" s="19"/>
      <c r="D304" s="12"/>
      <c r="E304" s="6">
        <f>资产表!C304-C304</f>
        <v>0</v>
      </c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</row>
    <row r="305" spans="1:39">
      <c r="A305" s="2"/>
      <c r="B305" s="8">
        <v>2015</v>
      </c>
      <c r="C305" s="19"/>
      <c r="D305" s="12"/>
      <c r="E305" s="6">
        <f>资产表!C305-C305</f>
        <v>0</v>
      </c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</row>
    <row r="306" spans="1:39">
      <c r="A306" s="2"/>
      <c r="B306" s="8">
        <v>2014</v>
      </c>
      <c r="C306" s="19"/>
      <c r="D306" s="12"/>
      <c r="E306" s="6">
        <f>资产表!C306-C306</f>
        <v>0</v>
      </c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</row>
    <row r="307" spans="1:39">
      <c r="A307" s="2"/>
      <c r="B307" s="8">
        <v>2013</v>
      </c>
      <c r="C307" s="19"/>
      <c r="D307" s="12"/>
      <c r="E307" s="6">
        <f>资产表!C307-C307</f>
        <v>0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</row>
    <row r="308" spans="1:39">
      <c r="A308" s="2"/>
      <c r="B308" s="8">
        <v>2012</v>
      </c>
      <c r="C308" s="19"/>
      <c r="D308" s="12"/>
      <c r="E308" s="6">
        <f>资产表!C308-C308</f>
        <v>0</v>
      </c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</row>
    <row r="309" spans="1:39">
      <c r="A309" s="2"/>
      <c r="B309" s="8">
        <v>2011</v>
      </c>
      <c r="D309" s="12"/>
      <c r="E309" s="6">
        <f>资产表!C309-C309</f>
        <v>0</v>
      </c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</row>
    <row r="310" spans="1:39">
      <c r="A310" s="2"/>
      <c r="B310" s="8">
        <v>2010</v>
      </c>
      <c r="D310" s="12"/>
      <c r="E310" s="6">
        <f>资产表!C310-C310</f>
        <v>0</v>
      </c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</row>
    <row r="311" spans="1:39">
      <c r="A311" s="2"/>
      <c r="B311" s="8">
        <v>2023</v>
      </c>
      <c r="C311" s="19"/>
      <c r="D311" s="12"/>
      <c r="E311" s="6">
        <f>资产表!C311-C311</f>
        <v>0</v>
      </c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</row>
    <row r="312" spans="1:39">
      <c r="A312" s="2"/>
      <c r="B312" s="8">
        <v>2022</v>
      </c>
      <c r="C312" s="19"/>
      <c r="D312" s="12"/>
      <c r="E312" s="6">
        <f>资产表!C312-C312</f>
        <v>0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</row>
    <row r="313" spans="1:39">
      <c r="A313" s="2"/>
      <c r="B313" s="8">
        <v>2021</v>
      </c>
      <c r="C313" s="19"/>
      <c r="D313" s="12"/>
      <c r="E313" s="6">
        <f>资产表!C313-C313</f>
        <v>0</v>
      </c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</row>
    <row r="314" spans="1:39">
      <c r="A314" s="2"/>
      <c r="B314" s="8">
        <v>2020</v>
      </c>
      <c r="C314" s="19"/>
      <c r="D314" s="12"/>
      <c r="E314" s="6">
        <f>资产表!C314-C314</f>
        <v>0</v>
      </c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</row>
    <row r="315" spans="1:39">
      <c r="A315" s="2"/>
      <c r="B315" s="8">
        <v>2019</v>
      </c>
      <c r="C315" s="19"/>
      <c r="D315" s="12"/>
      <c r="E315" s="6">
        <f>资产表!C315-C315</f>
        <v>0</v>
      </c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</row>
    <row r="316" spans="1:39">
      <c r="A316" s="2"/>
      <c r="B316" s="8">
        <v>2018</v>
      </c>
      <c r="C316" s="19"/>
      <c r="D316" s="12"/>
      <c r="E316" s="6">
        <f>资产表!C316-C316</f>
        <v>0</v>
      </c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</row>
    <row r="317" spans="1:39">
      <c r="A317" s="2"/>
      <c r="B317" s="8">
        <v>2017</v>
      </c>
      <c r="C317" s="19"/>
      <c r="D317" s="12"/>
      <c r="E317" s="6">
        <f>资产表!C317-C317</f>
        <v>0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</row>
    <row r="318" spans="1:39">
      <c r="A318" s="2"/>
      <c r="B318" s="8">
        <v>2016</v>
      </c>
      <c r="C318" s="19"/>
      <c r="D318" s="12"/>
      <c r="E318" s="6">
        <f>资产表!C318-C318</f>
        <v>0</v>
      </c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</row>
    <row r="319" spans="1:39">
      <c r="A319" s="2"/>
      <c r="B319" s="8">
        <v>2015</v>
      </c>
      <c r="C319" s="19"/>
      <c r="D319" s="12"/>
      <c r="E319" s="6">
        <f>资产表!C319-C319</f>
        <v>0</v>
      </c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</row>
    <row r="320" spans="1:39">
      <c r="A320" s="2"/>
      <c r="B320" s="8">
        <v>2014</v>
      </c>
      <c r="C320" s="19"/>
      <c r="D320" s="12"/>
      <c r="E320" s="6">
        <f>资产表!C320-C320</f>
        <v>0</v>
      </c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</row>
    <row r="321" spans="1:39">
      <c r="A321" s="2"/>
      <c r="B321" s="8">
        <v>2013</v>
      </c>
      <c r="C321" s="19"/>
      <c r="D321" s="12"/>
      <c r="E321" s="6">
        <f>资产表!C321-C321</f>
        <v>0</v>
      </c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</row>
    <row r="322" spans="1:39">
      <c r="A322" s="2"/>
      <c r="B322" s="8">
        <v>2012</v>
      </c>
      <c r="C322" s="19"/>
      <c r="D322" s="12"/>
      <c r="E322" s="6">
        <f>资产表!C322-C322</f>
        <v>0</v>
      </c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</row>
    <row r="323" spans="1:39">
      <c r="A323" s="2"/>
      <c r="B323" s="8">
        <v>2011</v>
      </c>
      <c r="D323" s="12"/>
      <c r="E323" s="6">
        <f>资产表!C323-C323</f>
        <v>0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</row>
    <row r="324" spans="1:39">
      <c r="A324" s="2"/>
      <c r="B324" s="8">
        <v>2010</v>
      </c>
      <c r="D324" s="12"/>
      <c r="E324" s="6">
        <f>资产表!C324-C324</f>
        <v>0</v>
      </c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</row>
    <row r="325" spans="1:39">
      <c r="A325" s="2"/>
      <c r="B325" s="8">
        <v>2023</v>
      </c>
      <c r="C325" s="19"/>
      <c r="D325" s="12"/>
      <c r="E325" s="6">
        <f>资产表!C325-C325</f>
        <v>0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</row>
    <row r="326" spans="1:39">
      <c r="A326" s="2"/>
      <c r="B326" s="8">
        <v>2022</v>
      </c>
      <c r="C326" s="19"/>
      <c r="D326" s="12"/>
      <c r="E326" s="6">
        <f>资产表!C326-C326</f>
        <v>0</v>
      </c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</row>
    <row r="327" spans="1:39">
      <c r="A327" s="2"/>
      <c r="B327" s="8">
        <v>2021</v>
      </c>
      <c r="C327" s="19"/>
      <c r="D327" s="12"/>
      <c r="E327" s="6">
        <f>资产表!C327-C327</f>
        <v>0</v>
      </c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</row>
    <row r="328" spans="1:39">
      <c r="A328" s="2"/>
      <c r="B328" s="8">
        <v>2020</v>
      </c>
      <c r="C328" s="19"/>
      <c r="D328" s="12"/>
      <c r="E328" s="6">
        <f>资产表!C328-C328</f>
        <v>0</v>
      </c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</row>
    <row r="329" spans="1:39">
      <c r="A329" s="2"/>
      <c r="B329" s="8">
        <v>2019</v>
      </c>
      <c r="C329" s="19"/>
      <c r="D329" s="12"/>
      <c r="E329" s="6">
        <f>资产表!C329-C329</f>
        <v>0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</row>
    <row r="330" spans="1:39">
      <c r="A330" s="2"/>
      <c r="B330" s="8">
        <v>2018</v>
      </c>
      <c r="C330" s="19"/>
      <c r="D330" s="12"/>
      <c r="E330" s="6">
        <f>资产表!C330-C330</f>
        <v>0</v>
      </c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</row>
    <row r="331" spans="1:39">
      <c r="A331" s="2"/>
      <c r="B331" s="8">
        <v>2017</v>
      </c>
      <c r="C331" s="19"/>
      <c r="D331" s="12"/>
      <c r="E331" s="6">
        <f>资产表!C331-C331</f>
        <v>0</v>
      </c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</row>
    <row r="332" spans="1:39">
      <c r="A332" s="2"/>
      <c r="B332" s="8">
        <v>2016</v>
      </c>
      <c r="C332" s="19"/>
      <c r="D332" s="12"/>
      <c r="E332" s="6">
        <f>资产表!C332-C332</f>
        <v>0</v>
      </c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</row>
    <row r="333" spans="1:39">
      <c r="A333" s="2"/>
      <c r="B333" s="8">
        <v>2015</v>
      </c>
      <c r="C333" s="19"/>
      <c r="D333" s="12"/>
      <c r="E333" s="6">
        <f>资产表!C333-C333</f>
        <v>0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</row>
    <row r="334" spans="1:39">
      <c r="A334" s="2"/>
      <c r="B334" s="8">
        <v>2014</v>
      </c>
      <c r="C334" s="19"/>
      <c r="D334" s="12"/>
      <c r="E334" s="6">
        <f>资产表!C334-C334</f>
        <v>0</v>
      </c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</row>
    <row r="335" spans="1:39">
      <c r="A335" s="2"/>
      <c r="B335" s="8">
        <v>2013</v>
      </c>
      <c r="C335" s="19"/>
      <c r="D335" s="12"/>
      <c r="E335" s="6">
        <f>资产表!C335-C335</f>
        <v>0</v>
      </c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</row>
    <row r="336" spans="1:39">
      <c r="A336" s="2"/>
      <c r="B336" s="8">
        <v>2012</v>
      </c>
      <c r="C336" s="19"/>
      <c r="D336" s="12"/>
      <c r="E336" s="6">
        <f>资产表!C336-C336</f>
        <v>0</v>
      </c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</row>
    <row r="337" spans="1:39">
      <c r="A337" s="2"/>
      <c r="B337" s="8">
        <v>2011</v>
      </c>
      <c r="D337" s="12"/>
      <c r="E337" s="6">
        <f>资产表!C337-C337</f>
        <v>0</v>
      </c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</row>
    <row r="338" spans="1:39">
      <c r="A338" s="2"/>
      <c r="B338" s="8">
        <v>2010</v>
      </c>
      <c r="D338" s="12"/>
      <c r="E338" s="6">
        <f>资产表!C338-C338</f>
        <v>0</v>
      </c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</row>
    <row r="339" spans="1:39">
      <c r="A339" s="2"/>
      <c r="B339" s="8">
        <v>2023</v>
      </c>
      <c r="C339" s="19"/>
      <c r="D339" s="12"/>
      <c r="E339" s="6">
        <f>资产表!C339-C339</f>
        <v>0</v>
      </c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</row>
    <row r="340" spans="1:39">
      <c r="A340" s="2"/>
      <c r="B340" s="8">
        <v>2022</v>
      </c>
      <c r="C340" s="19"/>
      <c r="D340" s="12"/>
      <c r="E340" s="6">
        <f>资产表!C340-C340</f>
        <v>0</v>
      </c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</row>
    <row r="341" spans="1:39">
      <c r="A341" s="2"/>
      <c r="B341" s="8">
        <v>2021</v>
      </c>
      <c r="C341" s="19"/>
      <c r="D341" s="12"/>
      <c r="E341" s="6">
        <f>资产表!C341-C341</f>
        <v>0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</row>
    <row r="342" spans="1:39">
      <c r="A342" s="2"/>
      <c r="B342" s="8">
        <v>2020</v>
      </c>
      <c r="C342" s="19"/>
      <c r="D342" s="12"/>
      <c r="E342" s="6">
        <f>资产表!C342-C342</f>
        <v>0</v>
      </c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</row>
    <row r="343" spans="1:39">
      <c r="A343" s="2"/>
      <c r="B343" s="8">
        <v>2019</v>
      </c>
      <c r="C343" s="19"/>
      <c r="D343" s="12"/>
      <c r="E343" s="6">
        <f>资产表!C343-C343</f>
        <v>0</v>
      </c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</row>
    <row r="344" spans="1:39">
      <c r="A344" s="2"/>
      <c r="B344" s="8">
        <v>2018</v>
      </c>
      <c r="C344" s="19"/>
      <c r="D344" s="12"/>
      <c r="E344" s="6">
        <f>资产表!C344-C344</f>
        <v>0</v>
      </c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</row>
    <row r="345" spans="1:39">
      <c r="A345" s="2"/>
      <c r="B345" s="8">
        <v>2017</v>
      </c>
      <c r="C345" s="19"/>
      <c r="D345" s="12"/>
      <c r="E345" s="6">
        <f>资产表!C345-C345</f>
        <v>0</v>
      </c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</row>
    <row r="346" spans="1:39">
      <c r="A346" s="2"/>
      <c r="B346" s="8">
        <v>2016</v>
      </c>
      <c r="C346" s="19"/>
      <c r="D346" s="12"/>
      <c r="E346" s="6">
        <f>资产表!C346-C346</f>
        <v>0</v>
      </c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</row>
    <row r="347" spans="1:39">
      <c r="A347" s="2"/>
      <c r="B347" s="8">
        <v>2015</v>
      </c>
      <c r="C347" s="19"/>
      <c r="D347" s="12"/>
      <c r="E347" s="6">
        <f>资产表!C347-C347</f>
        <v>0</v>
      </c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</row>
    <row r="348" spans="1:39">
      <c r="A348" s="2"/>
      <c r="B348" s="8">
        <v>2014</v>
      </c>
      <c r="C348" s="19"/>
      <c r="D348" s="12"/>
      <c r="E348" s="6">
        <f>资产表!C348-C348</f>
        <v>0</v>
      </c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</row>
    <row r="349" spans="1:39">
      <c r="A349" s="2"/>
      <c r="B349" s="8">
        <v>2013</v>
      </c>
      <c r="C349" s="19"/>
      <c r="D349" s="12"/>
      <c r="E349" s="6">
        <f>资产表!C349-C349</f>
        <v>0</v>
      </c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</row>
    <row r="350" spans="1:39">
      <c r="A350" s="2"/>
      <c r="B350" s="8">
        <v>2012</v>
      </c>
      <c r="C350" s="19"/>
      <c r="D350" s="12"/>
      <c r="E350" s="6">
        <f>资产表!C350-C350</f>
        <v>0</v>
      </c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</row>
    <row r="351" spans="1:39">
      <c r="A351" s="2"/>
      <c r="B351" s="8">
        <v>2011</v>
      </c>
      <c r="D351" s="12"/>
      <c r="E351" s="6">
        <f>资产表!C351-C351</f>
        <v>0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</row>
    <row r="352" spans="1:39">
      <c r="A352" s="2"/>
      <c r="B352" s="8">
        <v>2010</v>
      </c>
      <c r="D352" s="12"/>
      <c r="E352" s="6">
        <f>资产表!C352-C352</f>
        <v>0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</row>
    <row r="353" spans="1:39">
      <c r="A353" s="2"/>
      <c r="B353" s="8">
        <v>2023</v>
      </c>
      <c r="C353" s="19"/>
      <c r="D353" s="12"/>
      <c r="E353" s="6">
        <f>资产表!C353-C353</f>
        <v>0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</row>
    <row r="354" spans="1:39">
      <c r="A354" s="2"/>
      <c r="B354" s="8">
        <v>2022</v>
      </c>
      <c r="C354" s="19"/>
      <c r="D354" s="12"/>
      <c r="E354" s="6">
        <f>资产表!C354-C354</f>
        <v>0</v>
      </c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</row>
    <row r="355" spans="1:39">
      <c r="A355" s="2"/>
      <c r="B355" s="8">
        <v>2021</v>
      </c>
      <c r="C355" s="19"/>
      <c r="D355" s="12"/>
      <c r="E355" s="6">
        <f>资产表!C355-C355</f>
        <v>0</v>
      </c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</row>
    <row r="356" spans="1:39">
      <c r="A356" s="2"/>
      <c r="B356" s="8">
        <v>2020</v>
      </c>
      <c r="C356" s="19"/>
      <c r="D356" s="12"/>
      <c r="E356" s="6">
        <f>资产表!C356-C356</f>
        <v>0</v>
      </c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</row>
    <row r="357" spans="1:39">
      <c r="A357" s="2"/>
      <c r="B357" s="8">
        <v>2019</v>
      </c>
      <c r="C357" s="19"/>
      <c r="D357" s="12"/>
      <c r="E357" s="6">
        <f>资产表!C357-C357</f>
        <v>0</v>
      </c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</row>
    <row r="358" spans="1:39">
      <c r="A358" s="2"/>
      <c r="B358" s="8">
        <v>2018</v>
      </c>
      <c r="C358" s="19"/>
      <c r="D358" s="12"/>
      <c r="E358" s="6">
        <f>资产表!C358-C358</f>
        <v>0</v>
      </c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</row>
    <row r="359" spans="1:39">
      <c r="A359" s="2"/>
      <c r="B359" s="8">
        <v>2017</v>
      </c>
      <c r="C359" s="19"/>
      <c r="D359" s="12"/>
      <c r="E359" s="6">
        <f>资产表!C359-C359</f>
        <v>0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</row>
    <row r="360" spans="1:39">
      <c r="A360" s="2"/>
      <c r="B360" s="8">
        <v>2016</v>
      </c>
      <c r="C360" s="19"/>
      <c r="D360" s="12"/>
      <c r="E360" s="6">
        <f>资产表!C360-C360</f>
        <v>0</v>
      </c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</row>
    <row r="361" spans="1:39">
      <c r="A361" s="2"/>
      <c r="B361" s="8">
        <v>2015</v>
      </c>
      <c r="C361" s="19"/>
      <c r="D361" s="12"/>
      <c r="E361" s="6">
        <f>资产表!C361-C361</f>
        <v>0</v>
      </c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</row>
    <row r="362" spans="1:39">
      <c r="A362" s="2"/>
      <c r="B362" s="8">
        <v>2014</v>
      </c>
      <c r="C362" s="19"/>
      <c r="D362" s="12"/>
      <c r="E362" s="6">
        <f>资产表!C362-C362</f>
        <v>0</v>
      </c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</row>
    <row r="363" spans="1:39">
      <c r="A363" s="2"/>
      <c r="B363" s="8">
        <v>2013</v>
      </c>
      <c r="C363" s="19"/>
      <c r="D363" s="12"/>
      <c r="E363" s="6">
        <f>资产表!C363-C363</f>
        <v>0</v>
      </c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</row>
    <row r="364" spans="1:39">
      <c r="A364" s="2"/>
      <c r="B364" s="8">
        <v>2012</v>
      </c>
      <c r="C364" s="19"/>
      <c r="D364" s="12"/>
      <c r="E364" s="6">
        <f>资产表!C364-C364</f>
        <v>0</v>
      </c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</row>
    <row r="365" spans="1:39">
      <c r="A365" s="2"/>
      <c r="B365" s="8">
        <v>2011</v>
      </c>
      <c r="D365" s="12"/>
      <c r="E365" s="6">
        <f>资产表!C365-C365</f>
        <v>0</v>
      </c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</row>
    <row r="366" spans="1:39">
      <c r="A366" s="2"/>
      <c r="B366" s="8">
        <v>2010</v>
      </c>
      <c r="D366" s="12"/>
      <c r="E366" s="6">
        <f>资产表!C366-C366</f>
        <v>0</v>
      </c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</row>
    <row r="367" spans="1:39">
      <c r="A367" s="2"/>
      <c r="B367" s="8">
        <v>2023</v>
      </c>
      <c r="C367" s="19"/>
      <c r="D367" s="12"/>
      <c r="E367" s="6">
        <f>资产表!C367-C367</f>
        <v>0</v>
      </c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</row>
    <row r="368" spans="1:39">
      <c r="A368" s="2"/>
      <c r="B368" s="8">
        <v>2022</v>
      </c>
      <c r="C368" s="19"/>
      <c r="D368" s="12"/>
      <c r="E368" s="6">
        <f>资产表!C368-C368</f>
        <v>0</v>
      </c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</row>
    <row r="369" spans="1:39">
      <c r="A369" s="2"/>
      <c r="B369" s="8">
        <v>2021</v>
      </c>
      <c r="C369" s="19"/>
      <c r="D369" s="12"/>
      <c r="E369" s="6">
        <f>资产表!C369-C369</f>
        <v>0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</row>
    <row r="370" spans="1:39">
      <c r="A370" s="2"/>
      <c r="B370" s="8">
        <v>2020</v>
      </c>
      <c r="C370" s="19"/>
      <c r="D370" s="12"/>
      <c r="E370" s="6">
        <f>资产表!C370-C370</f>
        <v>0</v>
      </c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</row>
    <row r="371" spans="1:39">
      <c r="A371" s="2"/>
      <c r="B371" s="8">
        <v>2019</v>
      </c>
      <c r="C371" s="19"/>
      <c r="D371" s="12"/>
      <c r="E371" s="6">
        <f>资产表!C371-C371</f>
        <v>0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</row>
    <row r="372" spans="1:39">
      <c r="A372" s="2"/>
      <c r="B372" s="8">
        <v>2018</v>
      </c>
      <c r="C372" s="19"/>
      <c r="D372" s="12"/>
      <c r="E372" s="6">
        <f>资产表!C372-C372</f>
        <v>0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</row>
    <row r="373" spans="1:39">
      <c r="A373" s="2"/>
      <c r="B373" s="8">
        <v>2017</v>
      </c>
      <c r="C373" s="19"/>
      <c r="D373" s="12"/>
      <c r="E373" s="6">
        <f>资产表!C373-C373</f>
        <v>0</v>
      </c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</row>
    <row r="374" spans="1:39">
      <c r="A374" s="2"/>
      <c r="B374" s="8">
        <v>2016</v>
      </c>
      <c r="C374" s="19"/>
      <c r="D374" s="12"/>
      <c r="E374" s="6">
        <f>资产表!C374-C374</f>
        <v>0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</row>
    <row r="375" spans="1:39">
      <c r="A375" s="2"/>
      <c r="B375" s="8">
        <v>2015</v>
      </c>
      <c r="C375" s="19"/>
      <c r="D375" s="12"/>
      <c r="E375" s="6">
        <f>资产表!C375-C375</f>
        <v>0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</row>
    <row r="376" spans="1:39">
      <c r="A376" s="2"/>
      <c r="B376" s="8">
        <v>2014</v>
      </c>
      <c r="C376" s="19"/>
      <c r="D376" s="12"/>
      <c r="E376" s="6">
        <f>资产表!C376-C376</f>
        <v>0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</row>
    <row r="377" spans="1:39">
      <c r="A377" s="2"/>
      <c r="B377" s="8">
        <v>2013</v>
      </c>
      <c r="C377" s="19"/>
      <c r="D377" s="12"/>
      <c r="E377" s="6">
        <f>资产表!C377-C377</f>
        <v>0</v>
      </c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</row>
    <row r="378" spans="1:39">
      <c r="A378" s="2"/>
      <c r="B378" s="8">
        <v>2012</v>
      </c>
      <c r="C378" s="19"/>
      <c r="D378" s="12"/>
      <c r="E378" s="6">
        <f>资产表!C378-C378</f>
        <v>0</v>
      </c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</row>
    <row r="379" spans="1:39">
      <c r="A379" s="2"/>
      <c r="B379" s="8">
        <v>2011</v>
      </c>
      <c r="D379" s="12"/>
      <c r="E379" s="6">
        <f>资产表!C379-C379</f>
        <v>0</v>
      </c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</row>
    <row r="380" spans="1:39">
      <c r="A380" s="2"/>
      <c r="B380" s="8">
        <v>2010</v>
      </c>
      <c r="D380" s="12"/>
      <c r="E380" s="6">
        <f>资产表!C380-C380</f>
        <v>0</v>
      </c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</row>
    <row r="381" spans="1:39">
      <c r="A381" s="2"/>
      <c r="B381" s="8">
        <v>2023</v>
      </c>
      <c r="C381" s="19"/>
      <c r="D381" s="12"/>
      <c r="E381" s="6">
        <f>资产表!C381-C381</f>
        <v>0</v>
      </c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</row>
    <row r="382" spans="1:39">
      <c r="A382" s="2"/>
      <c r="B382" s="8">
        <v>2022</v>
      </c>
      <c r="C382" s="19"/>
      <c r="D382" s="12"/>
      <c r="E382" s="6">
        <f>资产表!C382-C382</f>
        <v>0</v>
      </c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</row>
    <row r="383" spans="1:39">
      <c r="A383" s="2"/>
      <c r="B383" s="8">
        <v>2021</v>
      </c>
      <c r="C383" s="19"/>
      <c r="D383" s="12"/>
      <c r="E383" s="6">
        <f>资产表!C383-C383</f>
        <v>0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</row>
    <row r="384" spans="1:39">
      <c r="A384" s="2"/>
      <c r="B384" s="8">
        <v>2020</v>
      </c>
      <c r="C384" s="19"/>
      <c r="D384" s="12"/>
      <c r="E384" s="6">
        <f>资产表!C384-C384</f>
        <v>0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</row>
    <row r="385" spans="1:39">
      <c r="A385" s="2"/>
      <c r="B385" s="8">
        <v>2019</v>
      </c>
      <c r="C385" s="19"/>
      <c r="D385" s="12"/>
      <c r="E385" s="6">
        <f>资产表!C385-C385</f>
        <v>0</v>
      </c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</row>
    <row r="386" spans="1:39">
      <c r="A386" s="2"/>
      <c r="B386" s="8">
        <v>2018</v>
      </c>
      <c r="C386" s="19"/>
      <c r="D386" s="12"/>
      <c r="E386" s="6">
        <f>资产表!C386-C386</f>
        <v>0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</row>
    <row r="387" spans="1:39">
      <c r="A387" s="2"/>
      <c r="B387" s="8">
        <v>2017</v>
      </c>
      <c r="C387" s="19"/>
      <c r="D387" s="12"/>
      <c r="E387" s="6">
        <f>资产表!C387-C387</f>
        <v>0</v>
      </c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</row>
    <row r="388" spans="1:39">
      <c r="A388" s="2"/>
      <c r="B388" s="8">
        <v>2016</v>
      </c>
      <c r="C388" s="19"/>
      <c r="D388" s="12"/>
      <c r="E388" s="6">
        <f>资产表!C388-C388</f>
        <v>0</v>
      </c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</row>
    <row r="389" spans="1:39">
      <c r="A389" s="2"/>
      <c r="B389" s="8">
        <v>2015</v>
      </c>
      <c r="C389" s="19"/>
      <c r="D389" s="12"/>
      <c r="E389" s="6">
        <f>资产表!C389-C389</f>
        <v>0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</row>
    <row r="390" spans="1:39">
      <c r="A390" s="2"/>
      <c r="B390" s="8">
        <v>2014</v>
      </c>
      <c r="C390" s="20"/>
      <c r="D390" s="12"/>
      <c r="E390" s="6">
        <f>资产表!C390-C390</f>
        <v>0</v>
      </c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</row>
    <row r="391" spans="1:39">
      <c r="A391" s="2"/>
      <c r="B391" s="8">
        <v>2013</v>
      </c>
      <c r="C391" s="20"/>
      <c r="D391" s="12"/>
      <c r="E391" s="6">
        <f>资产表!C391-C391</f>
        <v>0</v>
      </c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</row>
    <row r="392" spans="1:39">
      <c r="A392" s="2"/>
      <c r="B392" s="8">
        <v>2012</v>
      </c>
      <c r="C392" s="20"/>
      <c r="D392" s="12"/>
      <c r="E392" s="6">
        <f>资产表!C392-C392</f>
        <v>0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</row>
    <row r="393" spans="1:39">
      <c r="A393" s="2"/>
      <c r="B393" s="8">
        <v>2011</v>
      </c>
      <c r="D393" s="12"/>
      <c r="E393" s="6">
        <f>资产表!C393-C393</f>
        <v>0</v>
      </c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</row>
    <row r="394" spans="1:39">
      <c r="A394" s="2"/>
      <c r="B394" s="8">
        <v>2010</v>
      </c>
      <c r="D394" s="12"/>
      <c r="E394" s="6">
        <f>资产表!C394-C394</f>
        <v>0</v>
      </c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</row>
    <row r="395" spans="1:39">
      <c r="A395" s="2"/>
      <c r="B395" s="8">
        <v>2023</v>
      </c>
      <c r="C395" s="19"/>
      <c r="D395" s="12"/>
      <c r="E395" s="6">
        <f>资产表!C395-C395</f>
        <v>0</v>
      </c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</row>
    <row r="396" spans="1:39">
      <c r="A396" s="2"/>
      <c r="B396" s="8">
        <v>2022</v>
      </c>
      <c r="C396" s="19"/>
      <c r="D396" s="12"/>
      <c r="E396" s="6">
        <f>资产表!C396-C396</f>
        <v>0</v>
      </c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</row>
    <row r="397" spans="1:39">
      <c r="A397" s="2"/>
      <c r="B397" s="8">
        <v>2021</v>
      </c>
      <c r="C397" s="19"/>
      <c r="D397" s="12"/>
      <c r="E397" s="6">
        <f>资产表!C397-C397</f>
        <v>0</v>
      </c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</row>
    <row r="398" spans="1:39">
      <c r="A398" s="2"/>
      <c r="B398" s="8">
        <v>2020</v>
      </c>
      <c r="C398" s="19"/>
      <c r="D398" s="12"/>
      <c r="E398" s="6">
        <f>资产表!C398-C398</f>
        <v>0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</row>
    <row r="399" spans="1:39">
      <c r="A399" s="2"/>
      <c r="B399" s="8">
        <v>2019</v>
      </c>
      <c r="C399" s="19"/>
      <c r="D399" s="12"/>
      <c r="E399" s="6">
        <f>资产表!C399-C399</f>
        <v>0</v>
      </c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</row>
    <row r="400" spans="1:39">
      <c r="A400" s="2"/>
      <c r="B400" s="8">
        <v>2018</v>
      </c>
      <c r="C400" s="19"/>
      <c r="D400" s="12"/>
      <c r="E400" s="6">
        <f>资产表!C400-C400</f>
        <v>0</v>
      </c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</row>
    <row r="401" spans="1:39">
      <c r="A401" s="2"/>
      <c r="B401" s="8">
        <v>2017</v>
      </c>
      <c r="C401" s="19"/>
      <c r="D401" s="12"/>
      <c r="E401" s="6">
        <f>资产表!C401-C401</f>
        <v>0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</row>
    <row r="402" spans="1:39">
      <c r="A402" s="2"/>
      <c r="B402" s="8">
        <v>2016</v>
      </c>
      <c r="C402" s="19"/>
      <c r="D402" s="12"/>
      <c r="E402" s="6">
        <f>资产表!C402-C402</f>
        <v>0</v>
      </c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</row>
    <row r="403" spans="1:39">
      <c r="A403" s="2"/>
      <c r="B403" s="8">
        <v>2015</v>
      </c>
      <c r="C403" s="19"/>
      <c r="D403" s="12"/>
      <c r="E403" s="6">
        <f>资产表!C403-C403</f>
        <v>0</v>
      </c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</row>
    <row r="404" spans="1:39">
      <c r="A404" s="2"/>
      <c r="B404" s="8">
        <v>2014</v>
      </c>
      <c r="C404" s="19"/>
      <c r="D404" s="12"/>
      <c r="E404" s="6">
        <f>资产表!C404-C404</f>
        <v>0</v>
      </c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</row>
    <row r="405" spans="1:39">
      <c r="A405" s="2"/>
      <c r="B405" s="8">
        <v>2013</v>
      </c>
      <c r="C405" s="19"/>
      <c r="D405" s="12"/>
      <c r="E405" s="6">
        <f>资产表!C405-C405</f>
        <v>0</v>
      </c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</row>
    <row r="406" spans="1:39">
      <c r="A406" s="2"/>
      <c r="B406" s="8">
        <v>2012</v>
      </c>
      <c r="C406" s="19"/>
      <c r="D406" s="12"/>
      <c r="E406" s="6">
        <f>资产表!C406-C406</f>
        <v>0</v>
      </c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</row>
    <row r="407" spans="1:39">
      <c r="A407" s="2"/>
      <c r="B407" s="8">
        <v>2011</v>
      </c>
      <c r="D407" s="12"/>
      <c r="E407" s="6">
        <f>资产表!C407-C407</f>
        <v>0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</row>
    <row r="408" spans="1:39">
      <c r="A408" s="2"/>
      <c r="B408" s="8">
        <v>2010</v>
      </c>
      <c r="D408" s="12"/>
      <c r="E408" s="6">
        <f>资产表!C408-C408</f>
        <v>0</v>
      </c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</row>
    <row r="409" spans="1:39">
      <c r="A409" s="2"/>
      <c r="B409" s="8">
        <v>2023</v>
      </c>
      <c r="C409" s="19"/>
      <c r="D409" s="12"/>
      <c r="E409" s="6">
        <f>资产表!C409-C409</f>
        <v>0</v>
      </c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</row>
    <row r="410" spans="1:39">
      <c r="A410" s="2"/>
      <c r="B410" s="8">
        <v>2022</v>
      </c>
      <c r="C410" s="19"/>
      <c r="D410" s="12"/>
      <c r="E410" s="6">
        <f>资产表!C410-C410</f>
        <v>0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</row>
    <row r="411" spans="1:39">
      <c r="A411" s="2"/>
      <c r="B411" s="8">
        <v>2021</v>
      </c>
      <c r="C411" s="19"/>
      <c r="D411" s="12"/>
      <c r="E411" s="6">
        <f>资产表!C411-C411</f>
        <v>0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</row>
    <row r="412" spans="1:39">
      <c r="A412" s="2"/>
      <c r="B412" s="8">
        <v>2020</v>
      </c>
      <c r="C412" s="19"/>
      <c r="D412" s="12"/>
      <c r="E412" s="6">
        <f>资产表!C412-C412</f>
        <v>0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</row>
    <row r="413" spans="1:39">
      <c r="A413" s="2"/>
      <c r="B413" s="8">
        <v>2019</v>
      </c>
      <c r="C413" s="19"/>
      <c r="D413" s="12"/>
      <c r="E413" s="6">
        <f>资产表!C413-C413</f>
        <v>0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</row>
    <row r="414" spans="1:39">
      <c r="A414" s="2"/>
      <c r="B414" s="8">
        <v>2018</v>
      </c>
      <c r="C414" s="19"/>
      <c r="D414" s="12"/>
      <c r="E414" s="6">
        <f>资产表!C414-C414</f>
        <v>0</v>
      </c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</row>
    <row r="415" spans="1:39">
      <c r="A415" s="2"/>
      <c r="B415" s="8">
        <v>2017</v>
      </c>
      <c r="C415" s="19"/>
      <c r="D415" s="12"/>
      <c r="E415" s="6">
        <f>资产表!C415-C415</f>
        <v>0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</row>
    <row r="416" spans="1:39">
      <c r="A416" s="2"/>
      <c r="B416" s="8">
        <v>2016</v>
      </c>
      <c r="C416" s="19"/>
      <c r="D416" s="12"/>
      <c r="E416" s="6">
        <f>资产表!C416-C416</f>
        <v>0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</row>
    <row r="417" spans="1:39">
      <c r="A417" s="2"/>
      <c r="B417" s="8">
        <v>2015</v>
      </c>
      <c r="C417" s="19"/>
      <c r="D417" s="12"/>
      <c r="E417" s="6">
        <f>资产表!C417-C417</f>
        <v>0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</row>
    <row r="418" spans="1:39">
      <c r="A418" s="2"/>
      <c r="B418" s="8">
        <v>2014</v>
      </c>
      <c r="C418" s="19"/>
      <c r="D418" s="12"/>
      <c r="E418" s="6">
        <f>资产表!C418-C418</f>
        <v>0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</row>
    <row r="419" spans="1:39">
      <c r="A419" s="2"/>
      <c r="B419" s="8">
        <v>2013</v>
      </c>
      <c r="C419" s="19"/>
      <c r="D419" s="12"/>
      <c r="E419" s="6">
        <f>资产表!C419-C419</f>
        <v>0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</row>
    <row r="420" spans="1:39">
      <c r="A420" s="2"/>
      <c r="B420" s="8">
        <v>2012</v>
      </c>
      <c r="C420" s="19"/>
      <c r="D420" s="12"/>
      <c r="E420" s="6">
        <f>资产表!C420-C420</f>
        <v>0</v>
      </c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</row>
    <row r="421" spans="1:39">
      <c r="A421" s="2"/>
      <c r="B421" s="8">
        <v>2011</v>
      </c>
      <c r="D421" s="12"/>
      <c r="E421" s="6">
        <f>资产表!C421-C421</f>
        <v>0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</row>
    <row r="422" spans="1:39">
      <c r="A422" s="2"/>
      <c r="B422" s="8">
        <v>2010</v>
      </c>
      <c r="D422" s="12"/>
      <c r="E422" s="6">
        <f>资产表!C422-C422</f>
        <v>0</v>
      </c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</row>
    <row r="423" spans="1:39">
      <c r="A423" s="2"/>
      <c r="B423" s="8">
        <v>2023</v>
      </c>
      <c r="C423" s="19"/>
      <c r="D423" s="12"/>
      <c r="E423" s="6">
        <f>资产表!C423-C423</f>
        <v>0</v>
      </c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</row>
    <row r="424" spans="1:39">
      <c r="A424" s="2"/>
      <c r="B424" s="8">
        <v>2022</v>
      </c>
      <c r="C424" s="19"/>
      <c r="D424" s="12"/>
      <c r="E424" s="6">
        <f>资产表!C424-C424</f>
        <v>0</v>
      </c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</row>
    <row r="425" spans="1:39">
      <c r="A425" s="2"/>
      <c r="B425" s="8">
        <v>2021</v>
      </c>
      <c r="C425" s="19"/>
      <c r="D425" s="12"/>
      <c r="E425" s="6">
        <f>资产表!C425-C425</f>
        <v>0</v>
      </c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</row>
    <row r="426" spans="1:39">
      <c r="A426" s="2"/>
      <c r="B426" s="8">
        <v>2020</v>
      </c>
      <c r="C426" s="19"/>
      <c r="D426" s="12"/>
      <c r="E426" s="6">
        <f>资产表!C426-C426</f>
        <v>0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</row>
    <row r="427" spans="1:39">
      <c r="A427" s="2"/>
      <c r="B427" s="8">
        <v>2019</v>
      </c>
      <c r="C427" s="19"/>
      <c r="D427" s="12"/>
      <c r="E427" s="6">
        <f>资产表!C427-C427</f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</row>
    <row r="428" spans="1:39">
      <c r="A428" s="2"/>
      <c r="B428" s="8">
        <v>2018</v>
      </c>
      <c r="C428" s="19"/>
      <c r="D428" s="12"/>
      <c r="E428" s="6">
        <f>资产表!C428-C428</f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</row>
    <row r="429" spans="1:39">
      <c r="A429" s="2"/>
      <c r="B429" s="8">
        <v>2017</v>
      </c>
      <c r="C429" s="19"/>
      <c r="D429" s="12"/>
      <c r="E429" s="6">
        <f>资产表!C429-C429</f>
        <v>0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</row>
    <row r="430" spans="1:39">
      <c r="A430" s="2"/>
      <c r="B430" s="8">
        <v>2016</v>
      </c>
      <c r="C430" s="19"/>
      <c r="D430" s="12"/>
      <c r="E430" s="6">
        <f>资产表!C430-C430</f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</row>
    <row r="431" spans="1:39">
      <c r="A431" s="2"/>
      <c r="B431" s="8">
        <v>2015</v>
      </c>
      <c r="C431" s="19"/>
      <c r="D431" s="12"/>
      <c r="E431" s="6">
        <f>资产表!C431-C431</f>
        <v>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</row>
    <row r="432" spans="1:39">
      <c r="A432" s="2"/>
      <c r="B432" s="8">
        <v>2014</v>
      </c>
      <c r="C432" s="19"/>
      <c r="D432" s="12"/>
      <c r="E432" s="6">
        <f>资产表!C432-C432</f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</row>
    <row r="433" spans="1:39">
      <c r="A433" s="2"/>
      <c r="B433" s="8">
        <v>2013</v>
      </c>
      <c r="C433" s="19"/>
      <c r="D433" s="12"/>
      <c r="E433" s="6">
        <f>资产表!C433-C433</f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</row>
    <row r="434" spans="1:39">
      <c r="A434" s="2"/>
      <c r="B434" s="8">
        <v>2012</v>
      </c>
      <c r="C434" s="19"/>
      <c r="D434" s="12"/>
      <c r="E434" s="6">
        <f>资产表!C434-C434</f>
        <v>0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</row>
    <row r="435" spans="1:39">
      <c r="A435" s="2"/>
      <c r="B435" s="8">
        <v>2011</v>
      </c>
      <c r="D435" s="12"/>
      <c r="E435" s="6">
        <f>资产表!C435-C435</f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</row>
    <row r="436" spans="1:39">
      <c r="A436" s="2"/>
      <c r="B436" s="8">
        <v>2010</v>
      </c>
      <c r="D436" s="12"/>
      <c r="E436" s="6">
        <f>资产表!C436-C436</f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</row>
  </sheetData>
  <mergeCells count="49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91" sqref="D191"/>
    </sheetView>
  </sheetViews>
  <sheetFormatPr defaultColWidth="9.23076923076923" defaultRowHeight="16.8" outlineLevelCol="3"/>
  <cols>
    <col min="1" max="2" width="9.23076923076923" style="1"/>
    <col min="3" max="3" width="23.6153846153846" customWidth="1"/>
    <col min="4" max="4" width="16.3846153846154" customWidth="1"/>
  </cols>
  <sheetData>
    <row r="1" spans="1:4">
      <c r="A1" s="2" t="s">
        <v>0</v>
      </c>
      <c r="B1" s="2" t="s">
        <v>1</v>
      </c>
      <c r="C1" s="3" t="s">
        <v>147</v>
      </c>
      <c r="D1" s="3" t="s">
        <v>148</v>
      </c>
    </row>
    <row r="2" spans="1:4">
      <c r="A2" s="2"/>
      <c r="B2" s="2"/>
      <c r="C2" s="3"/>
      <c r="D2" s="3"/>
    </row>
    <row r="3" spans="1:4">
      <c r="A3" s="2" t="s">
        <v>38</v>
      </c>
      <c r="B3" s="2">
        <v>2023</v>
      </c>
      <c r="C3" s="4"/>
      <c r="D3" s="4"/>
    </row>
    <row r="4" spans="1:4">
      <c r="A4" s="2"/>
      <c r="B4" s="2">
        <v>2022</v>
      </c>
      <c r="C4" s="4"/>
      <c r="D4" s="4"/>
    </row>
    <row r="5" spans="1:4">
      <c r="A5" s="2"/>
      <c r="B5" s="2">
        <v>2021</v>
      </c>
      <c r="C5" s="4"/>
      <c r="D5" s="4"/>
    </row>
    <row r="6" spans="1:4">
      <c r="A6" s="2"/>
      <c r="B6" s="2">
        <v>2020</v>
      </c>
      <c r="C6" s="4"/>
      <c r="D6" s="4"/>
    </row>
    <row r="7" spans="1:4">
      <c r="A7" s="2"/>
      <c r="B7" s="2">
        <v>2019</v>
      </c>
      <c r="C7" s="4"/>
      <c r="D7" s="4"/>
    </row>
    <row r="8" spans="1:4">
      <c r="A8" s="2"/>
      <c r="B8" s="2">
        <v>2018</v>
      </c>
      <c r="C8" s="4"/>
      <c r="D8" s="4"/>
    </row>
    <row r="9" spans="1:4">
      <c r="A9" s="2"/>
      <c r="B9" s="2">
        <v>2017</v>
      </c>
      <c r="C9" s="4"/>
      <c r="D9" s="4"/>
    </row>
    <row r="10" spans="1:4">
      <c r="A10" s="2"/>
      <c r="B10" s="2">
        <v>2016</v>
      </c>
      <c r="C10" s="4"/>
      <c r="D10" s="4"/>
    </row>
    <row r="11" spans="1:4">
      <c r="A11" s="2"/>
      <c r="B11" s="2">
        <v>2015</v>
      </c>
      <c r="C11" s="4"/>
      <c r="D11" s="4"/>
    </row>
    <row r="12" spans="1:4">
      <c r="A12" s="2"/>
      <c r="B12" s="2">
        <v>2014</v>
      </c>
      <c r="C12" s="4"/>
      <c r="D12" s="4"/>
    </row>
    <row r="13" spans="1:4">
      <c r="A13" s="2"/>
      <c r="B13" s="2">
        <v>2013</v>
      </c>
      <c r="C13" s="4"/>
      <c r="D13" s="4"/>
    </row>
    <row r="14" spans="1:4">
      <c r="A14" s="2"/>
      <c r="B14" s="2">
        <v>2012</v>
      </c>
      <c r="C14" s="4"/>
      <c r="D14" s="4"/>
    </row>
    <row r="15" spans="1:4">
      <c r="A15" s="2"/>
      <c r="B15" s="2">
        <v>2011</v>
      </c>
      <c r="C15" s="4"/>
      <c r="D15" s="4"/>
    </row>
    <row r="16" spans="1:4">
      <c r="A16" s="2"/>
      <c r="B16" s="2">
        <v>2010</v>
      </c>
      <c r="C16" s="4"/>
      <c r="D16" s="4"/>
    </row>
    <row r="17" spans="1:4">
      <c r="A17" s="2" t="s">
        <v>39</v>
      </c>
      <c r="B17" s="2">
        <v>2023</v>
      </c>
      <c r="C17" s="4"/>
      <c r="D17" s="4"/>
    </row>
    <row r="18" spans="1:4">
      <c r="A18" s="2"/>
      <c r="B18" s="2">
        <v>2022</v>
      </c>
      <c r="C18" s="4"/>
      <c r="D18" s="4"/>
    </row>
    <row r="19" spans="1:4">
      <c r="A19" s="2"/>
      <c r="B19" s="2">
        <v>2021</v>
      </c>
      <c r="C19" s="4"/>
      <c r="D19" s="4"/>
    </row>
    <row r="20" spans="1:4">
      <c r="A20" s="2"/>
      <c r="B20" s="2">
        <v>2020</v>
      </c>
      <c r="C20" s="4"/>
      <c r="D20" s="4"/>
    </row>
    <row r="21" spans="1:4">
      <c r="A21" s="2"/>
      <c r="B21" s="2">
        <v>2019</v>
      </c>
      <c r="C21" s="4"/>
      <c r="D21" s="4"/>
    </row>
    <row r="22" spans="1:4">
      <c r="A22" s="2"/>
      <c r="B22" s="2">
        <v>2018</v>
      </c>
      <c r="C22" s="4"/>
      <c r="D22" s="4"/>
    </row>
    <row r="23" spans="1:4">
      <c r="A23" s="2"/>
      <c r="B23" s="2">
        <v>2017</v>
      </c>
      <c r="C23" s="4"/>
      <c r="D23" s="4"/>
    </row>
    <row r="24" spans="1:4">
      <c r="A24" s="2"/>
      <c r="B24" s="2">
        <v>2016</v>
      </c>
      <c r="C24" s="4"/>
      <c r="D24" s="4"/>
    </row>
    <row r="25" spans="1:4">
      <c r="A25" s="2"/>
      <c r="B25" s="2">
        <v>2015</v>
      </c>
      <c r="C25" s="4"/>
      <c r="D25" s="4"/>
    </row>
    <row r="26" spans="1:4">
      <c r="A26" s="2"/>
      <c r="B26" s="2">
        <v>2014</v>
      </c>
      <c r="C26" s="4"/>
      <c r="D26" s="4"/>
    </row>
    <row r="27" spans="1:4">
      <c r="A27" s="2"/>
      <c r="B27" s="2">
        <v>2013</v>
      </c>
      <c r="C27" s="4"/>
      <c r="D27" s="4"/>
    </row>
    <row r="28" spans="1:4">
      <c r="A28" s="2"/>
      <c r="B28" s="2">
        <v>2012</v>
      </c>
      <c r="C28" s="4"/>
      <c r="D28" s="4"/>
    </row>
    <row r="29" spans="1:4">
      <c r="A29" s="2"/>
      <c r="B29" s="2">
        <v>2011</v>
      </c>
      <c r="C29" s="4"/>
      <c r="D29" s="4"/>
    </row>
    <row r="30" spans="1:4">
      <c r="A30" s="2"/>
      <c r="B30" s="2">
        <v>2010</v>
      </c>
      <c r="C30" s="4"/>
      <c r="D30" s="4"/>
    </row>
    <row r="31" spans="1:4">
      <c r="A31" s="2" t="s">
        <v>40</v>
      </c>
      <c r="B31" s="2">
        <v>2023</v>
      </c>
      <c r="C31" s="4"/>
      <c r="D31" s="4"/>
    </row>
    <row r="32" spans="1:4">
      <c r="A32" s="2"/>
      <c r="B32" s="2">
        <v>2022</v>
      </c>
      <c r="C32" s="4"/>
      <c r="D32" s="4"/>
    </row>
    <row r="33" spans="1:4">
      <c r="A33" s="2"/>
      <c r="B33" s="2">
        <v>2021</v>
      </c>
      <c r="C33" s="4"/>
      <c r="D33" s="4"/>
    </row>
    <row r="34" spans="1:4">
      <c r="A34" s="2"/>
      <c r="B34" s="2">
        <v>2020</v>
      </c>
      <c r="C34" s="4"/>
      <c r="D34" s="4"/>
    </row>
    <row r="35" spans="1:4">
      <c r="A35" s="2"/>
      <c r="B35" s="2">
        <v>2019</v>
      </c>
      <c r="C35" s="4"/>
      <c r="D35" s="4"/>
    </row>
    <row r="36" spans="1:4">
      <c r="A36" s="2"/>
      <c r="B36" s="2">
        <v>2018</v>
      </c>
      <c r="C36" s="4"/>
      <c r="D36" s="4"/>
    </row>
    <row r="37" spans="1:4">
      <c r="A37" s="2"/>
      <c r="B37" s="2">
        <v>2017</v>
      </c>
      <c r="C37" s="4"/>
      <c r="D37" s="4"/>
    </row>
    <row r="38" spans="1:4">
      <c r="A38" s="2"/>
      <c r="B38" s="2">
        <v>2016</v>
      </c>
      <c r="C38" s="4"/>
      <c r="D38" s="4"/>
    </row>
    <row r="39" spans="1:4">
      <c r="A39" s="2"/>
      <c r="B39" s="2">
        <v>2015</v>
      </c>
      <c r="C39" s="4"/>
      <c r="D39" s="4"/>
    </row>
    <row r="40" spans="1:4">
      <c r="A40" s="2"/>
      <c r="B40" s="2">
        <v>2014</v>
      </c>
      <c r="C40" s="4"/>
      <c r="D40" s="4"/>
    </row>
    <row r="41" spans="1:4">
      <c r="A41" s="2"/>
      <c r="B41" s="2">
        <v>2013</v>
      </c>
      <c r="C41" s="4"/>
      <c r="D41" s="4"/>
    </row>
    <row r="42" spans="1:4">
      <c r="A42" s="2"/>
      <c r="B42" s="2">
        <v>2012</v>
      </c>
      <c r="C42" s="4"/>
      <c r="D42" s="4"/>
    </row>
    <row r="43" spans="1:4">
      <c r="A43" s="2"/>
      <c r="B43" s="2">
        <v>2011</v>
      </c>
      <c r="C43" s="4"/>
      <c r="D43" s="4"/>
    </row>
    <row r="44" spans="1:4">
      <c r="A44" s="2"/>
      <c r="B44" s="2">
        <v>2010</v>
      </c>
      <c r="C44" s="4"/>
      <c r="D44" s="4"/>
    </row>
    <row r="45" spans="1:4">
      <c r="A45" s="2" t="s">
        <v>41</v>
      </c>
      <c r="B45" s="2">
        <v>2023</v>
      </c>
      <c r="C45" s="4"/>
      <c r="D45" s="4"/>
    </row>
    <row r="46" spans="1:4">
      <c r="A46" s="2"/>
      <c r="B46" s="2">
        <v>2022</v>
      </c>
      <c r="C46" s="4"/>
      <c r="D46" s="4"/>
    </row>
    <row r="47" spans="1:4">
      <c r="A47" s="2"/>
      <c r="B47" s="2">
        <v>2021</v>
      </c>
      <c r="C47" s="4"/>
      <c r="D47" s="4"/>
    </row>
    <row r="48" spans="1:4">
      <c r="A48" s="2"/>
      <c r="B48" s="2">
        <v>2020</v>
      </c>
      <c r="C48" s="4"/>
      <c r="D48" s="4"/>
    </row>
    <row r="49" spans="1:4">
      <c r="A49" s="2"/>
      <c r="B49" s="2">
        <v>2019</v>
      </c>
      <c r="C49" s="4"/>
      <c r="D49" s="4"/>
    </row>
    <row r="50" spans="1:4">
      <c r="A50" s="2"/>
      <c r="B50" s="2">
        <v>2018</v>
      </c>
      <c r="C50" s="4"/>
      <c r="D50" s="4"/>
    </row>
    <row r="51" spans="1:4">
      <c r="A51" s="2"/>
      <c r="B51" s="2">
        <v>2017</v>
      </c>
      <c r="C51" s="4"/>
      <c r="D51" s="4"/>
    </row>
    <row r="52" spans="1:4">
      <c r="A52" s="2"/>
      <c r="B52" s="2">
        <v>2016</v>
      </c>
      <c r="C52" s="4"/>
      <c r="D52" s="4"/>
    </row>
    <row r="53" spans="1:4">
      <c r="A53" s="2"/>
      <c r="B53" s="2">
        <v>2015</v>
      </c>
      <c r="C53" s="4"/>
      <c r="D53" s="4"/>
    </row>
    <row r="54" spans="1:4">
      <c r="A54" s="2"/>
      <c r="B54" s="2">
        <v>2014</v>
      </c>
      <c r="C54" s="4"/>
      <c r="D54" s="4"/>
    </row>
    <row r="55" spans="1:4">
      <c r="A55" s="2"/>
      <c r="B55" s="2">
        <v>2013</v>
      </c>
      <c r="C55" s="4"/>
      <c r="D55" s="4"/>
    </row>
    <row r="56" spans="1:4">
      <c r="A56" s="2"/>
      <c r="B56" s="2">
        <v>2012</v>
      </c>
      <c r="C56" s="4"/>
      <c r="D56" s="4"/>
    </row>
    <row r="57" spans="1:4">
      <c r="A57" s="2"/>
      <c r="B57" s="2">
        <v>2011</v>
      </c>
      <c r="C57" s="4"/>
      <c r="D57" s="4"/>
    </row>
    <row r="58" spans="1:4">
      <c r="A58" s="2"/>
      <c r="B58" s="2">
        <v>2010</v>
      </c>
      <c r="C58" s="4"/>
      <c r="D58" s="4"/>
    </row>
    <row r="59" spans="1:4">
      <c r="A59" s="2" t="s">
        <v>42</v>
      </c>
      <c r="B59" s="2">
        <v>2023</v>
      </c>
      <c r="C59" s="4"/>
      <c r="D59" s="4"/>
    </row>
    <row r="60" spans="1:4">
      <c r="A60" s="2"/>
      <c r="B60" s="2">
        <v>2022</v>
      </c>
      <c r="C60" s="4"/>
      <c r="D60" s="4"/>
    </row>
    <row r="61" spans="1:4">
      <c r="A61" s="2"/>
      <c r="B61" s="2">
        <v>2021</v>
      </c>
      <c r="C61" s="4"/>
      <c r="D61" s="4"/>
    </row>
    <row r="62" spans="1:4">
      <c r="A62" s="2"/>
      <c r="B62" s="2">
        <v>2020</v>
      </c>
      <c r="C62" s="4"/>
      <c r="D62" s="4"/>
    </row>
    <row r="63" spans="1:4">
      <c r="A63" s="2"/>
      <c r="B63" s="2">
        <v>2019</v>
      </c>
      <c r="C63" s="4"/>
      <c r="D63" s="4"/>
    </row>
    <row r="64" spans="1:4">
      <c r="A64" s="2"/>
      <c r="B64" s="2">
        <v>2018</v>
      </c>
      <c r="C64" s="4"/>
      <c r="D64" s="4"/>
    </row>
    <row r="65" spans="1:4">
      <c r="A65" s="2"/>
      <c r="B65" s="2">
        <v>2017</v>
      </c>
      <c r="C65" s="4"/>
      <c r="D65" s="4"/>
    </row>
    <row r="66" spans="1:4">
      <c r="A66" s="2"/>
      <c r="B66" s="2">
        <v>2016</v>
      </c>
      <c r="C66" s="4"/>
      <c r="D66" s="4"/>
    </row>
    <row r="67" spans="1:4">
      <c r="A67" s="2"/>
      <c r="B67" s="2">
        <v>2015</v>
      </c>
      <c r="C67" s="4"/>
      <c r="D67" s="4"/>
    </row>
    <row r="68" spans="1:4">
      <c r="A68" s="2"/>
      <c r="B68" s="2">
        <v>2014</v>
      </c>
      <c r="C68" s="4"/>
      <c r="D68" s="4"/>
    </row>
    <row r="69" spans="1:4">
      <c r="A69" s="2"/>
      <c r="B69" s="2">
        <v>2013</v>
      </c>
      <c r="C69" s="4"/>
      <c r="D69" s="4"/>
    </row>
    <row r="70" spans="1:4">
      <c r="A70" s="2"/>
      <c r="B70" s="2">
        <v>2012</v>
      </c>
      <c r="C70" s="4"/>
      <c r="D70" s="4"/>
    </row>
    <row r="71" spans="1:4">
      <c r="A71" s="2"/>
      <c r="B71" s="2">
        <v>2011</v>
      </c>
      <c r="C71" s="4"/>
      <c r="D71" s="4"/>
    </row>
    <row r="72" spans="1:4">
      <c r="A72" s="2"/>
      <c r="B72" s="2">
        <v>2010</v>
      </c>
      <c r="C72" s="4"/>
      <c r="D72" s="4"/>
    </row>
    <row r="73" spans="1:4">
      <c r="A73" s="2" t="s">
        <v>43</v>
      </c>
      <c r="B73" s="2">
        <v>2023</v>
      </c>
      <c r="C73" s="4"/>
      <c r="D73" s="4"/>
    </row>
    <row r="74" spans="1:4">
      <c r="A74" s="2"/>
      <c r="B74" s="2">
        <v>2022</v>
      </c>
      <c r="C74" s="4"/>
      <c r="D74" s="4"/>
    </row>
    <row r="75" spans="1:4">
      <c r="A75" s="2"/>
      <c r="B75" s="2">
        <v>2021</v>
      </c>
      <c r="C75" s="4"/>
      <c r="D75" s="4"/>
    </row>
    <row r="76" spans="1:4">
      <c r="A76" s="2"/>
      <c r="B76" s="2">
        <v>2020</v>
      </c>
      <c r="C76" s="4"/>
      <c r="D76" s="4"/>
    </row>
    <row r="77" spans="1:4">
      <c r="A77" s="2"/>
      <c r="B77" s="2">
        <v>2019</v>
      </c>
      <c r="C77" s="4"/>
      <c r="D77" s="4"/>
    </row>
    <row r="78" spans="1:4">
      <c r="A78" s="2"/>
      <c r="B78" s="2">
        <v>2018</v>
      </c>
      <c r="C78" s="4"/>
      <c r="D78" s="4"/>
    </row>
    <row r="79" spans="1:4">
      <c r="A79" s="2"/>
      <c r="B79" s="2">
        <v>2017</v>
      </c>
      <c r="C79" s="4"/>
      <c r="D79" s="4"/>
    </row>
    <row r="80" spans="1:4">
      <c r="A80" s="2"/>
      <c r="B80" s="2">
        <v>2016</v>
      </c>
      <c r="C80" s="4"/>
      <c r="D80" s="4"/>
    </row>
    <row r="81" spans="1:4">
      <c r="A81" s="2"/>
      <c r="B81" s="2">
        <v>2015</v>
      </c>
      <c r="C81" s="4"/>
      <c r="D81" s="4"/>
    </row>
    <row r="82" spans="1:4">
      <c r="A82" s="2"/>
      <c r="B82" s="2">
        <v>2014</v>
      </c>
      <c r="C82" s="4"/>
      <c r="D82" s="4"/>
    </row>
    <row r="83" spans="1:4">
      <c r="A83" s="2"/>
      <c r="B83" s="2">
        <v>2013</v>
      </c>
      <c r="C83" s="4"/>
      <c r="D83" s="4"/>
    </row>
    <row r="84" spans="1:4">
      <c r="A84" s="2"/>
      <c r="B84" s="2">
        <v>2012</v>
      </c>
      <c r="C84" s="4"/>
      <c r="D84" s="4"/>
    </row>
    <row r="85" spans="1:4">
      <c r="A85" s="2"/>
      <c r="B85" s="2">
        <v>2011</v>
      </c>
      <c r="C85" s="4"/>
      <c r="D85" s="4"/>
    </row>
    <row r="86" spans="1:4">
      <c r="A86" s="2"/>
      <c r="B86" s="2">
        <v>2010</v>
      </c>
      <c r="C86" s="4"/>
      <c r="D86" s="4"/>
    </row>
    <row r="87" spans="1:4">
      <c r="A87" s="2" t="s">
        <v>44</v>
      </c>
      <c r="B87" s="2">
        <v>2023</v>
      </c>
      <c r="C87" s="4"/>
      <c r="D87" s="4"/>
    </row>
    <row r="88" spans="1:4">
      <c r="A88" s="2"/>
      <c r="B88" s="2">
        <v>2022</v>
      </c>
      <c r="C88" s="4"/>
      <c r="D88" s="4"/>
    </row>
    <row r="89" spans="1:4">
      <c r="A89" s="2"/>
      <c r="B89" s="2">
        <v>2021</v>
      </c>
      <c r="C89" s="4"/>
      <c r="D89" s="4"/>
    </row>
    <row r="90" spans="1:4">
      <c r="A90" s="2"/>
      <c r="B90" s="2">
        <v>2020</v>
      </c>
      <c r="C90" s="4"/>
      <c r="D90" s="4"/>
    </row>
    <row r="91" spans="1:4">
      <c r="A91" s="2"/>
      <c r="B91" s="2">
        <v>2019</v>
      </c>
      <c r="C91" s="4"/>
      <c r="D91" s="4"/>
    </row>
    <row r="92" spans="1:4">
      <c r="A92" s="2"/>
      <c r="B92" s="2">
        <v>2018</v>
      </c>
      <c r="C92" s="4"/>
      <c r="D92" s="4"/>
    </row>
    <row r="93" spans="1:4">
      <c r="A93" s="2"/>
      <c r="B93" s="2">
        <v>2017</v>
      </c>
      <c r="C93" s="4"/>
      <c r="D93" s="4"/>
    </row>
    <row r="94" spans="1:4">
      <c r="A94" s="2"/>
      <c r="B94" s="2">
        <v>2016</v>
      </c>
      <c r="C94" s="4"/>
      <c r="D94" s="4"/>
    </row>
    <row r="95" spans="1:4">
      <c r="A95" s="2"/>
      <c r="B95" s="2">
        <v>2015</v>
      </c>
      <c r="C95" s="4"/>
      <c r="D95" s="4"/>
    </row>
    <row r="96" spans="1:4">
      <c r="A96" s="2"/>
      <c r="B96" s="2">
        <v>2014</v>
      </c>
      <c r="C96" s="4"/>
      <c r="D96" s="4"/>
    </row>
    <row r="97" spans="1:4">
      <c r="A97" s="2"/>
      <c r="B97" s="2">
        <v>2013</v>
      </c>
      <c r="C97" s="4"/>
      <c r="D97" s="4"/>
    </row>
    <row r="98" spans="1:4">
      <c r="A98" s="2"/>
      <c r="B98" s="2">
        <v>2012</v>
      </c>
      <c r="C98" s="4"/>
      <c r="D98" s="4"/>
    </row>
    <row r="99" spans="1:4">
      <c r="A99" s="2"/>
      <c r="B99" s="2">
        <v>2011</v>
      </c>
      <c r="C99" s="4"/>
      <c r="D99" s="4"/>
    </row>
    <row r="100" spans="1:4">
      <c r="A100" s="2"/>
      <c r="B100" s="2">
        <v>2010</v>
      </c>
      <c r="C100" s="4"/>
      <c r="D100" s="4"/>
    </row>
    <row r="101" spans="1:4">
      <c r="A101" s="2" t="s">
        <v>45</v>
      </c>
      <c r="B101" s="2">
        <v>2023</v>
      </c>
      <c r="C101" s="4"/>
      <c r="D101" s="4"/>
    </row>
    <row r="102" spans="1:4">
      <c r="A102" s="2"/>
      <c r="B102" s="2">
        <v>2022</v>
      </c>
      <c r="C102" s="4"/>
      <c r="D102" s="4"/>
    </row>
    <row r="103" spans="1:4">
      <c r="A103" s="2"/>
      <c r="B103" s="2">
        <v>2021</v>
      </c>
      <c r="C103" s="4"/>
      <c r="D103" s="4"/>
    </row>
    <row r="104" spans="1:4">
      <c r="A104" s="2"/>
      <c r="B104" s="2">
        <v>2020</v>
      </c>
      <c r="C104" s="4"/>
      <c r="D104" s="4"/>
    </row>
    <row r="105" spans="1:4">
      <c r="A105" s="2"/>
      <c r="B105" s="2">
        <v>2019</v>
      </c>
      <c r="C105" s="4"/>
      <c r="D105" s="4"/>
    </row>
    <row r="106" spans="1:4">
      <c r="A106" s="2"/>
      <c r="B106" s="2">
        <v>2018</v>
      </c>
      <c r="C106" s="4"/>
      <c r="D106" s="4"/>
    </row>
    <row r="107" spans="1:4">
      <c r="A107" s="2"/>
      <c r="B107" s="2">
        <v>2017</v>
      </c>
      <c r="C107" s="4"/>
      <c r="D107" s="4"/>
    </row>
    <row r="108" spans="1:4">
      <c r="A108" s="2"/>
      <c r="B108" s="2">
        <v>2016</v>
      </c>
      <c r="C108" s="4"/>
      <c r="D108" s="4"/>
    </row>
    <row r="109" spans="1:4">
      <c r="A109" s="2"/>
      <c r="B109" s="2">
        <v>2015</v>
      </c>
      <c r="C109" s="4"/>
      <c r="D109" s="4"/>
    </row>
    <row r="110" spans="1:4">
      <c r="A110" s="2"/>
      <c r="B110" s="2">
        <v>2014</v>
      </c>
      <c r="C110" s="4"/>
      <c r="D110" s="4"/>
    </row>
    <row r="111" spans="1:4">
      <c r="A111" s="2"/>
      <c r="B111" s="2">
        <v>2013</v>
      </c>
      <c r="C111" s="4"/>
      <c r="D111" s="4"/>
    </row>
    <row r="112" spans="1:4">
      <c r="A112" s="2"/>
      <c r="B112" s="2">
        <v>2012</v>
      </c>
      <c r="C112" s="4"/>
      <c r="D112" s="4"/>
    </row>
    <row r="113" spans="1:4">
      <c r="A113" s="2"/>
      <c r="B113" s="2">
        <v>2011</v>
      </c>
      <c r="C113" s="4"/>
      <c r="D113" s="4"/>
    </row>
    <row r="114" spans="1:4">
      <c r="A114" s="2"/>
      <c r="B114" s="2">
        <v>2010</v>
      </c>
      <c r="C114" s="4"/>
      <c r="D114" s="4"/>
    </row>
    <row r="115" spans="1:4">
      <c r="A115" s="2" t="s">
        <v>46</v>
      </c>
      <c r="B115" s="2">
        <v>2023</v>
      </c>
      <c r="C115" s="4"/>
      <c r="D115" s="4"/>
    </row>
    <row r="116" spans="1:4">
      <c r="A116" s="2"/>
      <c r="B116" s="2">
        <v>2022</v>
      </c>
      <c r="C116" s="4"/>
      <c r="D116" s="4"/>
    </row>
    <row r="117" spans="1:4">
      <c r="A117" s="2"/>
      <c r="B117" s="2">
        <v>2021</v>
      </c>
      <c r="C117" s="4"/>
      <c r="D117" s="4"/>
    </row>
    <row r="118" spans="1:4">
      <c r="A118" s="2"/>
      <c r="B118" s="2">
        <v>2020</v>
      </c>
      <c r="C118" s="4"/>
      <c r="D118" s="4"/>
    </row>
    <row r="119" spans="1:4">
      <c r="A119" s="2"/>
      <c r="B119" s="2">
        <v>2019</v>
      </c>
      <c r="C119" s="4"/>
      <c r="D119" s="4"/>
    </row>
    <row r="120" spans="1:4">
      <c r="A120" s="2"/>
      <c r="B120" s="2">
        <v>2018</v>
      </c>
      <c r="C120" s="4"/>
      <c r="D120" s="4"/>
    </row>
    <row r="121" spans="1:4">
      <c r="A121" s="2"/>
      <c r="B121" s="2">
        <v>2017</v>
      </c>
      <c r="C121" s="4"/>
      <c r="D121" s="4"/>
    </row>
    <row r="122" spans="1:4">
      <c r="A122" s="2"/>
      <c r="B122" s="2">
        <v>2016</v>
      </c>
      <c r="C122" s="4"/>
      <c r="D122" s="4"/>
    </row>
    <row r="123" spans="1:4">
      <c r="A123" s="2"/>
      <c r="B123" s="2">
        <v>2015</v>
      </c>
      <c r="C123" s="4"/>
      <c r="D123" s="4"/>
    </row>
    <row r="124" spans="1:4">
      <c r="A124" s="2"/>
      <c r="B124" s="2">
        <v>2014</v>
      </c>
      <c r="C124" s="4"/>
      <c r="D124" s="4"/>
    </row>
    <row r="125" spans="1:4">
      <c r="A125" s="2"/>
      <c r="B125" s="2">
        <v>2013</v>
      </c>
      <c r="C125" s="4"/>
      <c r="D125" s="4"/>
    </row>
    <row r="126" spans="1:4">
      <c r="A126" s="2"/>
      <c r="B126" s="2">
        <v>2012</v>
      </c>
      <c r="C126" s="4"/>
      <c r="D126" s="4"/>
    </row>
    <row r="127" spans="1:4">
      <c r="A127" s="2"/>
      <c r="B127" s="2">
        <v>2011</v>
      </c>
      <c r="C127" s="4"/>
      <c r="D127" s="4"/>
    </row>
    <row r="128" spans="1:4">
      <c r="A128" s="2"/>
      <c r="B128" s="2">
        <v>2010</v>
      </c>
      <c r="C128" s="4"/>
      <c r="D128" s="4"/>
    </row>
    <row r="129" spans="1:4">
      <c r="A129" s="2" t="s">
        <v>47</v>
      </c>
      <c r="B129" s="2">
        <v>2023</v>
      </c>
      <c r="C129" s="4"/>
      <c r="D129" s="4"/>
    </row>
    <row r="130" spans="1:4">
      <c r="A130" s="2"/>
      <c r="B130" s="2">
        <v>2022</v>
      </c>
      <c r="C130" s="4"/>
      <c r="D130" s="4"/>
    </row>
    <row r="131" spans="1:4">
      <c r="A131" s="2"/>
      <c r="B131" s="2">
        <v>2021</v>
      </c>
      <c r="C131" s="4"/>
      <c r="D131" s="4"/>
    </row>
    <row r="132" spans="1:4">
      <c r="A132" s="2"/>
      <c r="B132" s="2">
        <v>2020</v>
      </c>
      <c r="C132" s="4"/>
      <c r="D132" s="4"/>
    </row>
    <row r="133" spans="1:4">
      <c r="A133" s="2"/>
      <c r="B133" s="2">
        <v>2019</v>
      </c>
      <c r="C133" s="4"/>
      <c r="D133" s="4"/>
    </row>
    <row r="134" spans="1:4">
      <c r="A134" s="2"/>
      <c r="B134" s="2">
        <v>2018</v>
      </c>
      <c r="C134" s="4"/>
      <c r="D134" s="4"/>
    </row>
    <row r="135" spans="1:4">
      <c r="A135" s="2"/>
      <c r="B135" s="2">
        <v>2017</v>
      </c>
      <c r="C135" s="4"/>
      <c r="D135" s="4"/>
    </row>
    <row r="136" spans="1:4">
      <c r="A136" s="2"/>
      <c r="B136" s="2">
        <v>2016</v>
      </c>
      <c r="C136" s="4"/>
      <c r="D136" s="4"/>
    </row>
    <row r="137" spans="1:4">
      <c r="A137" s="2"/>
      <c r="B137" s="2">
        <v>2015</v>
      </c>
      <c r="C137" s="4"/>
      <c r="D137" s="4"/>
    </row>
    <row r="138" spans="1:4">
      <c r="A138" s="2"/>
      <c r="B138" s="2">
        <v>2014</v>
      </c>
      <c r="C138" s="4"/>
      <c r="D138" s="4"/>
    </row>
    <row r="139" spans="1:4">
      <c r="A139" s="2"/>
      <c r="B139" s="2">
        <v>2013</v>
      </c>
      <c r="C139" s="4"/>
      <c r="D139" s="4"/>
    </row>
    <row r="140" spans="1:4">
      <c r="A140" s="2"/>
      <c r="B140" s="2">
        <v>2012</v>
      </c>
      <c r="C140" s="4"/>
      <c r="D140" s="4"/>
    </row>
    <row r="141" spans="1:4">
      <c r="A141" s="2"/>
      <c r="B141" s="2">
        <v>2011</v>
      </c>
      <c r="C141" s="4"/>
      <c r="D141" s="4"/>
    </row>
    <row r="142" spans="1:4">
      <c r="A142" s="2"/>
      <c r="B142" s="2">
        <v>2010</v>
      </c>
      <c r="C142" s="4"/>
      <c r="D142" s="4"/>
    </row>
    <row r="143" spans="1:4">
      <c r="A143" s="2" t="s">
        <v>48</v>
      </c>
      <c r="B143" s="2">
        <v>2023</v>
      </c>
      <c r="C143" s="4"/>
      <c r="D143" s="4"/>
    </row>
    <row r="144" spans="1:4">
      <c r="A144" s="2"/>
      <c r="B144" s="2">
        <v>2022</v>
      </c>
      <c r="C144" s="4"/>
      <c r="D144" s="4"/>
    </row>
    <row r="145" spans="1:4">
      <c r="A145" s="2"/>
      <c r="B145" s="2">
        <v>2021</v>
      </c>
      <c r="C145" s="4"/>
      <c r="D145" s="4"/>
    </row>
    <row r="146" spans="1:4">
      <c r="A146" s="2"/>
      <c r="B146" s="2">
        <v>2020</v>
      </c>
      <c r="C146" s="4"/>
      <c r="D146" s="4"/>
    </row>
    <row r="147" spans="1:4">
      <c r="A147" s="2"/>
      <c r="B147" s="2">
        <v>2019</v>
      </c>
      <c r="C147" s="4"/>
      <c r="D147" s="4"/>
    </row>
    <row r="148" spans="1:4">
      <c r="A148" s="2"/>
      <c r="B148" s="2">
        <v>2018</v>
      </c>
      <c r="C148" s="4"/>
      <c r="D148" s="4"/>
    </row>
    <row r="149" spans="1:4">
      <c r="A149" s="2"/>
      <c r="B149" s="2">
        <v>2017</v>
      </c>
      <c r="C149" s="4"/>
      <c r="D149" s="4"/>
    </row>
    <row r="150" spans="1:4">
      <c r="A150" s="2"/>
      <c r="B150" s="2">
        <v>2016</v>
      </c>
      <c r="C150" s="4"/>
      <c r="D150" s="4"/>
    </row>
    <row r="151" spans="1:4">
      <c r="A151" s="2"/>
      <c r="B151" s="2">
        <v>2015</v>
      </c>
      <c r="C151" s="4"/>
      <c r="D151" s="4"/>
    </row>
    <row r="152" spans="1:4">
      <c r="A152" s="2"/>
      <c r="B152" s="2">
        <v>2014</v>
      </c>
      <c r="C152" s="4"/>
      <c r="D152" s="4"/>
    </row>
    <row r="153" spans="1:4">
      <c r="A153" s="2"/>
      <c r="B153" s="2">
        <v>2013</v>
      </c>
      <c r="C153" s="4"/>
      <c r="D153" s="4"/>
    </row>
    <row r="154" spans="1:4">
      <c r="A154" s="2"/>
      <c r="B154" s="2">
        <v>2012</v>
      </c>
      <c r="C154" s="4"/>
      <c r="D154" s="4"/>
    </row>
    <row r="155" spans="1:4">
      <c r="A155" s="2"/>
      <c r="B155" s="2">
        <v>2011</v>
      </c>
      <c r="C155" s="4"/>
      <c r="D155" s="4"/>
    </row>
    <row r="156" spans="1:4">
      <c r="A156" s="2"/>
      <c r="B156" s="2">
        <v>2010</v>
      </c>
      <c r="C156" s="4"/>
      <c r="D156" s="4"/>
    </row>
    <row r="157" spans="1:4">
      <c r="A157" s="2" t="s">
        <v>49</v>
      </c>
      <c r="B157" s="2">
        <v>2023</v>
      </c>
      <c r="C157" s="4"/>
      <c r="D157" s="4"/>
    </row>
    <row r="158" spans="1:4">
      <c r="A158" s="2"/>
      <c r="B158" s="2">
        <v>2022</v>
      </c>
      <c r="C158" s="4"/>
      <c r="D158" s="4"/>
    </row>
    <row r="159" spans="1:4">
      <c r="A159" s="2"/>
      <c r="B159" s="2">
        <v>2021</v>
      </c>
      <c r="C159" s="4"/>
      <c r="D159" s="4"/>
    </row>
    <row r="160" spans="1:4">
      <c r="A160" s="2"/>
      <c r="B160" s="2">
        <v>2020</v>
      </c>
      <c r="C160" s="4"/>
      <c r="D160" s="4"/>
    </row>
    <row r="161" spans="1:4">
      <c r="A161" s="2"/>
      <c r="B161" s="2">
        <v>2019</v>
      </c>
      <c r="C161" s="4"/>
      <c r="D161" s="4"/>
    </row>
    <row r="162" spans="1:4">
      <c r="A162" s="2"/>
      <c r="B162" s="2">
        <v>2018</v>
      </c>
      <c r="C162" s="4"/>
      <c r="D162" s="4"/>
    </row>
    <row r="163" spans="1:4">
      <c r="A163" s="2"/>
      <c r="B163" s="2">
        <v>2017</v>
      </c>
      <c r="C163" s="4"/>
      <c r="D163" s="4"/>
    </row>
    <row r="164" spans="1:4">
      <c r="A164" s="2"/>
      <c r="B164" s="2">
        <v>2016</v>
      </c>
      <c r="C164" s="4"/>
      <c r="D164" s="4"/>
    </row>
    <row r="165" spans="1:4">
      <c r="A165" s="2"/>
      <c r="B165" s="2">
        <v>2015</v>
      </c>
      <c r="C165" s="4"/>
      <c r="D165" s="4"/>
    </row>
    <row r="166" spans="1:4">
      <c r="A166" s="2"/>
      <c r="B166" s="2">
        <v>2014</v>
      </c>
      <c r="C166" s="4"/>
      <c r="D166" s="4"/>
    </row>
    <row r="167" spans="1:4">
      <c r="A167" s="2"/>
      <c r="B167" s="2">
        <v>2013</v>
      </c>
      <c r="C167" s="4"/>
      <c r="D167" s="4"/>
    </row>
    <row r="168" spans="1:4">
      <c r="A168" s="2"/>
      <c r="B168" s="2">
        <v>2012</v>
      </c>
      <c r="C168" s="4"/>
      <c r="D168" s="4"/>
    </row>
    <row r="169" spans="1:4">
      <c r="A169" s="2"/>
      <c r="B169" s="2">
        <v>2011</v>
      </c>
      <c r="C169" s="4"/>
      <c r="D169" s="4"/>
    </row>
    <row r="170" spans="1:4">
      <c r="A170" s="2"/>
      <c r="B170" s="2">
        <v>2010</v>
      </c>
      <c r="C170" s="4"/>
      <c r="D170" s="4"/>
    </row>
    <row r="171" spans="1:4">
      <c r="A171" s="2" t="s">
        <v>50</v>
      </c>
      <c r="B171" s="2">
        <v>2023</v>
      </c>
      <c r="C171" s="4"/>
      <c r="D171" s="4"/>
    </row>
    <row r="172" spans="1:4">
      <c r="A172" s="2"/>
      <c r="B172" s="2">
        <v>2022</v>
      </c>
      <c r="C172" s="4"/>
      <c r="D172" s="4"/>
    </row>
    <row r="173" spans="1:4">
      <c r="A173" s="2"/>
      <c r="B173" s="2">
        <v>2021</v>
      </c>
      <c r="C173" s="4"/>
      <c r="D173" s="4"/>
    </row>
    <row r="174" spans="1:4">
      <c r="A174" s="2"/>
      <c r="B174" s="2">
        <v>2020</v>
      </c>
      <c r="C174" s="4"/>
      <c r="D174" s="4"/>
    </row>
    <row r="175" spans="1:4">
      <c r="A175" s="2"/>
      <c r="B175" s="2">
        <v>2019</v>
      </c>
      <c r="C175" s="4"/>
      <c r="D175" s="4"/>
    </row>
    <row r="176" spans="1:4">
      <c r="A176" s="2"/>
      <c r="B176" s="2">
        <v>2018</v>
      </c>
      <c r="C176" s="4"/>
      <c r="D176" s="4"/>
    </row>
    <row r="177" spans="1:4">
      <c r="A177" s="2"/>
      <c r="B177" s="2">
        <v>2017</v>
      </c>
      <c r="C177" s="4"/>
      <c r="D177" s="4"/>
    </row>
    <row r="178" spans="1:4">
      <c r="A178" s="2"/>
      <c r="B178" s="2">
        <v>2016</v>
      </c>
      <c r="C178" s="4"/>
      <c r="D178" s="4"/>
    </row>
    <row r="179" spans="1:4">
      <c r="A179" s="2"/>
      <c r="B179" s="2">
        <v>2015</v>
      </c>
      <c r="C179" s="4"/>
      <c r="D179" s="4"/>
    </row>
    <row r="180" spans="1:4">
      <c r="A180" s="2"/>
      <c r="B180" s="2">
        <v>2014</v>
      </c>
      <c r="C180" s="4"/>
      <c r="D180" s="4"/>
    </row>
    <row r="181" spans="1:4">
      <c r="A181" s="2"/>
      <c r="B181" s="2">
        <v>2013</v>
      </c>
      <c r="C181" s="4"/>
      <c r="D181" s="4"/>
    </row>
    <row r="182" spans="1:4">
      <c r="A182" s="2"/>
      <c r="B182" s="2">
        <v>2012</v>
      </c>
      <c r="C182" s="4"/>
      <c r="D182" s="4"/>
    </row>
    <row r="183" spans="1:4">
      <c r="A183" s="2"/>
      <c r="B183" s="2">
        <v>2011</v>
      </c>
      <c r="C183" s="4"/>
      <c r="D183" s="4"/>
    </row>
    <row r="184" spans="1:4">
      <c r="A184" s="2"/>
      <c r="B184" s="2">
        <v>2010</v>
      </c>
      <c r="C184" s="4"/>
      <c r="D184" s="4"/>
    </row>
    <row r="185" spans="1:4">
      <c r="A185" s="2" t="s">
        <v>51</v>
      </c>
      <c r="B185" s="2">
        <v>2023</v>
      </c>
      <c r="C185" s="4"/>
      <c r="D185" s="4"/>
    </row>
    <row r="186" spans="1:4">
      <c r="A186" s="2"/>
      <c r="B186" s="2">
        <v>2022</v>
      </c>
      <c r="C186" s="4"/>
      <c r="D186" s="4"/>
    </row>
    <row r="187" spans="1:4">
      <c r="A187" s="2"/>
      <c r="B187" s="2">
        <v>2021</v>
      </c>
      <c r="C187" s="4"/>
      <c r="D187" s="4"/>
    </row>
    <row r="188" spans="1:4">
      <c r="A188" s="2"/>
      <c r="B188" s="2">
        <v>2020</v>
      </c>
      <c r="C188" s="4"/>
      <c r="D188" s="4"/>
    </row>
    <row r="189" spans="1:4">
      <c r="A189" s="2"/>
      <c r="B189" s="2">
        <v>2019</v>
      </c>
      <c r="C189" s="4"/>
      <c r="D189" s="4"/>
    </row>
    <row r="190" spans="1:4">
      <c r="A190" s="2"/>
      <c r="B190" s="2">
        <v>2018</v>
      </c>
      <c r="C190" s="4"/>
      <c r="D190" s="4"/>
    </row>
    <row r="191" spans="1:4">
      <c r="A191" s="2"/>
      <c r="B191" s="2">
        <v>2017</v>
      </c>
      <c r="C191" s="4"/>
      <c r="D191" s="4"/>
    </row>
    <row r="192" spans="1:4">
      <c r="A192" s="2"/>
      <c r="B192" s="2">
        <v>2016</v>
      </c>
      <c r="C192" s="4"/>
      <c r="D192" s="4"/>
    </row>
    <row r="193" spans="1:4">
      <c r="A193" s="2"/>
      <c r="B193" s="2">
        <v>2015</v>
      </c>
      <c r="C193" s="4"/>
      <c r="D193" s="4"/>
    </row>
    <row r="194" spans="1:4">
      <c r="A194" s="2"/>
      <c r="B194" s="2">
        <v>2014</v>
      </c>
      <c r="C194" s="4"/>
      <c r="D194" s="4"/>
    </row>
    <row r="195" spans="1:4">
      <c r="A195" s="2"/>
      <c r="B195" s="2">
        <v>2013</v>
      </c>
      <c r="C195" s="4"/>
      <c r="D195" s="4"/>
    </row>
    <row r="196" spans="1:4">
      <c r="A196" s="2"/>
      <c r="B196" s="2">
        <v>2012</v>
      </c>
      <c r="C196" s="4"/>
      <c r="D196" s="4"/>
    </row>
    <row r="197" spans="1:4">
      <c r="A197" s="2"/>
      <c r="B197" s="2">
        <v>2011</v>
      </c>
      <c r="C197" s="4"/>
      <c r="D197" s="4"/>
    </row>
    <row r="198" spans="1:4">
      <c r="A198" s="2"/>
      <c r="B198" s="2">
        <v>2010</v>
      </c>
      <c r="C198" s="4"/>
      <c r="D198" s="4"/>
    </row>
    <row r="199" spans="1:4">
      <c r="A199" s="2" t="s">
        <v>52</v>
      </c>
      <c r="B199" s="2">
        <v>2023</v>
      </c>
      <c r="C199" s="4"/>
      <c r="D199" s="4"/>
    </row>
    <row r="200" spans="1:4">
      <c r="A200" s="2"/>
      <c r="B200" s="2">
        <v>2022</v>
      </c>
      <c r="C200" s="4"/>
      <c r="D200" s="4"/>
    </row>
    <row r="201" spans="1:4">
      <c r="A201" s="2"/>
      <c r="B201" s="2">
        <v>2021</v>
      </c>
      <c r="C201" s="4"/>
      <c r="D201" s="4"/>
    </row>
    <row r="202" spans="1:4">
      <c r="A202" s="2"/>
      <c r="B202" s="2">
        <v>2020</v>
      </c>
      <c r="C202" s="4"/>
      <c r="D202" s="4"/>
    </row>
    <row r="203" spans="1:4">
      <c r="A203" s="2"/>
      <c r="B203" s="2">
        <v>2019</v>
      </c>
      <c r="C203" s="4"/>
      <c r="D203" s="4"/>
    </row>
    <row r="204" spans="1:4">
      <c r="A204" s="2"/>
      <c r="B204" s="2">
        <v>2018</v>
      </c>
      <c r="C204" s="4"/>
      <c r="D204" s="4"/>
    </row>
    <row r="205" spans="1:4">
      <c r="A205" s="2"/>
      <c r="B205" s="2">
        <v>2017</v>
      </c>
      <c r="C205" s="4"/>
      <c r="D205" s="4"/>
    </row>
    <row r="206" spans="1:4">
      <c r="A206" s="2"/>
      <c r="B206" s="2">
        <v>2016</v>
      </c>
      <c r="C206" s="4"/>
      <c r="D206" s="4"/>
    </row>
    <row r="207" spans="1:4">
      <c r="A207" s="2"/>
      <c r="B207" s="2">
        <v>2015</v>
      </c>
      <c r="C207" s="4"/>
      <c r="D207" s="4"/>
    </row>
    <row r="208" spans="1:4">
      <c r="A208" s="2"/>
      <c r="B208" s="2">
        <v>2014</v>
      </c>
      <c r="C208" s="4"/>
      <c r="D208" s="4"/>
    </row>
    <row r="209" spans="1:4">
      <c r="A209" s="2"/>
      <c r="B209" s="2">
        <v>2013</v>
      </c>
      <c r="C209" s="4"/>
      <c r="D209" s="4"/>
    </row>
    <row r="210" spans="1:4">
      <c r="A210" s="2"/>
      <c r="B210" s="2">
        <v>2012</v>
      </c>
      <c r="C210" s="4"/>
      <c r="D210" s="4"/>
    </row>
    <row r="211" spans="1:4">
      <c r="A211" s="2"/>
      <c r="B211" s="2">
        <v>2011</v>
      </c>
      <c r="C211" s="4"/>
      <c r="D211" s="4"/>
    </row>
    <row r="212" spans="1:4">
      <c r="A212" s="2"/>
      <c r="B212" s="2">
        <v>2010</v>
      </c>
      <c r="C212" s="4"/>
      <c r="D212" s="4"/>
    </row>
    <row r="213" spans="1:2">
      <c r="A213" s="5"/>
      <c r="B213" s="5">
        <v>2023</v>
      </c>
    </row>
    <row r="214" spans="1:2">
      <c r="A214" s="2"/>
      <c r="B214" s="2">
        <v>2022</v>
      </c>
    </row>
    <row r="215" spans="1:2">
      <c r="A215" s="2"/>
      <c r="B215" s="2">
        <v>2021</v>
      </c>
    </row>
    <row r="216" spans="1:2">
      <c r="A216" s="2"/>
      <c r="B216" s="2">
        <v>2020</v>
      </c>
    </row>
    <row r="217" spans="1:2">
      <c r="A217" s="2"/>
      <c r="B217" s="2">
        <v>2019</v>
      </c>
    </row>
    <row r="218" spans="1:2">
      <c r="A218" s="2"/>
      <c r="B218" s="2">
        <v>2018</v>
      </c>
    </row>
    <row r="219" spans="1:2">
      <c r="A219" s="2"/>
      <c r="B219" s="2">
        <v>2017</v>
      </c>
    </row>
    <row r="220" spans="1:2">
      <c r="A220" s="2"/>
      <c r="B220" s="2">
        <v>2016</v>
      </c>
    </row>
    <row r="221" spans="1:2">
      <c r="A221" s="2"/>
      <c r="B221" s="2">
        <v>2015</v>
      </c>
    </row>
    <row r="222" spans="1:2">
      <c r="A222" s="2"/>
      <c r="B222" s="2">
        <v>2014</v>
      </c>
    </row>
    <row r="223" spans="1:2">
      <c r="A223" s="2"/>
      <c r="B223" s="2">
        <v>2013</v>
      </c>
    </row>
    <row r="224" spans="1:2">
      <c r="A224" s="2"/>
      <c r="B224" s="2">
        <v>2012</v>
      </c>
    </row>
    <row r="225" spans="1:2">
      <c r="A225" s="2"/>
      <c r="B225" s="2">
        <v>2011</v>
      </c>
    </row>
    <row r="226" spans="1:2">
      <c r="A226" s="2"/>
      <c r="B226" s="2">
        <v>2010</v>
      </c>
    </row>
    <row r="227" spans="1:2">
      <c r="A227" s="2"/>
      <c r="B227" s="2">
        <v>2023</v>
      </c>
    </row>
    <row r="228" spans="1:2">
      <c r="A228" s="2"/>
      <c r="B228" s="2">
        <v>2022</v>
      </c>
    </row>
    <row r="229" spans="1:2">
      <c r="A229" s="2"/>
      <c r="B229" s="2">
        <v>2021</v>
      </c>
    </row>
    <row r="230" spans="1:2">
      <c r="A230" s="2"/>
      <c r="B230" s="2">
        <v>2020</v>
      </c>
    </row>
    <row r="231" spans="1:2">
      <c r="A231" s="2"/>
      <c r="B231" s="2">
        <v>2019</v>
      </c>
    </row>
    <row r="232" spans="1:2">
      <c r="A232" s="2"/>
      <c r="B232" s="2">
        <v>2018</v>
      </c>
    </row>
    <row r="233" spans="1:2">
      <c r="A233" s="2"/>
      <c r="B233" s="2">
        <v>2017</v>
      </c>
    </row>
    <row r="234" spans="1:2">
      <c r="A234" s="2"/>
      <c r="B234" s="2">
        <v>2016</v>
      </c>
    </row>
    <row r="235" spans="1:2">
      <c r="A235" s="2"/>
      <c r="B235" s="2">
        <v>2015</v>
      </c>
    </row>
    <row r="236" spans="1:2">
      <c r="A236" s="2"/>
      <c r="B236" s="2">
        <v>2014</v>
      </c>
    </row>
    <row r="237" spans="1:2">
      <c r="A237" s="2"/>
      <c r="B237" s="2">
        <v>2013</v>
      </c>
    </row>
    <row r="238" spans="1:2">
      <c r="A238" s="2"/>
      <c r="B238" s="2">
        <v>2012</v>
      </c>
    </row>
    <row r="239" spans="1:2">
      <c r="A239" s="2"/>
      <c r="B239" s="2">
        <v>2011</v>
      </c>
    </row>
    <row r="240" spans="1:2">
      <c r="A240" s="2"/>
      <c r="B240" s="2">
        <v>2010</v>
      </c>
    </row>
    <row r="241" spans="1:2">
      <c r="A241" s="2"/>
      <c r="B241" s="2">
        <v>2023</v>
      </c>
    </row>
    <row r="242" spans="1:2">
      <c r="A242" s="2"/>
      <c r="B242" s="2">
        <v>2022</v>
      </c>
    </row>
    <row r="243" spans="1:2">
      <c r="A243" s="2"/>
      <c r="B243" s="2">
        <v>2021</v>
      </c>
    </row>
    <row r="244" spans="1:2">
      <c r="A244" s="2"/>
      <c r="B244" s="2">
        <v>2020</v>
      </c>
    </row>
    <row r="245" spans="1:2">
      <c r="A245" s="2"/>
      <c r="B245" s="2">
        <v>2019</v>
      </c>
    </row>
    <row r="246" spans="1:2">
      <c r="A246" s="2"/>
      <c r="B246" s="2">
        <v>2018</v>
      </c>
    </row>
    <row r="247" spans="1:2">
      <c r="A247" s="2"/>
      <c r="B247" s="2">
        <v>2017</v>
      </c>
    </row>
    <row r="248" spans="1:2">
      <c r="A248" s="2"/>
      <c r="B248" s="2">
        <v>2016</v>
      </c>
    </row>
    <row r="249" spans="1:2">
      <c r="A249" s="2"/>
      <c r="B249" s="2">
        <v>2015</v>
      </c>
    </row>
    <row r="250" spans="1:2">
      <c r="A250" s="2"/>
      <c r="B250" s="2">
        <v>2014</v>
      </c>
    </row>
    <row r="251" spans="1:2">
      <c r="A251" s="2"/>
      <c r="B251" s="2">
        <v>2013</v>
      </c>
    </row>
    <row r="252" spans="1:2">
      <c r="A252" s="2"/>
      <c r="B252" s="2">
        <v>2012</v>
      </c>
    </row>
    <row r="253" spans="1:2">
      <c r="A253" s="2"/>
      <c r="B253" s="2">
        <v>2011</v>
      </c>
    </row>
    <row r="254" spans="1:2">
      <c r="A254" s="2"/>
      <c r="B254" s="2">
        <v>2010</v>
      </c>
    </row>
    <row r="255" spans="1:2">
      <c r="A255" s="2"/>
      <c r="B255" s="2">
        <v>2023</v>
      </c>
    </row>
    <row r="256" spans="1:2">
      <c r="A256" s="2"/>
      <c r="B256" s="2">
        <v>2022</v>
      </c>
    </row>
    <row r="257" spans="1:2">
      <c r="A257" s="2"/>
      <c r="B257" s="2">
        <v>2021</v>
      </c>
    </row>
    <row r="258" spans="1:2">
      <c r="A258" s="2"/>
      <c r="B258" s="2">
        <v>2020</v>
      </c>
    </row>
    <row r="259" spans="1:2">
      <c r="A259" s="2"/>
      <c r="B259" s="2">
        <v>2019</v>
      </c>
    </row>
    <row r="260" spans="1:2">
      <c r="A260" s="2"/>
      <c r="B260" s="2">
        <v>2018</v>
      </c>
    </row>
    <row r="261" spans="1:2">
      <c r="A261" s="2"/>
      <c r="B261" s="2">
        <v>2017</v>
      </c>
    </row>
    <row r="262" spans="1:2">
      <c r="A262" s="2"/>
      <c r="B262" s="2">
        <v>2016</v>
      </c>
    </row>
    <row r="263" spans="1:2">
      <c r="A263" s="2"/>
      <c r="B263" s="2">
        <v>2015</v>
      </c>
    </row>
    <row r="264" spans="1:2">
      <c r="A264" s="2"/>
      <c r="B264" s="2">
        <v>2014</v>
      </c>
    </row>
    <row r="265" spans="1:2">
      <c r="A265" s="2"/>
      <c r="B265" s="2">
        <v>2013</v>
      </c>
    </row>
    <row r="266" spans="1:2">
      <c r="A266" s="2"/>
      <c r="B266" s="2">
        <v>2012</v>
      </c>
    </row>
    <row r="267" spans="1:2">
      <c r="A267" s="2"/>
      <c r="B267" s="2">
        <v>2011</v>
      </c>
    </row>
    <row r="268" spans="1:2">
      <c r="A268" s="2"/>
      <c r="B268" s="2">
        <v>2010</v>
      </c>
    </row>
    <row r="269" spans="1:2">
      <c r="A269" s="2"/>
      <c r="B269" s="2">
        <v>2023</v>
      </c>
    </row>
    <row r="270" spans="1:2">
      <c r="A270" s="2"/>
      <c r="B270" s="2">
        <v>2022</v>
      </c>
    </row>
    <row r="271" spans="1:2">
      <c r="A271" s="2"/>
      <c r="B271" s="2">
        <v>2021</v>
      </c>
    </row>
    <row r="272" spans="1:2">
      <c r="A272" s="2"/>
      <c r="B272" s="2">
        <v>2020</v>
      </c>
    </row>
    <row r="273" spans="1:2">
      <c r="A273" s="2"/>
      <c r="B273" s="2">
        <v>2019</v>
      </c>
    </row>
    <row r="274" spans="1:2">
      <c r="A274" s="2"/>
      <c r="B274" s="2">
        <v>2018</v>
      </c>
    </row>
    <row r="275" spans="1:2">
      <c r="A275" s="2"/>
      <c r="B275" s="2">
        <v>2017</v>
      </c>
    </row>
    <row r="276" spans="1:2">
      <c r="A276" s="2"/>
      <c r="B276" s="2">
        <v>2016</v>
      </c>
    </row>
    <row r="277" spans="1:2">
      <c r="A277" s="2"/>
      <c r="B277" s="2">
        <v>2015</v>
      </c>
    </row>
    <row r="278" spans="1:2">
      <c r="A278" s="2"/>
      <c r="B278" s="2">
        <v>2014</v>
      </c>
    </row>
    <row r="279" spans="1:2">
      <c r="A279" s="2"/>
      <c r="B279" s="2">
        <v>2013</v>
      </c>
    </row>
    <row r="280" spans="1:2">
      <c r="A280" s="2"/>
      <c r="B280" s="2">
        <v>2012</v>
      </c>
    </row>
    <row r="281" spans="1:2">
      <c r="A281" s="2"/>
      <c r="B281" s="2">
        <v>2011</v>
      </c>
    </row>
    <row r="282" spans="1:2">
      <c r="A282" s="2"/>
      <c r="B282" s="2">
        <v>2010</v>
      </c>
    </row>
    <row r="283" spans="1:2">
      <c r="A283" s="2"/>
      <c r="B283" s="2">
        <v>2023</v>
      </c>
    </row>
    <row r="284" spans="1:2">
      <c r="A284" s="2"/>
      <c r="B284" s="2">
        <v>2022</v>
      </c>
    </row>
    <row r="285" spans="1:2">
      <c r="A285" s="2"/>
      <c r="B285" s="2">
        <v>2021</v>
      </c>
    </row>
    <row r="286" spans="1:2">
      <c r="A286" s="2"/>
      <c r="B286" s="2">
        <v>2020</v>
      </c>
    </row>
    <row r="287" spans="1:2">
      <c r="A287" s="2"/>
      <c r="B287" s="2">
        <v>2019</v>
      </c>
    </row>
    <row r="288" spans="1:2">
      <c r="A288" s="2"/>
      <c r="B288" s="2">
        <v>2018</v>
      </c>
    </row>
    <row r="289" spans="1:2">
      <c r="A289" s="2"/>
      <c r="B289" s="2">
        <v>2017</v>
      </c>
    </row>
    <row r="290" spans="1:2">
      <c r="A290" s="2"/>
      <c r="B290" s="2">
        <v>2016</v>
      </c>
    </row>
    <row r="291" spans="1:2">
      <c r="A291" s="2"/>
      <c r="B291" s="2">
        <v>2015</v>
      </c>
    </row>
    <row r="292" spans="1:2">
      <c r="A292" s="2"/>
      <c r="B292" s="2">
        <v>2014</v>
      </c>
    </row>
    <row r="293" spans="1:2">
      <c r="A293" s="2"/>
      <c r="B293" s="2">
        <v>2013</v>
      </c>
    </row>
    <row r="294" spans="1:2">
      <c r="A294" s="2"/>
      <c r="B294" s="2">
        <v>2012</v>
      </c>
    </row>
    <row r="295" spans="1:2">
      <c r="A295" s="2"/>
      <c r="B295" s="2">
        <v>2011</v>
      </c>
    </row>
    <row r="296" spans="1:2">
      <c r="A296" s="2"/>
      <c r="B296" s="2">
        <v>2010</v>
      </c>
    </row>
    <row r="297" spans="1:2">
      <c r="A297" s="2"/>
      <c r="B297" s="2">
        <v>2023</v>
      </c>
    </row>
    <row r="298" spans="1:2">
      <c r="A298" s="2"/>
      <c r="B298" s="2">
        <v>2022</v>
      </c>
    </row>
    <row r="299" spans="1:2">
      <c r="A299" s="2"/>
      <c r="B299" s="2">
        <v>2021</v>
      </c>
    </row>
    <row r="300" spans="1:2">
      <c r="A300" s="2"/>
      <c r="B300" s="2">
        <v>2020</v>
      </c>
    </row>
    <row r="301" spans="1:2">
      <c r="A301" s="2"/>
      <c r="B301" s="2">
        <v>2019</v>
      </c>
    </row>
    <row r="302" spans="1:2">
      <c r="A302" s="2"/>
      <c r="B302" s="2">
        <v>2018</v>
      </c>
    </row>
    <row r="303" spans="1:2">
      <c r="A303" s="2"/>
      <c r="B303" s="2">
        <v>2017</v>
      </c>
    </row>
    <row r="304" spans="1:2">
      <c r="A304" s="2"/>
      <c r="B304" s="2">
        <v>2016</v>
      </c>
    </row>
    <row r="305" spans="1:2">
      <c r="A305" s="2"/>
      <c r="B305" s="2">
        <v>2015</v>
      </c>
    </row>
    <row r="306" spans="1:2">
      <c r="A306" s="2"/>
      <c r="B306" s="2">
        <v>2014</v>
      </c>
    </row>
    <row r="307" spans="1:2">
      <c r="A307" s="2"/>
      <c r="B307" s="2">
        <v>2013</v>
      </c>
    </row>
    <row r="308" spans="1:2">
      <c r="A308" s="2"/>
      <c r="B308" s="2">
        <v>2012</v>
      </c>
    </row>
    <row r="309" spans="1:2">
      <c r="A309" s="2"/>
      <c r="B309" s="2">
        <v>2011</v>
      </c>
    </row>
    <row r="310" spans="1:2">
      <c r="A310" s="2"/>
      <c r="B310" s="2">
        <v>2010</v>
      </c>
    </row>
    <row r="311" spans="1:2">
      <c r="A311" s="2"/>
      <c r="B311" s="2">
        <v>2023</v>
      </c>
    </row>
    <row r="312" spans="1:2">
      <c r="A312" s="2"/>
      <c r="B312" s="2">
        <v>2022</v>
      </c>
    </row>
    <row r="313" spans="1:2">
      <c r="A313" s="2"/>
      <c r="B313" s="2">
        <v>2021</v>
      </c>
    </row>
    <row r="314" spans="1:2">
      <c r="A314" s="2"/>
      <c r="B314" s="2">
        <v>2020</v>
      </c>
    </row>
    <row r="315" spans="1:2">
      <c r="A315" s="2"/>
      <c r="B315" s="2">
        <v>2019</v>
      </c>
    </row>
    <row r="316" spans="1:2">
      <c r="A316" s="2"/>
      <c r="B316" s="2">
        <v>2018</v>
      </c>
    </row>
    <row r="317" spans="1:2">
      <c r="A317" s="2"/>
      <c r="B317" s="2">
        <v>2017</v>
      </c>
    </row>
    <row r="318" spans="1:2">
      <c r="A318" s="2"/>
      <c r="B318" s="2">
        <v>2016</v>
      </c>
    </row>
    <row r="319" spans="1:2">
      <c r="A319" s="2"/>
      <c r="B319" s="2">
        <v>2015</v>
      </c>
    </row>
    <row r="320" spans="1:2">
      <c r="A320" s="2"/>
      <c r="B320" s="2">
        <v>2014</v>
      </c>
    </row>
    <row r="321" spans="1:2">
      <c r="A321" s="2"/>
      <c r="B321" s="2">
        <v>2013</v>
      </c>
    </row>
    <row r="322" spans="1:2">
      <c r="A322" s="2"/>
      <c r="B322" s="2">
        <v>2012</v>
      </c>
    </row>
    <row r="323" spans="1:2">
      <c r="A323" s="2"/>
      <c r="B323" s="2">
        <v>2011</v>
      </c>
    </row>
    <row r="324" spans="1:2">
      <c r="A324" s="2"/>
      <c r="B324" s="2">
        <v>2010</v>
      </c>
    </row>
    <row r="325" spans="1:2">
      <c r="A325" s="2"/>
      <c r="B325" s="2">
        <v>2023</v>
      </c>
    </row>
    <row r="326" spans="1:2">
      <c r="A326" s="2"/>
      <c r="B326" s="2">
        <v>2022</v>
      </c>
    </row>
    <row r="327" spans="1:2">
      <c r="A327" s="2"/>
      <c r="B327" s="2">
        <v>2021</v>
      </c>
    </row>
    <row r="328" spans="1:2">
      <c r="A328" s="2"/>
      <c r="B328" s="2">
        <v>2020</v>
      </c>
    </row>
    <row r="329" spans="1:2">
      <c r="A329" s="2"/>
      <c r="B329" s="2">
        <v>2019</v>
      </c>
    </row>
    <row r="330" spans="1:2">
      <c r="A330" s="2"/>
      <c r="B330" s="2">
        <v>2018</v>
      </c>
    </row>
    <row r="331" spans="1:2">
      <c r="A331" s="2"/>
      <c r="B331" s="2">
        <v>2017</v>
      </c>
    </row>
    <row r="332" spans="1:2">
      <c r="A332" s="2"/>
      <c r="B332" s="2">
        <v>2016</v>
      </c>
    </row>
    <row r="333" spans="1:2">
      <c r="A333" s="2"/>
      <c r="B333" s="2">
        <v>2015</v>
      </c>
    </row>
    <row r="334" spans="1:2">
      <c r="A334" s="2"/>
      <c r="B334" s="2">
        <v>2014</v>
      </c>
    </row>
    <row r="335" spans="1:2">
      <c r="A335" s="2"/>
      <c r="B335" s="2">
        <v>2013</v>
      </c>
    </row>
    <row r="336" spans="1:2">
      <c r="A336" s="2"/>
      <c r="B336" s="2">
        <v>2012</v>
      </c>
    </row>
    <row r="337" spans="1:2">
      <c r="A337" s="2"/>
      <c r="B337" s="2">
        <v>2011</v>
      </c>
    </row>
    <row r="338" spans="1:2">
      <c r="A338" s="2"/>
      <c r="B338" s="2">
        <v>2010</v>
      </c>
    </row>
    <row r="339" spans="1:2">
      <c r="A339" s="2"/>
      <c r="B339" s="2">
        <v>2023</v>
      </c>
    </row>
    <row r="340" spans="1:2">
      <c r="A340" s="2"/>
      <c r="B340" s="2">
        <v>2022</v>
      </c>
    </row>
    <row r="341" spans="1:2">
      <c r="A341" s="2"/>
      <c r="B341" s="2">
        <v>2021</v>
      </c>
    </row>
    <row r="342" spans="1:2">
      <c r="A342" s="2"/>
      <c r="B342" s="2">
        <v>2020</v>
      </c>
    </row>
    <row r="343" spans="1:2">
      <c r="A343" s="2"/>
      <c r="B343" s="2">
        <v>2019</v>
      </c>
    </row>
    <row r="344" spans="1:2">
      <c r="A344" s="2"/>
      <c r="B344" s="2">
        <v>2018</v>
      </c>
    </row>
    <row r="345" spans="1:2">
      <c r="A345" s="2"/>
      <c r="B345" s="2">
        <v>2017</v>
      </c>
    </row>
    <row r="346" spans="1:2">
      <c r="A346" s="2"/>
      <c r="B346" s="2">
        <v>2016</v>
      </c>
    </row>
    <row r="347" spans="1:2">
      <c r="A347" s="2"/>
      <c r="B347" s="2">
        <v>2015</v>
      </c>
    </row>
    <row r="348" spans="1:2">
      <c r="A348" s="2"/>
      <c r="B348" s="2">
        <v>2014</v>
      </c>
    </row>
    <row r="349" spans="1:2">
      <c r="A349" s="2"/>
      <c r="B349" s="2">
        <v>2013</v>
      </c>
    </row>
    <row r="350" spans="1:2">
      <c r="A350" s="2"/>
      <c r="B350" s="2">
        <v>2012</v>
      </c>
    </row>
    <row r="351" spans="1:2">
      <c r="A351" s="2"/>
      <c r="B351" s="2">
        <v>2011</v>
      </c>
    </row>
    <row r="352" spans="1:2">
      <c r="A352" s="2"/>
      <c r="B352" s="2">
        <v>2010</v>
      </c>
    </row>
    <row r="353" spans="1:2">
      <c r="A353" s="2"/>
      <c r="B353" s="2">
        <v>2023</v>
      </c>
    </row>
    <row r="354" spans="1:2">
      <c r="A354" s="2"/>
      <c r="B354" s="2">
        <v>2022</v>
      </c>
    </row>
    <row r="355" spans="1:2">
      <c r="A355" s="2"/>
      <c r="B355" s="2">
        <v>2021</v>
      </c>
    </row>
    <row r="356" spans="1:2">
      <c r="A356" s="2"/>
      <c r="B356" s="2">
        <v>2020</v>
      </c>
    </row>
    <row r="357" spans="1:2">
      <c r="A357" s="2"/>
      <c r="B357" s="2">
        <v>2019</v>
      </c>
    </row>
    <row r="358" spans="1:2">
      <c r="A358" s="2"/>
      <c r="B358" s="2">
        <v>2018</v>
      </c>
    </row>
    <row r="359" spans="1:2">
      <c r="A359" s="2"/>
      <c r="B359" s="2">
        <v>2017</v>
      </c>
    </row>
    <row r="360" spans="1:2">
      <c r="A360" s="2"/>
      <c r="B360" s="2">
        <v>2016</v>
      </c>
    </row>
    <row r="361" spans="1:2">
      <c r="A361" s="2"/>
      <c r="B361" s="2">
        <v>2015</v>
      </c>
    </row>
    <row r="362" spans="1:2">
      <c r="A362" s="2"/>
      <c r="B362" s="2">
        <v>2014</v>
      </c>
    </row>
    <row r="363" spans="1:2">
      <c r="A363" s="2"/>
      <c r="B363" s="2">
        <v>2013</v>
      </c>
    </row>
    <row r="364" spans="1:2">
      <c r="A364" s="2"/>
      <c r="B364" s="2">
        <v>2012</v>
      </c>
    </row>
    <row r="365" spans="1:2">
      <c r="A365" s="2"/>
      <c r="B365" s="2">
        <v>2011</v>
      </c>
    </row>
    <row r="366" spans="1:2">
      <c r="A366" s="2"/>
      <c r="B366" s="2">
        <v>2010</v>
      </c>
    </row>
    <row r="367" spans="1:2">
      <c r="A367" s="2"/>
      <c r="B367" s="2">
        <v>2023</v>
      </c>
    </row>
    <row r="368" spans="1:2">
      <c r="A368" s="2"/>
      <c r="B368" s="2">
        <v>2022</v>
      </c>
    </row>
    <row r="369" spans="1:2">
      <c r="A369" s="2"/>
      <c r="B369" s="2">
        <v>2021</v>
      </c>
    </row>
    <row r="370" spans="1:2">
      <c r="A370" s="2"/>
      <c r="B370" s="2">
        <v>2020</v>
      </c>
    </row>
    <row r="371" spans="1:2">
      <c r="A371" s="2"/>
      <c r="B371" s="2">
        <v>2019</v>
      </c>
    </row>
    <row r="372" spans="1:2">
      <c r="A372" s="2"/>
      <c r="B372" s="2">
        <v>2018</v>
      </c>
    </row>
    <row r="373" spans="1:2">
      <c r="A373" s="2"/>
      <c r="B373" s="2">
        <v>2017</v>
      </c>
    </row>
    <row r="374" spans="1:2">
      <c r="A374" s="2"/>
      <c r="B374" s="2">
        <v>2016</v>
      </c>
    </row>
    <row r="375" spans="1:2">
      <c r="A375" s="2"/>
      <c r="B375" s="2">
        <v>2015</v>
      </c>
    </row>
    <row r="376" spans="1:2">
      <c r="A376" s="2"/>
      <c r="B376" s="2">
        <v>2014</v>
      </c>
    </row>
    <row r="377" spans="1:2">
      <c r="A377" s="2"/>
      <c r="B377" s="2">
        <v>2013</v>
      </c>
    </row>
    <row r="378" spans="1:2">
      <c r="A378" s="2"/>
      <c r="B378" s="2">
        <v>2012</v>
      </c>
    </row>
    <row r="379" spans="1:2">
      <c r="A379" s="2"/>
      <c r="B379" s="2">
        <v>2011</v>
      </c>
    </row>
    <row r="380" spans="1:2">
      <c r="A380" s="2"/>
      <c r="B380" s="2">
        <v>2010</v>
      </c>
    </row>
    <row r="381" spans="1:2">
      <c r="A381" s="2"/>
      <c r="B381" s="2">
        <v>2023</v>
      </c>
    </row>
    <row r="382" spans="1:2">
      <c r="A382" s="2"/>
      <c r="B382" s="2">
        <v>2022</v>
      </c>
    </row>
    <row r="383" spans="1:2">
      <c r="A383" s="2"/>
      <c r="B383" s="2">
        <v>2021</v>
      </c>
    </row>
    <row r="384" spans="1:2">
      <c r="A384" s="2"/>
      <c r="B384" s="2">
        <v>2020</v>
      </c>
    </row>
    <row r="385" spans="1:2">
      <c r="A385" s="2"/>
      <c r="B385" s="2">
        <v>2019</v>
      </c>
    </row>
    <row r="386" spans="1:2">
      <c r="A386" s="2"/>
      <c r="B386" s="2">
        <v>2018</v>
      </c>
    </row>
    <row r="387" spans="1:2">
      <c r="A387" s="2"/>
      <c r="B387" s="2">
        <v>2017</v>
      </c>
    </row>
    <row r="388" spans="1:2">
      <c r="A388" s="2"/>
      <c r="B388" s="2">
        <v>2016</v>
      </c>
    </row>
    <row r="389" spans="1:2">
      <c r="A389" s="2"/>
      <c r="B389" s="2">
        <v>2015</v>
      </c>
    </row>
    <row r="390" spans="1:2">
      <c r="A390" s="2"/>
      <c r="B390" s="2">
        <v>2014</v>
      </c>
    </row>
    <row r="391" spans="1:2">
      <c r="A391" s="2"/>
      <c r="B391" s="2">
        <v>2013</v>
      </c>
    </row>
    <row r="392" spans="1:2">
      <c r="A392" s="2"/>
      <c r="B392" s="2">
        <v>2012</v>
      </c>
    </row>
    <row r="393" spans="1:2">
      <c r="A393" s="2"/>
      <c r="B393" s="2">
        <v>2011</v>
      </c>
    </row>
    <row r="394" spans="1:2">
      <c r="A394" s="2"/>
      <c r="B394" s="2">
        <v>2010</v>
      </c>
    </row>
    <row r="395" spans="1:2">
      <c r="A395" s="2"/>
      <c r="B395" s="2">
        <v>2023</v>
      </c>
    </row>
    <row r="396" spans="1:2">
      <c r="A396" s="2"/>
      <c r="B396" s="2">
        <v>2022</v>
      </c>
    </row>
    <row r="397" spans="1:2">
      <c r="A397" s="2"/>
      <c r="B397" s="2">
        <v>2021</v>
      </c>
    </row>
    <row r="398" spans="1:2">
      <c r="A398" s="2"/>
      <c r="B398" s="2">
        <v>2020</v>
      </c>
    </row>
    <row r="399" spans="1:2">
      <c r="A399" s="2"/>
      <c r="B399" s="2">
        <v>2019</v>
      </c>
    </row>
    <row r="400" spans="1:2">
      <c r="A400" s="2"/>
      <c r="B400" s="2">
        <v>2018</v>
      </c>
    </row>
    <row r="401" spans="1:2">
      <c r="A401" s="2"/>
      <c r="B401" s="2">
        <v>2017</v>
      </c>
    </row>
    <row r="402" spans="1:2">
      <c r="A402" s="2"/>
      <c r="B402" s="2">
        <v>2016</v>
      </c>
    </row>
    <row r="403" spans="1:2">
      <c r="A403" s="2"/>
      <c r="B403" s="2">
        <v>2015</v>
      </c>
    </row>
    <row r="404" spans="1:2">
      <c r="A404" s="2"/>
      <c r="B404" s="2">
        <v>2014</v>
      </c>
    </row>
    <row r="405" spans="1:2">
      <c r="A405" s="2"/>
      <c r="B405" s="2">
        <v>2013</v>
      </c>
    </row>
    <row r="406" spans="1:2">
      <c r="A406" s="2"/>
      <c r="B406" s="2">
        <v>2012</v>
      </c>
    </row>
    <row r="407" spans="1:2">
      <c r="A407" s="2"/>
      <c r="B407" s="2">
        <v>2011</v>
      </c>
    </row>
    <row r="408" spans="1:2">
      <c r="A408" s="2"/>
      <c r="B408" s="2">
        <v>2010</v>
      </c>
    </row>
    <row r="409" spans="1:2">
      <c r="A409" s="2"/>
      <c r="B409" s="2">
        <v>2023</v>
      </c>
    </row>
    <row r="410" spans="1:2">
      <c r="A410" s="2"/>
      <c r="B410" s="2">
        <v>2022</v>
      </c>
    </row>
    <row r="411" spans="1:2">
      <c r="A411" s="2"/>
      <c r="B411" s="2">
        <v>2021</v>
      </c>
    </row>
    <row r="412" spans="1:2">
      <c r="A412" s="2"/>
      <c r="B412" s="2">
        <v>2020</v>
      </c>
    </row>
    <row r="413" spans="1:2">
      <c r="A413" s="2"/>
      <c r="B413" s="2">
        <v>2019</v>
      </c>
    </row>
    <row r="414" spans="1:2">
      <c r="A414" s="2"/>
      <c r="B414" s="2">
        <v>2018</v>
      </c>
    </row>
    <row r="415" spans="1:2">
      <c r="A415" s="2"/>
      <c r="B415" s="2">
        <v>2017</v>
      </c>
    </row>
    <row r="416" spans="1:2">
      <c r="A416" s="2"/>
      <c r="B416" s="2">
        <v>2016</v>
      </c>
    </row>
    <row r="417" spans="1:2">
      <c r="A417" s="2"/>
      <c r="B417" s="2">
        <v>2015</v>
      </c>
    </row>
    <row r="418" spans="1:2">
      <c r="A418" s="2"/>
      <c r="B418" s="2">
        <v>2014</v>
      </c>
    </row>
    <row r="419" spans="1:2">
      <c r="A419" s="2"/>
      <c r="B419" s="2">
        <v>2013</v>
      </c>
    </row>
    <row r="420" spans="1:2">
      <c r="A420" s="2"/>
      <c r="B420" s="2">
        <v>2012</v>
      </c>
    </row>
    <row r="421" spans="1:2">
      <c r="A421" s="2"/>
      <c r="B421" s="2">
        <v>2011</v>
      </c>
    </row>
    <row r="422" spans="1:2">
      <c r="A422" s="2"/>
      <c r="B422" s="2">
        <v>2010</v>
      </c>
    </row>
    <row r="423" spans="1:2">
      <c r="A423" s="2"/>
      <c r="B423" s="2">
        <v>2023</v>
      </c>
    </row>
    <row r="424" spans="1:2">
      <c r="A424" s="2"/>
      <c r="B424" s="2">
        <v>2022</v>
      </c>
    </row>
    <row r="425" spans="1:2">
      <c r="A425" s="2"/>
      <c r="B425" s="2">
        <v>2021</v>
      </c>
    </row>
    <row r="426" spans="1:2">
      <c r="A426" s="2"/>
      <c r="B426" s="2">
        <v>2020</v>
      </c>
    </row>
    <row r="427" spans="1:2">
      <c r="A427" s="2"/>
      <c r="B427" s="2">
        <v>2019</v>
      </c>
    </row>
    <row r="428" spans="1:2">
      <c r="A428" s="2"/>
      <c r="B428" s="2">
        <v>2018</v>
      </c>
    </row>
    <row r="429" spans="1:2">
      <c r="A429" s="2"/>
      <c r="B429" s="2">
        <v>2017</v>
      </c>
    </row>
    <row r="430" spans="1:2">
      <c r="A430" s="2"/>
      <c r="B430" s="2">
        <v>2016</v>
      </c>
    </row>
    <row r="431" spans="1:2">
      <c r="A431" s="2"/>
      <c r="B431" s="2">
        <v>2015</v>
      </c>
    </row>
    <row r="432" spans="1:2">
      <c r="A432" s="2"/>
      <c r="B432" s="2">
        <v>2014</v>
      </c>
    </row>
    <row r="433" spans="1:2">
      <c r="A433" s="2"/>
      <c r="B433" s="2">
        <v>2013</v>
      </c>
    </row>
    <row r="434" spans="1:2">
      <c r="A434" s="2"/>
      <c r="B434" s="2">
        <v>2012</v>
      </c>
    </row>
    <row r="435" spans="1:2">
      <c r="A435" s="2"/>
      <c r="B435" s="2">
        <v>2011</v>
      </c>
    </row>
    <row r="436" spans="1:2">
      <c r="A436" s="2"/>
      <c r="B436" s="2">
        <v>2010</v>
      </c>
    </row>
  </sheetData>
  <mergeCells count="3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2024-09-04T16:36:00Z</dcterms:created>
  <dcterms:modified xsi:type="dcterms:W3CDTF">2024-09-04T00:44:23Z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2CEA2414C035C02171CAD666D0CE44AA_41</vt:lpwstr>
  </property>
  <property fmtid="{D5CDD505-2E9C-101B-9397-08002B2CF9AE}" pid="3" name="KSOProductBuildVer">
    <vt:lpwstr>2052-6.8.2.8850</vt:lpwstr>
  </property>
</Properties>
</file>