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80" windowHeight="13160"/>
  </bookViews>
  <sheets>
    <sheet name="总表" sheetId="1" r:id="rId1"/>
    <sheet name="利润表" sheetId="2" r:id="rId2"/>
    <sheet name="资产表" sheetId="3" r:id="rId3"/>
    <sheet name="负债表" sheetId="4" r:id="rId4"/>
    <sheet name="现金流量表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<sst xmlns="http://schemas.openxmlformats.org/spreadsheetml/2006/main" count="366" uniqueCount="151">
  <si>
    <t>名称</t>
  </si>
  <si>
    <t>年份</t>
  </si>
  <si>
    <t>成立时间</t>
  </si>
  <si>
    <t>上市时间</t>
  </si>
  <si>
    <t>资本收益率
(&lt;净利润+利息支出&gt;/&lt;股东所有权+有息债务&gt;)</t>
  </si>
  <si>
    <t>资本收益率
(&lt;净利润+财务费用+投资性收入-营业外收入+营业外支出&gt;/&lt;总资产-类现金资产-投资性资产&gt;)</t>
  </si>
  <si>
    <t>资本收益率
(&lt;净利润+利息支出&gt;/总资产)</t>
  </si>
  <si>
    <t>净资产收益率</t>
  </si>
  <si>
    <t>资产收益率</t>
  </si>
  <si>
    <t>自由现金流量占销售收入的比例</t>
  </si>
  <si>
    <t>自由现金流量
(净利润+非现金性支出-资本性支出)</t>
  </si>
  <si>
    <t>自由现金流量
(经营现金流量净额-资本性支出)</t>
  </si>
  <si>
    <t>净利润率</t>
  </si>
  <si>
    <t>资产周转率</t>
  </si>
  <si>
    <t>财务杠杆</t>
  </si>
  <si>
    <t>权益负债率</t>
  </si>
  <si>
    <t>已获利息倍数
(息税前利润/利息费用)</t>
  </si>
  <si>
    <t>流动比率</t>
  </si>
  <si>
    <t>速动比率</t>
  </si>
  <si>
    <t>负债率</t>
  </si>
  <si>
    <t>有息债务的负债率</t>
  </si>
  <si>
    <t>净利润同比增长率</t>
  </si>
  <si>
    <t>营业收入同比增长率</t>
  </si>
  <si>
    <t>经营性现金流量净额同比增长率</t>
  </si>
  <si>
    <t>自由现金流量的同比增长率</t>
  </si>
  <si>
    <t>总股份数同比增长率</t>
  </si>
  <si>
    <t>总资产同比增长</t>
  </si>
  <si>
    <t>总股份数目</t>
  </si>
  <si>
    <t>流通股份数目</t>
  </si>
  <si>
    <t>发现</t>
  </si>
  <si>
    <t>答案</t>
  </si>
  <si>
    <t>净利润增长的原因</t>
  </si>
  <si>
    <t>股份数增长的原因</t>
  </si>
  <si>
    <t>产品结构
(占营业收入的比重)</t>
  </si>
  <si>
    <t>市场重心</t>
  </si>
  <si>
    <t>发展演变历史</t>
  </si>
  <si>
    <t>产业格局
(产业结构及其各个市场发展情况&lt;构成、集中度、复合增长率、占有率&gt;)</t>
  </si>
  <si>
    <t>主要参与者
(都有谁？基本情况？都在干做什么？)</t>
  </si>
  <si>
    <t>伊利股份</t>
  </si>
  <si>
    <t>光明乳业</t>
  </si>
  <si>
    <t>新乳业</t>
  </si>
  <si>
    <t>佳禾食品</t>
  </si>
  <si>
    <t>三元股份</t>
  </si>
  <si>
    <t>燕塘乳业</t>
  </si>
  <si>
    <t>天润乳业</t>
  </si>
  <si>
    <t>阳光乳业</t>
  </si>
  <si>
    <t>熊猫乳品</t>
  </si>
  <si>
    <t>骑士乳业</t>
  </si>
  <si>
    <t>海融科技</t>
  </si>
  <si>
    <t>皇氏集团</t>
  </si>
  <si>
    <t>妙可蓝多</t>
  </si>
  <si>
    <t>贝因美</t>
  </si>
  <si>
    <t>一鸣食品</t>
  </si>
  <si>
    <t>西部牧业</t>
  </si>
  <si>
    <t>品渥食品</t>
  </si>
  <si>
    <t>庄园牧场</t>
  </si>
  <si>
    <t>净利润</t>
  </si>
  <si>
    <t>利润总额</t>
  </si>
  <si>
    <t>营业利润</t>
  </si>
  <si>
    <t>营业总收入</t>
  </si>
  <si>
    <t>营业总成本</t>
  </si>
  <si>
    <t>营业成本</t>
  </si>
  <si>
    <t>销售费用</t>
  </si>
  <si>
    <t>管理费用</t>
  </si>
  <si>
    <t>研发费用</t>
  </si>
  <si>
    <t>财务费用</t>
  </si>
  <si>
    <t>税金及附加</t>
  </si>
  <si>
    <t>其他收益</t>
  </si>
  <si>
    <t>投资收益</t>
  </si>
  <si>
    <t>汇兑收益</t>
  </si>
  <si>
    <t>公允价值变动收益</t>
  </si>
  <si>
    <t>信用减值损失</t>
  </si>
  <si>
    <t>资产减值损失</t>
  </si>
  <si>
    <t>资产处置收益</t>
  </si>
  <si>
    <t>营业外收入</t>
  </si>
  <si>
    <t>营业外支出</t>
  </si>
  <si>
    <t>所得税费用</t>
  </si>
  <si>
    <t>贷款及应付款项的利息支出</t>
  </si>
  <si>
    <t>租赁负债的利息支出</t>
  </si>
  <si>
    <t>--</t>
  </si>
  <si>
    <t>总资产</t>
  </si>
  <si>
    <t>货币资金同比增长率</t>
  </si>
  <si>
    <t>固定资产同比增长率</t>
  </si>
  <si>
    <t>在建固定资产同比增长率</t>
  </si>
  <si>
    <t>非经营性资产</t>
  </si>
  <si>
    <t>经营性资产</t>
  </si>
  <si>
    <t>货币资金</t>
  </si>
  <si>
    <t>拆出资金</t>
  </si>
  <si>
    <t>交易性金融资产</t>
  </si>
  <si>
    <t>衍生金融资产</t>
  </si>
  <si>
    <t>以公允价值计量且其变动计入当期损益的金融资产</t>
  </si>
  <si>
    <t>可供出售金融资产</t>
  </si>
  <si>
    <t>持有至到期投资</t>
  </si>
  <si>
    <t>长期股权投资</t>
  </si>
  <si>
    <t>其他权益工具投资</t>
  </si>
  <si>
    <t>其他非流动金融资产</t>
  </si>
  <si>
    <t>投资性房地产</t>
  </si>
  <si>
    <t>应收账款</t>
  </si>
  <si>
    <t>预付款项</t>
  </si>
  <si>
    <t xml:space="preserve">其他应收款 </t>
  </si>
  <si>
    <t>存货</t>
  </si>
  <si>
    <t>其他流动资产</t>
  </si>
  <si>
    <t>固定资产</t>
  </si>
  <si>
    <t>在建工程</t>
  </si>
  <si>
    <t>使用权资产</t>
  </si>
  <si>
    <t>无形资产</t>
  </si>
  <si>
    <t>商誉</t>
  </si>
  <si>
    <t>长期待摊费用</t>
  </si>
  <si>
    <t>递延所得税资产</t>
  </si>
  <si>
    <t>其他非流动资产</t>
  </si>
  <si>
    <t>股东权益合计</t>
  </si>
  <si>
    <t>归属于母公司股东权益</t>
  </si>
  <si>
    <t>负债</t>
  </si>
  <si>
    <t>有息债务</t>
  </si>
  <si>
    <t>股本</t>
  </si>
  <si>
    <t>其他权益工具</t>
  </si>
  <si>
    <t>资本公积</t>
  </si>
  <si>
    <t>库存股</t>
  </si>
  <si>
    <t>其他综合收益</t>
  </si>
  <si>
    <t>专项储备</t>
  </si>
  <si>
    <t>盈余公积</t>
  </si>
  <si>
    <t>一般风险准备</t>
  </si>
  <si>
    <t>未分配利润</t>
  </si>
  <si>
    <t>少数股东权益</t>
  </si>
  <si>
    <t>短期债务</t>
  </si>
  <si>
    <t>长期债务</t>
  </si>
  <si>
    <t>短期借款</t>
  </si>
  <si>
    <t>吸收存款及同业存放</t>
  </si>
  <si>
    <t>以公允价值计量且变动计入当期损益的金融负债</t>
  </si>
  <si>
    <t>交易性金融负债</t>
  </si>
  <si>
    <t>衍生金融负债</t>
  </si>
  <si>
    <t>应付票据</t>
  </si>
  <si>
    <t>应付账款</t>
  </si>
  <si>
    <t>预收款项</t>
  </si>
  <si>
    <t xml:space="preserve">合同负债 </t>
  </si>
  <si>
    <t>应付职工薪酬</t>
  </si>
  <si>
    <t>应交税费</t>
  </si>
  <si>
    <t>应付利息</t>
  </si>
  <si>
    <t>其他应付款</t>
  </si>
  <si>
    <t>一年内到期的非流动负债</t>
  </si>
  <si>
    <t>其他流动负债</t>
  </si>
  <si>
    <t>保险合同准备金</t>
  </si>
  <si>
    <t>长期借款</t>
  </si>
  <si>
    <t>应付债券</t>
  </si>
  <si>
    <t>租赁负债</t>
  </si>
  <si>
    <t>长期应付款合计</t>
  </si>
  <si>
    <t>递延收益</t>
  </si>
  <si>
    <t>递延所得税负债</t>
  </si>
  <si>
    <t>其他非流动负债</t>
  </si>
  <si>
    <t xml:space="preserve"> 经营性现金流量净额 </t>
  </si>
  <si>
    <t xml:space="preserve"> 购置固定资产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</si>
</sst>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0.00_);[Red]\(0.00\)"/>
    <numFmt numFmtId="178" formatCode="#,##0_ "/>
  </numFmts>
  <fonts count="21">
    <font>
      <sz val="11"/>
      <color theme="1"/>
      <name val="宋体"/>
      <charset val="134"/>
      <scheme val="minor"/>
    </font>
    <font>
      <sz val="9"/>
      <color rgb="FF152122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0" applyNumberFormat="0" applyAlignment="0" applyProtection="0">
      <alignment vertical="center"/>
    </xf>
    <xf numFmtId="0" fontId="11" fillId="4" borderId="11" applyNumberFormat="0" applyAlignment="0" applyProtection="0">
      <alignment vertical="center"/>
    </xf>
    <xf numFmtId="0" fontId="12" fillId="4" borderId="10" applyNumberFormat="0" applyAlignment="0" applyProtection="0">
      <alignment vertical="center"/>
    </xf>
    <xf numFmtId="0" fontId="13" fillId="5" borderId="12" applyNumberFormat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0" xfId="0" applyNumberFormat="1" applyBorder="1">
      <alignment vertical="center"/>
    </xf>
    <xf numFmtId="44" fontId="0" fillId="0" borderId="0" xfId="0" applyNumberFormat="1">
      <alignment vertical="center"/>
    </xf>
    <xf numFmtId="0" fontId="0" fillId="0" borderId="5" xfId="0" applyFill="1" applyBorder="1" applyAlignment="1">
      <alignment horizontal="center" vertical="center"/>
    </xf>
    <xf numFmtId="44" fontId="0" fillId="0" borderId="1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4" fontId="1" fillId="0" borderId="1" xfId="0" applyNumberFormat="1" applyFont="1" applyBorder="1" applyAlignment="1">
      <alignment horizontal="right" vertical="center" wrapText="1"/>
    </xf>
    <xf numFmtId="0" fontId="0" fillId="0" borderId="6" xfId="0" applyBorder="1">
      <alignment vertical="center"/>
    </xf>
    <xf numFmtId="44" fontId="1" fillId="0" borderId="1" xfId="0" applyNumberFormat="1" applyFont="1" applyBorder="1" applyAlignment="1">
      <alignment horizontal="right" vertical="center" wrapText="1"/>
    </xf>
    <xf numFmtId="44" fontId="1" fillId="0" borderId="1" xfId="0" applyNumberFormat="1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4" fontId="0" fillId="0" borderId="1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0" borderId="1" xfId="0" applyNumberFormat="1" applyFill="1" applyBorder="1" applyAlignment="1">
      <alignment vertical="center"/>
    </xf>
    <xf numFmtId="0" fontId="0" fillId="0" borderId="6" xfId="0" applyBorder="1">
      <alignment vertical="center"/>
    </xf>
    <xf numFmtId="44" fontId="0" fillId="0" borderId="1" xfId="0" applyNumberFormat="1" applyBorder="1">
      <alignment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4" fontId="0" fillId="0" borderId="0" xfId="0" applyNumberFormat="1" applyBorder="1">
      <alignment vertical="center"/>
    </xf>
    <xf numFmtId="0" fontId="0" fillId="0" borderId="0" xfId="0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/>
    </xf>
    <xf numFmtId="44" fontId="0" fillId="0" borderId="1" xfId="3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 wrapText="1"/>
    </xf>
    <xf numFmtId="10" fontId="0" fillId="0" borderId="0" xfId="3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1" xfId="3" applyNumberFormat="1" applyFill="1" applyBorder="1" applyAlignment="1">
      <alignment horizontal="center" vertical="center" wrapText="1"/>
    </xf>
    <xf numFmtId="10" fontId="0" fillId="0" borderId="1" xfId="3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4"/>
  <sheetViews>
    <sheetView tabSelected="1" workbookViewId="0">
      <pane xSplit="2" ySplit="2" topLeftCell="V105" activePane="bottomRight" state="frozen"/>
      <selection/>
      <selection pane="topRight"/>
      <selection pane="bottomLeft"/>
      <selection pane="bottomRight" activeCell="X118" sqref="X118"/>
    </sheetView>
  </sheetViews>
  <sheetFormatPr defaultColWidth="9.23076923076923" defaultRowHeight="16.8"/>
  <cols>
    <col min="5" max="5" width="13.2884615384615" customWidth="1"/>
    <col min="6" max="6" width="16.5" customWidth="1"/>
    <col min="8" max="8" width="15.1538461538462" style="33" customWidth="1"/>
    <col min="9" max="9" width="12.7692307692308" style="33" customWidth="1"/>
    <col min="14" max="14" width="12.9230769230769" style="33"/>
    <col min="15" max="15" width="12.7692307692308" style="33" customWidth="1"/>
    <col min="16" max="16" width="12.9230769230769" style="34"/>
    <col min="21" max="21" width="12.9230769230769" style="33"/>
    <col min="22" max="22" width="20" customWidth="1"/>
    <col min="23" max="23" width="20" style="33" customWidth="1"/>
    <col min="24" max="24" width="22.4615384615385" style="33" customWidth="1"/>
    <col min="25" max="25" width="34.5384615384615" customWidth="1"/>
    <col min="26" max="26" width="29.6923076923077" customWidth="1"/>
    <col min="27" max="27" width="22.4615384615385" customWidth="1"/>
    <col min="28" max="28" width="17.6153846153846" style="33" customWidth="1"/>
    <col min="39" max="39" width="7.88461538461539" customWidth="1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35" t="s">
        <v>4</v>
      </c>
      <c r="F1" s="35" t="s">
        <v>5</v>
      </c>
      <c r="G1" s="35" t="s">
        <v>6</v>
      </c>
      <c r="H1" s="28" t="s">
        <v>7</v>
      </c>
      <c r="I1" s="28" t="s">
        <v>8</v>
      </c>
      <c r="J1" s="1" t="s">
        <v>9</v>
      </c>
      <c r="K1" s="1" t="s">
        <v>9</v>
      </c>
      <c r="L1" s="37" t="s">
        <v>10</v>
      </c>
      <c r="M1" s="37" t="s">
        <v>11</v>
      </c>
      <c r="N1" s="28" t="s">
        <v>12</v>
      </c>
      <c r="O1" s="28" t="s">
        <v>13</v>
      </c>
      <c r="P1" s="38" t="s">
        <v>14</v>
      </c>
      <c r="Q1" s="38" t="s">
        <v>15</v>
      </c>
      <c r="R1" s="40" t="s">
        <v>16</v>
      </c>
      <c r="S1" s="40" t="s">
        <v>17</v>
      </c>
      <c r="T1" s="40" t="s">
        <v>18</v>
      </c>
      <c r="U1" s="28" t="s">
        <v>19</v>
      </c>
      <c r="V1" s="1" t="s">
        <v>20</v>
      </c>
      <c r="W1" s="28" t="s">
        <v>21</v>
      </c>
      <c r="X1" s="28" t="s">
        <v>22</v>
      </c>
      <c r="Y1" s="1" t="s">
        <v>23</v>
      </c>
      <c r="Z1" s="1" t="s">
        <v>24</v>
      </c>
      <c r="AA1" s="1" t="s">
        <v>25</v>
      </c>
      <c r="AB1" s="28" t="s">
        <v>26</v>
      </c>
      <c r="AC1" s="41" t="s">
        <v>27</v>
      </c>
      <c r="AD1" s="4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37" t="s">
        <v>33</v>
      </c>
      <c r="AJ1" s="37" t="s">
        <v>34</v>
      </c>
      <c r="AK1" s="1" t="s">
        <v>35</v>
      </c>
      <c r="AL1" s="37" t="s">
        <v>36</v>
      </c>
      <c r="AM1" s="37" t="s">
        <v>37</v>
      </c>
    </row>
    <row r="2" spans="1:39">
      <c r="A2" s="1"/>
      <c r="B2" s="1"/>
      <c r="C2" s="1"/>
      <c r="D2" s="1"/>
      <c r="E2" s="35"/>
      <c r="F2" s="35"/>
      <c r="G2" s="35"/>
      <c r="H2" s="28"/>
      <c r="I2" s="28"/>
      <c r="J2" s="1"/>
      <c r="K2" s="1"/>
      <c r="L2" s="1"/>
      <c r="M2" s="1"/>
      <c r="N2" s="28"/>
      <c r="O2" s="28"/>
      <c r="P2" s="38"/>
      <c r="Q2" s="38"/>
      <c r="R2" s="38"/>
      <c r="S2" s="40"/>
      <c r="T2" s="40"/>
      <c r="U2" s="28"/>
      <c r="V2" s="1"/>
      <c r="W2" s="28"/>
      <c r="X2" s="28"/>
      <c r="Y2" s="1"/>
      <c r="Z2" s="1"/>
      <c r="AA2" s="1"/>
      <c r="AB2" s="28"/>
      <c r="AC2" s="41"/>
      <c r="AD2" s="41"/>
      <c r="AE2" s="1"/>
      <c r="AF2" s="1"/>
      <c r="AG2" s="1"/>
      <c r="AH2" s="1"/>
      <c r="AI2" s="1"/>
      <c r="AJ2" s="37"/>
      <c r="AK2" s="1"/>
      <c r="AL2" s="1"/>
      <c r="AM2" s="1"/>
    </row>
    <row r="3" spans="1:39">
      <c r="A3" s="1" t="s">
        <v>38</v>
      </c>
      <c r="B3" s="1">
        <v>2023</v>
      </c>
      <c r="C3" s="3"/>
      <c r="D3" s="3"/>
      <c r="E3" s="3"/>
      <c r="F3" s="3"/>
      <c r="G3" s="3"/>
      <c r="H3" s="36">
        <f>利润表!C3/负债表!C3</f>
        <v>0.181934323567636</v>
      </c>
      <c r="I3" s="36">
        <f>利润表!C3/资产表!C3</f>
        <v>0.0687806561136945</v>
      </c>
      <c r="J3" s="3"/>
      <c r="K3" s="3"/>
      <c r="L3" s="3"/>
      <c r="M3" s="3"/>
      <c r="N3" s="36">
        <f>利润表!C3/利润表!F3</f>
        <v>0.08292535226768</v>
      </c>
      <c r="O3" s="36">
        <f>利润表!F3/资产表!C3</f>
        <v>0.829428567172956</v>
      </c>
      <c r="P3" s="39">
        <f>资产表!C3/负债表!C3</f>
        <v>2.64513794789772</v>
      </c>
      <c r="Q3" s="3"/>
      <c r="R3" s="3"/>
      <c r="S3" s="3"/>
      <c r="T3" s="3"/>
      <c r="U3" s="36">
        <f>负债表!E3/资产表!C3</f>
        <v>0.621947883362842</v>
      </c>
      <c r="V3" s="3"/>
      <c r="W3" s="36">
        <f>(利润表!C3-利润表!C4)/利润表!C4</f>
        <v>0.105764917538798</v>
      </c>
      <c r="X3" s="36">
        <f>(利润表!F3-利润表!F4)/利润表!F4</f>
        <v>0.0249406244090169</v>
      </c>
      <c r="Y3" s="3"/>
      <c r="Z3" s="3"/>
      <c r="AA3" s="3"/>
      <c r="AB3" s="36">
        <f>(资产表!C3-资产表!C4)/资产表!C4</f>
        <v>0.157713149942334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1"/>
      <c r="B4" s="1">
        <v>2022</v>
      </c>
      <c r="C4" s="3"/>
      <c r="D4" s="3"/>
      <c r="E4" s="3"/>
      <c r="F4" s="3"/>
      <c r="G4" s="3"/>
      <c r="H4" s="36">
        <f>利润表!C4/负债表!C4</f>
        <v>0.174187738094761</v>
      </c>
      <c r="I4" s="36">
        <f>利润表!C4/资产表!C4</f>
        <v>0.0720119338039062</v>
      </c>
      <c r="J4" s="3"/>
      <c r="K4" s="3"/>
      <c r="L4" s="3"/>
      <c r="M4" s="3"/>
      <c r="N4" s="36">
        <f>利润表!C4/利润表!F4</f>
        <v>0.0768640431473912</v>
      </c>
      <c r="O4" s="36">
        <f>利润表!F4/资产表!C4</f>
        <v>0.936874133277366</v>
      </c>
      <c r="P4" s="39">
        <f>资产表!C4/负债表!C4</f>
        <v>2.4188732185569</v>
      </c>
      <c r="Q4" s="3"/>
      <c r="R4" s="3"/>
      <c r="S4" s="3"/>
      <c r="T4" s="3"/>
      <c r="U4" s="36">
        <f>负债表!E4/资产表!C4</f>
        <v>0.586584368156095</v>
      </c>
      <c r="V4" s="3"/>
      <c r="W4" s="36">
        <f>(利润表!C4-利润表!C5)/利润表!C5</f>
        <v>0.0834183409210387</v>
      </c>
      <c r="X4" s="36">
        <f>(利润表!F4-利润表!F5)/利润表!F5</f>
        <v>0.113978239819294</v>
      </c>
      <c r="Y4" s="3"/>
      <c r="Z4" s="3"/>
      <c r="AA4" s="3"/>
      <c r="AB4" s="36">
        <f>(资产表!C4-资产表!C5)/资产表!C5</f>
        <v>0.284447792207671</v>
      </c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>
      <c r="A5" s="1"/>
      <c r="B5" s="1">
        <v>2021</v>
      </c>
      <c r="C5" s="3"/>
      <c r="D5" s="3"/>
      <c r="E5" s="3"/>
      <c r="F5" s="3"/>
      <c r="G5" s="3"/>
      <c r="H5" s="36">
        <f>利润表!C5/负债表!C5</f>
        <v>0.178412244835257</v>
      </c>
      <c r="I5" s="36">
        <f>利润表!C5/资产表!C5</f>
        <v>0.0853738264283026</v>
      </c>
      <c r="J5" s="3"/>
      <c r="K5" s="3"/>
      <c r="L5" s="3"/>
      <c r="M5" s="3"/>
      <c r="N5" s="36">
        <f>利润表!C5/利润表!F5</f>
        <v>0.0790321413775712</v>
      </c>
      <c r="O5" s="36">
        <f>利润表!F5/资产表!C5</f>
        <v>1.08024184768618</v>
      </c>
      <c r="P5" s="39">
        <f>资产表!C5/负债表!C5</f>
        <v>2.08977683558659</v>
      </c>
      <c r="Q5" s="3"/>
      <c r="R5" s="3"/>
      <c r="S5" s="3"/>
      <c r="T5" s="3"/>
      <c r="U5" s="36">
        <f>负债表!E5/资产表!C5</f>
        <v>0.52148000543833</v>
      </c>
      <c r="V5" s="3"/>
      <c r="W5" s="36">
        <f>(利润表!C5-利润表!C6)/利润表!C6</f>
        <v>0.229824482335841</v>
      </c>
      <c r="X5" s="36">
        <f>(利润表!F5-利润表!F6)/利润表!F6</f>
        <v>0.141105096367055</v>
      </c>
      <c r="Y5" s="3"/>
      <c r="Z5" s="3"/>
      <c r="AA5" s="3"/>
      <c r="AB5" s="36">
        <f>(资产表!C5-资产表!C6)/资产表!C6</f>
        <v>0.432975812813393</v>
      </c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>
      <c r="A6" s="1"/>
      <c r="B6" s="1">
        <v>2020</v>
      </c>
      <c r="C6" s="3"/>
      <c r="D6" s="3"/>
      <c r="E6" s="3"/>
      <c r="F6" s="3"/>
      <c r="G6" s="3"/>
      <c r="H6" s="36">
        <f>利润表!C6/负债表!C6</f>
        <v>0.231823251387744</v>
      </c>
      <c r="I6" s="36">
        <f>利润表!C6/资产表!C6</f>
        <v>0.0994764944723861</v>
      </c>
      <c r="J6" s="3"/>
      <c r="K6" s="3"/>
      <c r="L6" s="3"/>
      <c r="M6" s="3"/>
      <c r="N6" s="36">
        <f>利润表!C6/利润表!F6</f>
        <v>0.0733307724785727</v>
      </c>
      <c r="O6" s="36">
        <f>利润表!F6/资产表!C6</f>
        <v>1.35654502346137</v>
      </c>
      <c r="P6" s="39">
        <f>资产表!C6/负债表!C6</f>
        <v>2.33043245660507</v>
      </c>
      <c r="Q6" s="3"/>
      <c r="R6" s="3"/>
      <c r="S6" s="3"/>
      <c r="T6" s="3"/>
      <c r="U6" s="36">
        <f>负债表!E6/资产表!C6</f>
        <v>0.570895094099067</v>
      </c>
      <c r="V6" s="3"/>
      <c r="W6" s="36">
        <f>(利润表!C6-利润表!C7)/利润表!C7</f>
        <v>0.020827557615448</v>
      </c>
      <c r="X6" s="36">
        <f>(利润表!F6-利润表!F7)/利润表!F7</f>
        <v>0.0723796596102462</v>
      </c>
      <c r="Y6" s="3"/>
      <c r="Z6" s="3"/>
      <c r="AA6" s="3"/>
      <c r="AB6" s="36">
        <f>(资产表!C6-资产表!C7)/资产表!C7</f>
        <v>0.176856984587604</v>
      </c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>
      <c r="A7" s="1"/>
      <c r="B7" s="1">
        <v>2019</v>
      </c>
      <c r="C7" s="3"/>
      <c r="D7" s="3"/>
      <c r="E7" s="3"/>
      <c r="F7" s="3"/>
      <c r="G7" s="3"/>
      <c r="H7" s="36">
        <f>利润表!C7/负债表!C7</f>
        <v>0.263900692825493</v>
      </c>
      <c r="I7" s="36">
        <f>利润表!C7/资产表!C7</f>
        <v>0.114681080510386</v>
      </c>
      <c r="J7" s="3"/>
      <c r="K7" s="3"/>
      <c r="L7" s="3"/>
      <c r="M7" s="3"/>
      <c r="N7" s="36">
        <f>利润表!C7/利润表!F7</f>
        <v>0.077033998781557</v>
      </c>
      <c r="O7" s="36">
        <f>利润表!F7/资产表!C7</f>
        <v>1.48870735421101</v>
      </c>
      <c r="P7" s="39">
        <f>资产表!C7/负债表!C7</f>
        <v>2.30117026846109</v>
      </c>
      <c r="Q7" s="3"/>
      <c r="R7" s="3"/>
      <c r="S7" s="3"/>
      <c r="T7" s="3"/>
      <c r="U7" s="36">
        <f>负债表!E7/资产表!C7</f>
        <v>0.56543850157218</v>
      </c>
      <c r="V7" s="3"/>
      <c r="W7" s="36">
        <f>(利润表!C7-利润表!C8)/利润表!C8</f>
        <v>0.076713203075468</v>
      </c>
      <c r="X7" s="36">
        <f>(利润表!F7-利润表!F8)/利润表!F8</f>
        <v>0.139696741625583</v>
      </c>
      <c r="Y7" s="3"/>
      <c r="Z7" s="3"/>
      <c r="AA7" s="3"/>
      <c r="AB7" s="36">
        <f>(资产表!C7-资产表!C8)/资产表!C8</f>
        <v>0.270029142245</v>
      </c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>
      <c r="A8" s="1"/>
      <c r="B8" s="1">
        <v>2018</v>
      </c>
      <c r="C8" s="3"/>
      <c r="D8" s="3"/>
      <c r="E8" s="3"/>
      <c r="F8" s="3"/>
      <c r="G8" s="3"/>
      <c r="H8" s="36">
        <f>利润表!C8/负债表!C8</f>
        <v>0.229685723824343</v>
      </c>
      <c r="I8" s="36">
        <f>利润表!C8/资产表!C8</f>
        <v>0.13527122533309</v>
      </c>
      <c r="J8" s="3"/>
      <c r="K8" s="3"/>
      <c r="L8" s="3"/>
      <c r="M8" s="3"/>
      <c r="N8" s="36">
        <f>利润表!C8/利润表!F8</f>
        <v>0.0815401883760276</v>
      </c>
      <c r="O8" s="36">
        <f>利润表!F8/资产表!C8</f>
        <v>1.65895159218027</v>
      </c>
      <c r="P8" s="39">
        <f>资产表!C8/负债表!C8</f>
        <v>1.69796439160485</v>
      </c>
      <c r="Q8" s="3"/>
      <c r="R8" s="3"/>
      <c r="S8" s="3"/>
      <c r="T8" s="3"/>
      <c r="U8" s="36">
        <f>负债表!E8/资产表!C8</f>
        <v>0.411059498688992</v>
      </c>
      <c r="V8" s="3"/>
      <c r="W8" s="36">
        <f>(利润表!C8-利润表!C9)/利润表!C9</f>
        <v>0.0731333277154134</v>
      </c>
      <c r="X8" s="36">
        <f>(利润表!F8-利润表!F9)/利润表!F9</f>
        <v>0.169198677913663</v>
      </c>
      <c r="Y8" s="3"/>
      <c r="Z8" s="3"/>
      <c r="AA8" s="3"/>
      <c r="AB8" s="36">
        <f>(资产表!C8-资产表!C9)/资产表!C9</f>
        <v>-0.0343638670913724</v>
      </c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>
      <c r="A9" s="1"/>
      <c r="B9" s="1">
        <v>2017</v>
      </c>
      <c r="C9" s="3"/>
      <c r="D9" s="3"/>
      <c r="E9" s="3"/>
      <c r="F9" s="3"/>
      <c r="G9" s="3"/>
      <c r="H9" s="36">
        <f>利润表!C9/负债表!C9</f>
        <v>0.237754687633495</v>
      </c>
      <c r="I9" s="36">
        <f>利润表!C9/资产表!C9</f>
        <v>0.121720926515756</v>
      </c>
      <c r="J9" s="3"/>
      <c r="K9" s="3"/>
      <c r="L9" s="3"/>
      <c r="M9" s="3"/>
      <c r="N9" s="36">
        <f>利润表!C9/利润表!F9</f>
        <v>0.088839548622578</v>
      </c>
      <c r="O9" s="36">
        <f>利润表!F9/资产表!C9</f>
        <v>1.37012094729196</v>
      </c>
      <c r="P9" s="39">
        <f>资产表!C9/负债表!C9</f>
        <v>1.95327701192546</v>
      </c>
      <c r="Q9" s="3"/>
      <c r="R9" s="3"/>
      <c r="S9" s="3"/>
      <c r="T9" s="3"/>
      <c r="U9" s="36">
        <f>负债表!E9/资产表!C9</f>
        <v>0.488039845912976</v>
      </c>
      <c r="V9" s="3"/>
      <c r="W9" s="36">
        <f>(利润表!C9-利润表!C10)/利润表!C10</f>
        <v>0.0598885011436994</v>
      </c>
      <c r="X9" s="36">
        <f>(利润表!F9-利润表!F10)/利润表!F10</f>
        <v>0.1199668175312</v>
      </c>
      <c r="Y9" s="3"/>
      <c r="Z9" s="3"/>
      <c r="AA9" s="3"/>
      <c r="AB9" s="36">
        <f>(资产表!C9-资产表!C10)/资产表!C10</f>
        <v>0.255667379767151</v>
      </c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>
      <c r="A10" s="1"/>
      <c r="B10" s="1">
        <v>2016</v>
      </c>
      <c r="C10" s="3"/>
      <c r="D10" s="3"/>
      <c r="E10" s="3"/>
      <c r="F10" s="3"/>
      <c r="G10" s="3"/>
      <c r="H10" s="36">
        <f>利润表!C10/负债表!C10</f>
        <v>0.243666511786869</v>
      </c>
      <c r="I10" s="36">
        <f>利润表!C10/资产表!C10</f>
        <v>0.14420478823569</v>
      </c>
      <c r="J10" s="3"/>
      <c r="K10" s="3"/>
      <c r="L10" s="3"/>
      <c r="M10" s="3"/>
      <c r="N10" s="36">
        <f>利润表!C10/利润表!F10</f>
        <v>0.0938752957828789</v>
      </c>
      <c r="O10" s="36">
        <f>利润表!F10/资产表!C10</f>
        <v>1.53613138614462</v>
      </c>
      <c r="P10" s="39">
        <f>资产表!C10/负债表!C10</f>
        <v>1.68972552692646</v>
      </c>
      <c r="Q10" s="3"/>
      <c r="R10" s="3"/>
      <c r="S10" s="3"/>
      <c r="T10" s="3"/>
      <c r="U10" s="36">
        <f>负债表!E10/资产表!C10</f>
        <v>0.40818790740591</v>
      </c>
      <c r="V10" s="3"/>
      <c r="W10" s="36">
        <f>(利润表!C10-利润表!C11)/利润表!C11</f>
        <v>0.222379580827478</v>
      </c>
      <c r="X10" s="36">
        <f>(利润表!F10-利润表!F11)/利润表!F11</f>
        <v>0.00749244610139098</v>
      </c>
      <c r="Y10" s="3"/>
      <c r="Z10" s="3"/>
      <c r="AA10" s="3"/>
      <c r="AB10" s="36">
        <f>(资产表!C10-资产表!C11)/资产表!C11</f>
        <v>-0.00930321359922759</v>
      </c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>
      <c r="A11" s="1"/>
      <c r="B11" s="1">
        <v>2015</v>
      </c>
      <c r="C11" s="3"/>
      <c r="D11" s="3"/>
      <c r="E11" s="3"/>
      <c r="F11" s="3"/>
      <c r="G11" s="3"/>
      <c r="H11" s="36">
        <f>利润表!C11/负债表!C11</f>
        <v>0.229912194236066</v>
      </c>
      <c r="I11" s="36">
        <f>利润表!C11/资产表!C11</f>
        <v>0.11687304216256</v>
      </c>
      <c r="J11" s="3"/>
      <c r="K11" s="3"/>
      <c r="L11" s="3"/>
      <c r="M11" s="3"/>
      <c r="N11" s="36">
        <f>利润表!C11/利润表!F11</f>
        <v>0.0773725713847087</v>
      </c>
      <c r="O11" s="36">
        <f>利润表!F11/资产表!C11</f>
        <v>1.51052291620823</v>
      </c>
      <c r="P11" s="39">
        <f>资产表!C11/负债表!C11</f>
        <v>1.96719611282368</v>
      </c>
      <c r="Q11" s="3"/>
      <c r="R11" s="3"/>
      <c r="S11" s="3"/>
      <c r="T11" s="3"/>
      <c r="U11" s="36">
        <f>负债表!E11/资产表!C11</f>
        <v>0.491662273282649</v>
      </c>
      <c r="V11" s="3"/>
      <c r="W11" s="36">
        <f>(利润表!C11-利润表!C12)/利润表!C12</f>
        <v>0.117634721561972</v>
      </c>
      <c r="X11" s="36">
        <f>(利润表!F11-利润表!F12)/利润表!F12</f>
        <v>0.109419269400342</v>
      </c>
      <c r="Y11" s="3"/>
      <c r="Z11" s="3"/>
      <c r="AA11" s="3"/>
      <c r="AB11" s="36">
        <f>(资产表!C11-资产表!C12)/资产表!C12</f>
        <v>0.0034604850716091</v>
      </c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>
      <c r="A12" s="1"/>
      <c r="B12" s="1">
        <v>2014</v>
      </c>
      <c r="C12" s="3"/>
      <c r="D12" s="3"/>
      <c r="E12" s="3"/>
      <c r="F12" s="3"/>
      <c r="G12" s="3"/>
      <c r="H12" s="36">
        <f>利润表!C12/负债表!C12</f>
        <v>0.220188004987048</v>
      </c>
      <c r="I12" s="36">
        <f>利润表!C12/资产表!C12</f>
        <v>0.104933640050421</v>
      </c>
      <c r="J12" s="3"/>
      <c r="K12" s="3"/>
      <c r="L12" s="3"/>
      <c r="M12" s="3"/>
      <c r="N12" s="36">
        <f>利润表!C12/利润表!F12</f>
        <v>0.0768038250433772</v>
      </c>
      <c r="O12" s="36">
        <f>利润表!F12/资产表!C12</f>
        <v>1.36625539146204</v>
      </c>
      <c r="P12" s="39">
        <f>资产表!C12/负债表!C12</f>
        <v>2.09835477813642</v>
      </c>
      <c r="Q12" s="3"/>
      <c r="R12" s="3"/>
      <c r="S12" s="3"/>
      <c r="T12" s="3"/>
      <c r="U12" s="36">
        <f>负债表!E12/资产表!C12</f>
        <v>0.523436165123557</v>
      </c>
      <c r="V12" s="3"/>
      <c r="W12" s="36">
        <f>(利润表!C12-利润表!C13)/利润表!C13</f>
        <v>0.300272682640249</v>
      </c>
      <c r="X12" s="36">
        <f>(利润表!F12-利润表!F13)/利润表!F13</f>
        <v>0.129354951350598</v>
      </c>
      <c r="Y12" s="3"/>
      <c r="Z12" s="3"/>
      <c r="AA12" s="3"/>
      <c r="AB12" s="36">
        <f>(资产表!C12-资产表!C13)/资产表!C13</f>
        <v>0.201260250544754</v>
      </c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>
      <c r="A13" s="1"/>
      <c r="B13" s="1">
        <v>2013</v>
      </c>
      <c r="C13" s="3"/>
      <c r="D13" s="3"/>
      <c r="E13" s="3"/>
      <c r="F13" s="3"/>
      <c r="G13" s="3"/>
      <c r="H13" s="36">
        <f>利润表!C13/负债表!C13</f>
        <v>0.195382956874449</v>
      </c>
      <c r="I13" s="36">
        <f>利润表!C13/资产表!C13</f>
        <v>0.0969432123126572</v>
      </c>
      <c r="J13" s="3"/>
      <c r="K13" s="3"/>
      <c r="L13" s="3"/>
      <c r="M13" s="3"/>
      <c r="N13" s="36">
        <f>利润表!C13/利润表!F13</f>
        <v>0.0667081461092276</v>
      </c>
      <c r="O13" s="36">
        <f>利润表!F13/资产表!C13</f>
        <v>1.45324398843168</v>
      </c>
      <c r="P13" s="39">
        <f>资产表!C13/负债表!C13</f>
        <v>2.01543720507536</v>
      </c>
      <c r="Q13" s="3"/>
      <c r="R13" s="3"/>
      <c r="S13" s="3"/>
      <c r="T13" s="3"/>
      <c r="U13" s="36">
        <f>负债表!E13/资产表!C13</f>
        <v>0.503829741020085</v>
      </c>
      <c r="V13" s="3"/>
      <c r="W13" s="36">
        <f>(利润表!C13-利润表!C14)/利润表!C14</f>
        <v>0.856060906153334</v>
      </c>
      <c r="X13" s="36">
        <f>(利润表!F13-利润表!F14)/利润表!F14</f>
        <v>0.137844208658949</v>
      </c>
      <c r="Y13" s="3"/>
      <c r="Z13" s="3"/>
      <c r="AA13" s="3"/>
      <c r="AB13" s="36">
        <f>(资产表!C13-资产表!C14)/资产表!C14</f>
        <v>0.606653910293788</v>
      </c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>
      <c r="A14" s="1"/>
      <c r="B14" s="1">
        <v>2012</v>
      </c>
      <c r="C14" s="3"/>
      <c r="D14" s="3"/>
      <c r="E14" s="3"/>
      <c r="F14" s="3"/>
      <c r="G14" s="3"/>
      <c r="H14" s="36">
        <f>利润表!C14/负债表!C14</f>
        <v>0.228200674398808</v>
      </c>
      <c r="I14" s="36">
        <f>利润表!C14/资产表!C14</f>
        <v>0.0839165302292641</v>
      </c>
      <c r="J14" s="3"/>
      <c r="K14" s="3"/>
      <c r="L14" s="3"/>
      <c r="M14" s="3"/>
      <c r="N14" s="36">
        <f>利润表!C14/利润表!F14</f>
        <v>0.0408949283232675</v>
      </c>
      <c r="O14" s="36">
        <f>利润表!F14/资产表!C14</f>
        <v>2.05200335762709</v>
      </c>
      <c r="P14" s="39">
        <f>资产表!C14/负债表!C14</f>
        <v>2.71937690673521</v>
      </c>
      <c r="Q14" s="3"/>
      <c r="R14" s="3"/>
      <c r="S14" s="3"/>
      <c r="T14" s="3"/>
      <c r="U14" s="36">
        <f>负债表!E14/资产表!C14</f>
        <v>0.632268701876796</v>
      </c>
      <c r="V14" s="3"/>
      <c r="W14" s="36" t="e">
        <f>(利润表!C14-利润表!C15)/利润表!C15</f>
        <v>#DIV/0!</v>
      </c>
      <c r="X14" s="36" t="e">
        <f>(利润表!F14-利润表!F15)/利润表!F15</f>
        <v>#DIV/0!</v>
      </c>
      <c r="Y14" s="3"/>
      <c r="Z14" s="3"/>
      <c r="AA14" s="3"/>
      <c r="AB14" s="36" t="e">
        <f>(资产表!C14-资产表!C15)/资产表!C15</f>
        <v>#DIV/0!</v>
      </c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>
      <c r="A15" s="1"/>
      <c r="B15" s="1">
        <v>2011</v>
      </c>
      <c r="C15" s="3"/>
      <c r="D15" s="3"/>
      <c r="E15" s="3"/>
      <c r="F15" s="3"/>
      <c r="G15" s="3"/>
      <c r="H15" s="36" t="e">
        <f>利润表!C15/负债表!C15</f>
        <v>#DIV/0!</v>
      </c>
      <c r="I15" s="36" t="e">
        <f>利润表!C15/资产表!C15</f>
        <v>#DIV/0!</v>
      </c>
      <c r="J15" s="3"/>
      <c r="K15" s="3"/>
      <c r="L15" s="3"/>
      <c r="M15" s="3"/>
      <c r="N15" s="36" t="e">
        <f>利润表!C15/利润表!F15</f>
        <v>#DIV/0!</v>
      </c>
      <c r="O15" s="36" t="e">
        <f>利润表!F15/资产表!C15</f>
        <v>#DIV/0!</v>
      </c>
      <c r="P15" s="39" t="e">
        <f>资产表!C15/负债表!C15</f>
        <v>#DIV/0!</v>
      </c>
      <c r="Q15" s="3"/>
      <c r="R15" s="3"/>
      <c r="S15" s="3"/>
      <c r="T15" s="3"/>
      <c r="U15" s="36" t="e">
        <f>负债表!E15/资产表!C15</f>
        <v>#DIV/0!</v>
      </c>
      <c r="V15" s="3"/>
      <c r="W15" s="36" t="e">
        <f>(利润表!C15-利润表!C16)/利润表!C16</f>
        <v>#DIV/0!</v>
      </c>
      <c r="X15" s="36" t="e">
        <f>(利润表!F15-利润表!F16)/利润表!F16</f>
        <v>#DIV/0!</v>
      </c>
      <c r="Y15" s="3"/>
      <c r="Z15" s="3"/>
      <c r="AA15" s="3"/>
      <c r="AB15" s="36" t="e">
        <f>(资产表!C15-资产表!C16)/资产表!C16</f>
        <v>#DIV/0!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>
      <c r="A16" s="1"/>
      <c r="B16" s="1">
        <v>2010</v>
      </c>
      <c r="C16" s="3"/>
      <c r="D16" s="3"/>
      <c r="E16" s="3"/>
      <c r="F16" s="3"/>
      <c r="G16" s="3"/>
      <c r="H16" s="36" t="e">
        <f>利润表!C16/负债表!C16</f>
        <v>#DIV/0!</v>
      </c>
      <c r="I16" s="36" t="e">
        <f>利润表!C16/资产表!C16</f>
        <v>#DIV/0!</v>
      </c>
      <c r="J16" s="3"/>
      <c r="K16" s="3"/>
      <c r="L16" s="3"/>
      <c r="M16" s="3"/>
      <c r="N16" s="36" t="e">
        <f>利润表!C16/利润表!F16</f>
        <v>#DIV/0!</v>
      </c>
      <c r="O16" s="36" t="e">
        <f>利润表!F16/资产表!C16</f>
        <v>#DIV/0!</v>
      </c>
      <c r="P16" s="39" t="e">
        <f>资产表!C16/负债表!C16</f>
        <v>#DIV/0!</v>
      </c>
      <c r="Q16" s="3"/>
      <c r="R16" s="3"/>
      <c r="S16" s="3"/>
      <c r="T16" s="3"/>
      <c r="U16" s="36" t="e">
        <f>负债表!E16/资产表!C16</f>
        <v>#DIV/0!</v>
      </c>
      <c r="V16" s="3"/>
      <c r="W16" s="36">
        <f>(利润表!C16-利润表!C17)/利润表!C17</f>
        <v>-1</v>
      </c>
      <c r="X16" s="36">
        <f>(利润表!F16-利润表!F17)/利润表!F17</f>
        <v>-1</v>
      </c>
      <c r="Y16" s="3"/>
      <c r="Z16" s="3"/>
      <c r="AA16" s="3"/>
      <c r="AB16" s="36">
        <f>(资产表!C16-资产表!C17)/资产表!C17</f>
        <v>-1</v>
      </c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>
      <c r="A17" s="2" t="s">
        <v>39</v>
      </c>
      <c r="B17" s="1">
        <v>2023</v>
      </c>
      <c r="C17" s="3"/>
      <c r="D17" s="3"/>
      <c r="E17" s="3"/>
      <c r="F17" s="3"/>
      <c r="G17" s="3"/>
      <c r="H17" s="36">
        <f>利润表!C17/负债表!C17</f>
        <v>0.0846858057190388</v>
      </c>
      <c r="I17" s="36">
        <f>利润表!C17/资产表!C17</f>
        <v>0.0399272551695043</v>
      </c>
      <c r="J17" s="3"/>
      <c r="K17" s="3"/>
      <c r="L17" s="3"/>
      <c r="M17" s="3"/>
      <c r="N17" s="36">
        <f>利润表!C17/利润表!F17</f>
        <v>0.0365234310759155</v>
      </c>
      <c r="O17" s="36">
        <f>利润表!F17/资产表!C17</f>
        <v>1.09319562793851</v>
      </c>
      <c r="P17" s="39">
        <f>资产表!C17/负债表!C17</f>
        <v>2.12100244205418</v>
      </c>
      <c r="Q17" s="3"/>
      <c r="R17" s="3"/>
      <c r="S17" s="3"/>
      <c r="T17" s="3"/>
      <c r="U17" s="36">
        <f>负债表!E17/资产表!C17</f>
        <v>0.528524823841548</v>
      </c>
      <c r="V17" s="3"/>
      <c r="W17" s="36">
        <f>(利润表!C17-利润表!C18)/利润表!C18</f>
        <v>1.68190210548015</v>
      </c>
      <c r="X17" s="36">
        <f>(利润表!F17-利润表!F18)/利润表!F18</f>
        <v>-0.0613047483547715</v>
      </c>
      <c r="Y17" s="3"/>
      <c r="Z17" s="3"/>
      <c r="AA17" s="3"/>
      <c r="AB17" s="36">
        <f>(资产表!C17-资产表!C18)/资产表!C18</f>
        <v>-0.00920226135279742</v>
      </c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>
      <c r="A18" s="2"/>
      <c r="B18" s="1">
        <v>2022</v>
      </c>
      <c r="C18" s="3"/>
      <c r="D18" s="3"/>
      <c r="E18" s="3"/>
      <c r="F18" s="3"/>
      <c r="G18" s="3"/>
      <c r="H18" s="36">
        <f>利润表!C18/负债表!C18</f>
        <v>0.0341941170216957</v>
      </c>
      <c r="I18" s="36">
        <f>利润表!C18/资产表!C18</f>
        <v>0.0147506629908298</v>
      </c>
      <c r="J18" s="3"/>
      <c r="K18" s="3"/>
      <c r="L18" s="3"/>
      <c r="M18" s="3"/>
      <c r="N18" s="36">
        <f>利润表!C18/利润表!F18</f>
        <v>0.012783602822302</v>
      </c>
      <c r="O18" s="36">
        <f>利润表!F18/资产表!C18</f>
        <v>1.15387369240666</v>
      </c>
      <c r="P18" s="39">
        <f>资产表!C18/负债表!C18</f>
        <v>2.31814102477654</v>
      </c>
      <c r="Q18" s="3"/>
      <c r="R18" s="3"/>
      <c r="S18" s="3"/>
      <c r="T18" s="3"/>
      <c r="U18" s="36">
        <f>负债表!E18/资产表!C18</f>
        <v>0.56861985991711</v>
      </c>
      <c r="V18" s="3"/>
      <c r="W18" s="36">
        <f>(利润表!C18-利润表!C19)/利润表!C19</f>
        <v>-0.391076294419956</v>
      </c>
      <c r="X18" s="36">
        <f>(利润表!F18-利润表!F19)/利润表!F19</f>
        <v>-0.033934285181063</v>
      </c>
      <c r="Y18" s="3"/>
      <c r="Z18" s="3"/>
      <c r="AA18" s="3"/>
      <c r="AB18" s="36">
        <f>(资产表!C18-资产表!C19)/资产表!C19</f>
        <v>0.0427257373078239</v>
      </c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>
      <c r="A19" s="2"/>
      <c r="B19" s="1">
        <v>2021</v>
      </c>
      <c r="C19" s="3"/>
      <c r="D19" s="3"/>
      <c r="E19" s="3"/>
      <c r="F19" s="3"/>
      <c r="G19" s="3"/>
      <c r="H19" s="36">
        <f>利润表!C19/负债表!C19</f>
        <v>0.0572201334719141</v>
      </c>
      <c r="I19" s="36">
        <f>利润表!C19/资产表!C19</f>
        <v>0.0252591511907733</v>
      </c>
      <c r="J19" s="3"/>
      <c r="K19" s="3"/>
      <c r="L19" s="3"/>
      <c r="M19" s="3"/>
      <c r="N19" s="36">
        <f>利润表!C19/利润表!F19</f>
        <v>0.0202813592003689</v>
      </c>
      <c r="O19" s="36">
        <f>利润表!F19/资产表!C19</f>
        <v>1.2454368043693</v>
      </c>
      <c r="P19" s="39">
        <f>资产表!C19/负债表!C19</f>
        <v>2.26532289385937</v>
      </c>
      <c r="Q19" s="3"/>
      <c r="R19" s="3"/>
      <c r="S19" s="3"/>
      <c r="T19" s="3"/>
      <c r="U19" s="36">
        <f>负债表!E19/资产表!C19</f>
        <v>0.558561826788266</v>
      </c>
      <c r="V19" s="3"/>
      <c r="W19" s="36">
        <f>(利润表!C19-利润表!C20)/利润表!C20</f>
        <v>-0.0254870757575179</v>
      </c>
      <c r="X19" s="36">
        <f>(利润表!F19-利润表!F20)/利润表!F20</f>
        <v>0.155937893275158</v>
      </c>
      <c r="Y19" s="3"/>
      <c r="Z19" s="3"/>
      <c r="AA19" s="3"/>
      <c r="AB19" s="36">
        <f>(资产表!C19-资产表!C20)/资产表!C20</f>
        <v>0.162796724392845</v>
      </c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>
      <c r="A20" s="2"/>
      <c r="B20" s="1">
        <v>2020</v>
      </c>
      <c r="C20" s="3"/>
      <c r="D20" s="3"/>
      <c r="E20" s="3"/>
      <c r="F20" s="3"/>
      <c r="G20" s="3"/>
      <c r="H20" s="36">
        <f>利润表!C20/负债表!C20</f>
        <v>0.0681784637153372</v>
      </c>
      <c r="I20" s="36">
        <f>利润表!C20/资产表!C20</f>
        <v>0.0301394240496154</v>
      </c>
      <c r="J20" s="3"/>
      <c r="K20" s="3"/>
      <c r="L20" s="3"/>
      <c r="M20" s="3"/>
      <c r="N20" s="36">
        <f>利润表!C20/利润表!F20</f>
        <v>0.0240571377183682</v>
      </c>
      <c r="O20" s="36">
        <f>利润表!F20/资产表!C20</f>
        <v>1.25282668297663</v>
      </c>
      <c r="P20" s="39">
        <f>资产表!C20/负债表!C20</f>
        <v>2.26210240789944</v>
      </c>
      <c r="Q20" s="3"/>
      <c r="R20" s="3"/>
      <c r="S20" s="3"/>
      <c r="T20" s="3"/>
      <c r="U20" s="36">
        <f>负债表!E20/资产表!C20</f>
        <v>0.557933364772558</v>
      </c>
      <c r="V20" s="3"/>
      <c r="W20" s="36">
        <f>(利润表!C20-利润表!C21)/利润表!C21</f>
        <v>0.219543456622844</v>
      </c>
      <c r="X20" s="36">
        <f>(利润表!F20-利润表!F21)/利润表!F21</f>
        <v>0.119788665193817</v>
      </c>
      <c r="Y20" s="3"/>
      <c r="Z20" s="3"/>
      <c r="AA20" s="3"/>
      <c r="AB20" s="36">
        <f>(资产表!C20-资产表!C21)/资产表!C21</f>
        <v>0.143455135752919</v>
      </c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>
      <c r="A21" s="2"/>
      <c r="B21" s="1">
        <v>2019</v>
      </c>
      <c r="C21" s="3"/>
      <c r="D21" s="3"/>
      <c r="E21" s="3"/>
      <c r="F21" s="3"/>
      <c r="G21" s="3"/>
      <c r="H21" s="36">
        <f>利润表!C21/负债表!C21</f>
        <v>0.0671984592986341</v>
      </c>
      <c r="I21" s="36">
        <f>利润表!C21/资产表!C21</f>
        <v>0.0282590005555052</v>
      </c>
      <c r="J21" s="3"/>
      <c r="K21" s="3"/>
      <c r="L21" s="3"/>
      <c r="M21" s="3"/>
      <c r="N21" s="36">
        <f>利润表!C21/利润表!F21</f>
        <v>0.0220893400622513</v>
      </c>
      <c r="O21" s="36">
        <f>利润表!F21/资产表!C21</f>
        <v>1.27930488080979</v>
      </c>
      <c r="P21" s="39">
        <f>资产表!C21/负债表!C21</f>
        <v>2.37794890044485</v>
      </c>
      <c r="Q21" s="3"/>
      <c r="R21" s="3"/>
      <c r="S21" s="3"/>
      <c r="T21" s="3"/>
      <c r="U21" s="36">
        <f>负债表!E21/资产表!C21</f>
        <v>0.579469516854241</v>
      </c>
      <c r="V21" s="3"/>
      <c r="W21" s="36">
        <f>(利润表!C21-利润表!C22)/利润表!C22</f>
        <v>0.458367891177229</v>
      </c>
      <c r="X21" s="36">
        <f>(利润表!F21-利润表!F22)/利润表!F22</f>
        <v>0.075179141804112</v>
      </c>
      <c r="Y21" s="3"/>
      <c r="Z21" s="3"/>
      <c r="AA21" s="3"/>
      <c r="AB21" s="36">
        <f>(资产表!C21-资产表!C22)/资产表!C22</f>
        <v>-0.0165415744148227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>
      <c r="A22" s="2"/>
      <c r="B22" s="1">
        <v>2018</v>
      </c>
      <c r="C22" s="3"/>
      <c r="D22" s="3"/>
      <c r="E22" s="3"/>
      <c r="F22" s="3"/>
      <c r="G22" s="3"/>
      <c r="H22" s="36">
        <f>利润表!C22/负债表!C22</f>
        <v>0.050370837253407</v>
      </c>
      <c r="I22" s="36">
        <f>利润表!C22/资产表!C22</f>
        <v>0.0190566127813564</v>
      </c>
      <c r="J22" s="3"/>
      <c r="K22" s="3"/>
      <c r="L22" s="3"/>
      <c r="M22" s="3"/>
      <c r="N22" s="36">
        <f>利润表!C22/利润表!F22</f>
        <v>0.0162853267922533</v>
      </c>
      <c r="O22" s="36">
        <f>利润表!F22/资产表!C22</f>
        <v>1.17017073249162</v>
      </c>
      <c r="P22" s="39">
        <f>资产表!C22/负债表!C22</f>
        <v>2.64322090349058</v>
      </c>
      <c r="Q22" s="3"/>
      <c r="R22" s="3"/>
      <c r="S22" s="3"/>
      <c r="T22" s="3"/>
      <c r="U22" s="36">
        <f>负债表!E22/资产表!C22</f>
        <v>0.621673694136036</v>
      </c>
      <c r="V22" s="3"/>
      <c r="W22" s="36">
        <f>(利润表!C22-利润表!C23)/利润表!C23</f>
        <v>-0.448657292055375</v>
      </c>
      <c r="X22" s="36">
        <f>(利润表!F22-利润表!F23)/利润表!F23</f>
        <v>-0.047087767329383</v>
      </c>
      <c r="Y22" s="3"/>
      <c r="Z22" s="3"/>
      <c r="AA22" s="3"/>
      <c r="AB22" s="36">
        <f>(资产表!C22-资产表!C23)/资产表!C23</f>
        <v>0.0604459400623887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>
      <c r="A23" s="2"/>
      <c r="B23" s="1">
        <v>2017</v>
      </c>
      <c r="C23" s="3"/>
      <c r="D23" s="3"/>
      <c r="E23" s="3"/>
      <c r="F23" s="3"/>
      <c r="G23" s="3"/>
      <c r="H23" s="36">
        <f>利润表!C23/负债表!C23</f>
        <v>0.0915585827345584</v>
      </c>
      <c r="I23" s="36">
        <f>利润表!C23/资产表!C23</f>
        <v>0.0366532600579169</v>
      </c>
      <c r="J23" s="3"/>
      <c r="K23" s="3"/>
      <c r="L23" s="3"/>
      <c r="M23" s="3"/>
      <c r="N23" s="36">
        <f>利润表!C23/利润表!F23</f>
        <v>0.0281467168963362</v>
      </c>
      <c r="O23" s="36">
        <f>利润表!F23/资产表!C23</f>
        <v>1.30222150572339</v>
      </c>
      <c r="P23" s="39">
        <f>资产表!C23/负债表!C23</f>
        <v>2.49796559950967</v>
      </c>
      <c r="Q23" s="3"/>
      <c r="R23" s="3"/>
      <c r="S23" s="3"/>
      <c r="T23" s="3"/>
      <c r="U23" s="36">
        <f>负债表!E23/资产表!C23</f>
        <v>0.599674230823559</v>
      </c>
      <c r="V23" s="3"/>
      <c r="W23" s="36">
        <f>(利润表!C23-利润表!C24)/利润表!C24</f>
        <v>0.100636860476657</v>
      </c>
      <c r="X23" s="36">
        <f>(利润表!F23-利润表!F24)/利润表!F24</f>
        <v>0.0898611725502176</v>
      </c>
      <c r="Y23" s="3"/>
      <c r="Z23" s="3"/>
      <c r="AA23" s="3"/>
      <c r="AB23" s="36">
        <f>(资产表!C23-资产表!C24)/资产表!C24</f>
        <v>0.0517242616190201</v>
      </c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>
      <c r="A24" s="2"/>
      <c r="B24" s="1">
        <v>2016</v>
      </c>
      <c r="C24" s="3"/>
      <c r="D24" s="3"/>
      <c r="E24" s="3"/>
      <c r="F24" s="3"/>
      <c r="G24" s="3"/>
      <c r="H24" s="36">
        <f>利润表!C24/负债表!C24</f>
        <v>0.0914270078033638</v>
      </c>
      <c r="I24" s="36">
        <f>利润表!C24/资产表!C24</f>
        <v>0.0350243792976804</v>
      </c>
      <c r="J24" s="3"/>
      <c r="K24" s="3"/>
      <c r="L24" s="3"/>
      <c r="M24" s="3"/>
      <c r="N24" s="36">
        <f>利润表!C24/利润表!F24</f>
        <v>0.0278711489517033</v>
      </c>
      <c r="O24" s="36">
        <f>利润表!F24/资产表!C24</f>
        <v>1.25665358677436</v>
      </c>
      <c r="P24" s="39">
        <f>资产表!C24/负债表!C24</f>
        <v>2.6103819578444</v>
      </c>
      <c r="Q24" s="3"/>
      <c r="R24" s="3"/>
      <c r="S24" s="3"/>
      <c r="T24" s="3"/>
      <c r="U24" s="36">
        <f>负债表!E24/资产表!C24</f>
        <v>0.616914299842242</v>
      </c>
      <c r="V24" s="3"/>
      <c r="W24" s="36">
        <f>(利润表!C24-利润表!C25)/利润表!C25</f>
        <v>0.34627072481901</v>
      </c>
      <c r="X24" s="36">
        <f>(利润表!F24-利润表!F25)/利润表!F25</f>
        <v>0.0430263558837801</v>
      </c>
      <c r="Y24" s="3"/>
      <c r="Z24" s="3"/>
      <c r="AA24" s="3"/>
      <c r="AB24" s="36">
        <f>(资产表!C24-资产表!C25)/资产表!C25</f>
        <v>0.0409791733152822</v>
      </c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>
      <c r="A25" s="2"/>
      <c r="B25" s="1">
        <v>2015</v>
      </c>
      <c r="C25" s="3"/>
      <c r="D25" s="3"/>
      <c r="E25" s="3"/>
      <c r="F25" s="3"/>
      <c r="G25" s="3"/>
      <c r="H25" s="36">
        <f>利润表!C25/负债表!C25</f>
        <v>0.0794828543046248</v>
      </c>
      <c r="I25" s="36">
        <f>利润表!C25/资产表!C25</f>
        <v>0.0270819596200324</v>
      </c>
      <c r="J25" s="3"/>
      <c r="K25" s="3"/>
      <c r="L25" s="3"/>
      <c r="M25" s="3"/>
      <c r="N25" s="36">
        <f>利润表!C25/利润表!F25</f>
        <v>0.0215932370729501</v>
      </c>
      <c r="O25" s="36">
        <f>利润表!F25/资产表!C25</f>
        <v>1.25418711092457</v>
      </c>
      <c r="P25" s="39">
        <f>资产表!C25/负债表!C25</f>
        <v>2.93490040675755</v>
      </c>
      <c r="Q25" s="3"/>
      <c r="R25" s="3"/>
      <c r="S25" s="3"/>
      <c r="T25" s="3"/>
      <c r="U25" s="36">
        <f>负债表!E25/资产表!C25</f>
        <v>0.659272935566222</v>
      </c>
      <c r="V25" s="3"/>
      <c r="W25" s="36">
        <f>(利润表!C25-利润表!C26)/利润表!C26</f>
        <v>-0.266614663323567</v>
      </c>
      <c r="X25" s="36">
        <f>(利润表!F25-利润表!F26)/利润表!F26</f>
        <v>-0.0618383407974373</v>
      </c>
      <c r="Y25" s="3"/>
      <c r="Z25" s="3"/>
      <c r="AA25" s="3"/>
      <c r="AB25" s="36">
        <f>(资产表!C25-资产表!C26)/资产表!C26</f>
        <v>0.186197898197593</v>
      </c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>
      <c r="A26" s="2"/>
      <c r="B26" s="1">
        <v>2014</v>
      </c>
      <c r="C26" s="3"/>
      <c r="D26" s="3"/>
      <c r="E26" s="3"/>
      <c r="F26" s="3"/>
      <c r="G26" s="3"/>
      <c r="H26" s="36">
        <f>利润表!C26/负债表!C26</f>
        <v>0.109485227024229</v>
      </c>
      <c r="I26" s="36">
        <f>利润表!C26/资产表!C26</f>
        <v>0.0438031168252383</v>
      </c>
      <c r="J26" s="3"/>
      <c r="K26" s="3"/>
      <c r="L26" s="3"/>
      <c r="M26" s="3"/>
      <c r="N26" s="36">
        <f>利润表!C26/利润表!F26</f>
        <v>0.0276225145320172</v>
      </c>
      <c r="O26" s="36">
        <f>利润表!F26/资产表!C26</f>
        <v>1.58577586318097</v>
      </c>
      <c r="P26" s="39">
        <f>资产表!C26/负债表!C26</f>
        <v>2.49948485312227</v>
      </c>
      <c r="Q26" s="3"/>
      <c r="R26" s="3"/>
      <c r="S26" s="3"/>
      <c r="T26" s="3"/>
      <c r="U26" s="36">
        <f>负债表!E26/资产表!C26</f>
        <v>0.599917559511979</v>
      </c>
      <c r="V26" s="3"/>
      <c r="W26" s="36">
        <f>(利润表!C26-利润表!C27)/利润表!C27</f>
        <v>0.404809411168161</v>
      </c>
      <c r="X26" s="36">
        <f>(利润表!F26-利润表!F27)/利润表!F27</f>
        <v>0.267588171806226</v>
      </c>
      <c r="Y26" s="3"/>
      <c r="Z26" s="3"/>
      <c r="AA26" s="3"/>
      <c r="AB26" s="36">
        <f>(资产表!C26-资产表!C27)/资产表!C27</f>
        <v>0.125696933923859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>
      <c r="A27" s="2"/>
      <c r="B27" s="1">
        <v>2013</v>
      </c>
      <c r="C27" s="3"/>
      <c r="D27" s="3"/>
      <c r="E27" s="3"/>
      <c r="F27" s="3"/>
      <c r="G27" s="3"/>
      <c r="H27" s="36">
        <f>利润表!C27/负债表!C27</f>
        <v>0.0808235870069393</v>
      </c>
      <c r="I27" s="36">
        <f>利润表!C27/资产表!C27</f>
        <v>0.0351001594340664</v>
      </c>
      <c r="J27" s="3"/>
      <c r="K27" s="3"/>
      <c r="L27" s="3"/>
      <c r="M27" s="3"/>
      <c r="N27" s="36">
        <f>利润表!C27/利润表!F27</f>
        <v>0.0249243580075499</v>
      </c>
      <c r="O27" s="36">
        <f>利润表!F27/资产表!C27</f>
        <v>1.40826734327256</v>
      </c>
      <c r="P27" s="39">
        <f>资产表!C27/负债表!C27</f>
        <v>2.30265583718392</v>
      </c>
      <c r="Q27" s="3"/>
      <c r="R27" s="3"/>
      <c r="S27" s="3"/>
      <c r="T27" s="3"/>
      <c r="U27" s="36">
        <f>负债表!E27/资产表!C27</f>
        <v>0.565718860868514</v>
      </c>
      <c r="V27" s="3"/>
      <c r="W27" s="36">
        <f>(利润表!C27-利润表!C28)/利润表!C28</f>
        <v>0.304327191615086</v>
      </c>
      <c r="X27" s="36">
        <f>(利润表!F27-利润表!F28)/利润表!F28</f>
        <v>0.182636977693161</v>
      </c>
      <c r="Y27" s="3"/>
      <c r="Z27" s="3"/>
      <c r="AA27" s="3"/>
      <c r="AB27" s="36">
        <f>(资产表!C27-资产表!C28)/资产表!C28</f>
        <v>0.225450278055072</v>
      </c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>
      <c r="A28" s="2"/>
      <c r="B28" s="1">
        <v>2012</v>
      </c>
      <c r="C28" s="3"/>
      <c r="D28" s="3"/>
      <c r="E28" s="3"/>
      <c r="F28" s="3"/>
      <c r="G28" s="3"/>
      <c r="H28" s="36">
        <f>利润表!C28/负债表!C28</f>
        <v>0.0703561979987354</v>
      </c>
      <c r="I28" s="36">
        <f>利润表!C28/资产表!C28</f>
        <v>0.0329775384694637</v>
      </c>
      <c r="J28" s="3"/>
      <c r="K28" s="3"/>
      <c r="L28" s="3"/>
      <c r="M28" s="3"/>
      <c r="N28" s="36">
        <f>利润表!C28/利润表!F28</f>
        <v>0.0225989825363464</v>
      </c>
      <c r="O28" s="36">
        <f>利润表!F28/资产表!C28</f>
        <v>1.45924881425193</v>
      </c>
      <c r="P28" s="39">
        <f>资产表!C28/负债表!C28</f>
        <v>2.13345814345371</v>
      </c>
      <c r="Q28" s="3"/>
      <c r="R28" s="3"/>
      <c r="S28" s="3"/>
      <c r="T28" s="3"/>
      <c r="U28" s="36">
        <f>负债表!E28/资产表!C28</f>
        <v>0.53127742249437</v>
      </c>
      <c r="V28" s="3"/>
      <c r="W28" s="36" t="e">
        <f>(利润表!C28-利润表!C29)/利润表!C29</f>
        <v>#DIV/0!</v>
      </c>
      <c r="X28" s="36" t="e">
        <f>(利润表!F28-利润表!F29)/利润表!F29</f>
        <v>#DIV/0!</v>
      </c>
      <c r="Y28" s="3"/>
      <c r="Z28" s="3"/>
      <c r="AA28" s="3"/>
      <c r="AB28" s="36" t="e">
        <f>(资产表!C28-资产表!C29)/资产表!C29</f>
        <v>#DIV/0!</v>
      </c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>
      <c r="A29" s="2"/>
      <c r="B29" s="1">
        <v>2011</v>
      </c>
      <c r="C29" s="3"/>
      <c r="D29" s="3"/>
      <c r="E29" s="3"/>
      <c r="F29" s="3"/>
      <c r="G29" s="3"/>
      <c r="H29" s="36" t="e">
        <f>利润表!C29/负债表!C29</f>
        <v>#DIV/0!</v>
      </c>
      <c r="I29" s="36" t="e">
        <f>利润表!C29/资产表!C29</f>
        <v>#DIV/0!</v>
      </c>
      <c r="J29" s="3"/>
      <c r="K29" s="3"/>
      <c r="L29" s="3"/>
      <c r="M29" s="3"/>
      <c r="N29" s="36" t="e">
        <f>利润表!C29/利润表!F29</f>
        <v>#DIV/0!</v>
      </c>
      <c r="O29" s="36" t="e">
        <f>利润表!F29/资产表!C29</f>
        <v>#DIV/0!</v>
      </c>
      <c r="P29" s="39" t="e">
        <f>资产表!C29/负债表!C29</f>
        <v>#DIV/0!</v>
      </c>
      <c r="Q29" s="3"/>
      <c r="R29" s="3"/>
      <c r="S29" s="3"/>
      <c r="T29" s="3"/>
      <c r="U29" s="36" t="e">
        <f>负债表!E29/资产表!C29</f>
        <v>#DIV/0!</v>
      </c>
      <c r="V29" s="3"/>
      <c r="W29" s="36" t="e">
        <f>(利润表!C29-利润表!C30)/利润表!C30</f>
        <v>#DIV/0!</v>
      </c>
      <c r="X29" s="36" t="e">
        <f>(利润表!F29-利润表!F30)/利润表!F30</f>
        <v>#DIV/0!</v>
      </c>
      <c r="Y29" s="3"/>
      <c r="Z29" s="3"/>
      <c r="AA29" s="3"/>
      <c r="AB29" s="36" t="e">
        <f>(资产表!C29-资产表!C30)/资产表!C30</f>
        <v>#DIV/0!</v>
      </c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>
      <c r="A30" s="2"/>
      <c r="B30" s="1">
        <v>2010</v>
      </c>
      <c r="C30" s="3"/>
      <c r="D30" s="3"/>
      <c r="E30" s="3"/>
      <c r="F30" s="3"/>
      <c r="G30" s="3"/>
      <c r="H30" s="36" t="e">
        <f>利润表!C30/负债表!C30</f>
        <v>#DIV/0!</v>
      </c>
      <c r="I30" s="36" t="e">
        <f>利润表!C30/资产表!C30</f>
        <v>#DIV/0!</v>
      </c>
      <c r="J30" s="3"/>
      <c r="K30" s="3"/>
      <c r="L30" s="3"/>
      <c r="M30" s="3"/>
      <c r="N30" s="36" t="e">
        <f>利润表!C30/利润表!F30</f>
        <v>#DIV/0!</v>
      </c>
      <c r="O30" s="36" t="e">
        <f>利润表!F30/资产表!C30</f>
        <v>#DIV/0!</v>
      </c>
      <c r="P30" s="39" t="e">
        <f>资产表!C30/负债表!C30</f>
        <v>#DIV/0!</v>
      </c>
      <c r="Q30" s="3"/>
      <c r="R30" s="3"/>
      <c r="S30" s="3"/>
      <c r="T30" s="3"/>
      <c r="U30" s="36" t="e">
        <f>负债表!E30/资产表!C30</f>
        <v>#DIV/0!</v>
      </c>
      <c r="V30" s="3"/>
      <c r="W30" s="36">
        <f>(利润表!C30-利润表!C31)/利润表!C31</f>
        <v>-1</v>
      </c>
      <c r="X30" s="36">
        <f>(利润表!F30-利润表!F31)/利润表!F31</f>
        <v>-1</v>
      </c>
      <c r="Y30" s="3"/>
      <c r="Z30" s="3"/>
      <c r="AA30" s="3"/>
      <c r="AB30" s="36">
        <f>(资产表!C30-资产表!C31)/资产表!C31</f>
        <v>-1</v>
      </c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>
      <c r="A31" s="2" t="s">
        <v>40</v>
      </c>
      <c r="B31" s="1">
        <v>2023</v>
      </c>
      <c r="C31" s="3"/>
      <c r="D31" s="3"/>
      <c r="E31" s="3"/>
      <c r="F31" s="3"/>
      <c r="G31" s="3"/>
      <c r="H31" s="36">
        <f>利润表!C31/负债表!C31</f>
        <v>0.163229051007984</v>
      </c>
      <c r="I31" s="36">
        <f>利润表!C31/资产表!C31</f>
        <v>0.0482016102170985</v>
      </c>
      <c r="J31" s="3"/>
      <c r="K31" s="3"/>
      <c r="L31" s="3"/>
      <c r="M31" s="3"/>
      <c r="N31" s="36">
        <f>利润表!C31/利润表!F31</f>
        <v>0.0392113342254819</v>
      </c>
      <c r="O31" s="36">
        <f>利润表!F31/资产表!C31</f>
        <v>1.22927748237075</v>
      </c>
      <c r="P31" s="39">
        <f>资产表!C31/负债表!C31</f>
        <v>3.38638170535808</v>
      </c>
      <c r="Q31" s="3"/>
      <c r="R31" s="3"/>
      <c r="S31" s="3"/>
      <c r="T31" s="3"/>
      <c r="U31" s="36">
        <f>负债表!E31/资产表!C31</f>
        <v>0.70469956224434</v>
      </c>
      <c r="V31" s="3"/>
      <c r="W31" s="36">
        <f>(利润表!C31-利润表!C32)/利润表!C32</f>
        <v>0.192668565964461</v>
      </c>
      <c r="X31" s="36">
        <f>(利润表!F31-利润表!F32)/利润表!F32</f>
        <v>0.0980157119511013</v>
      </c>
      <c r="Y31" s="3"/>
      <c r="Z31" s="3"/>
      <c r="AA31" s="3"/>
      <c r="AB31" s="36">
        <f>(资产表!C31-资产表!C32)/资产表!C32</f>
        <v>-0.0581723447184551</v>
      </c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>
      <c r="A32" s="2"/>
      <c r="B32" s="1">
        <v>2022</v>
      </c>
      <c r="C32" s="3"/>
      <c r="D32" s="3"/>
      <c r="E32" s="3"/>
      <c r="F32" s="3"/>
      <c r="G32" s="3"/>
      <c r="H32" s="36">
        <f>利润表!C32/负债表!C32</f>
        <v>0.135486084156701</v>
      </c>
      <c r="I32" s="36">
        <f>利润表!C32/资产表!C32</f>
        <v>0.0380638937145574</v>
      </c>
      <c r="J32" s="3"/>
      <c r="K32" s="3"/>
      <c r="L32" s="3"/>
      <c r="M32" s="3"/>
      <c r="N32" s="36">
        <f>利润表!C32/利润表!F32</f>
        <v>0.0360994347422317</v>
      </c>
      <c r="O32" s="36">
        <f>利润表!F32/资产表!C32</f>
        <v>1.0544179981308</v>
      </c>
      <c r="P32" s="39">
        <f>资产表!C32/负债表!C32</f>
        <v>3.5594383793922</v>
      </c>
      <c r="Q32" s="3"/>
      <c r="R32" s="3"/>
      <c r="S32" s="3"/>
      <c r="T32" s="3"/>
      <c r="U32" s="36">
        <f>负债表!E32/资产表!C32</f>
        <v>0.719056802390618</v>
      </c>
      <c r="V32" s="3"/>
      <c r="W32" s="36">
        <f>(利润表!C32-利润表!C33)/利润表!C33</f>
        <v>0.156832461349146</v>
      </c>
      <c r="X32" s="36">
        <f>(利润表!F32-利润表!F33)/利润表!F33</f>
        <v>0.115940920277698</v>
      </c>
      <c r="Y32" s="3"/>
      <c r="Z32" s="3"/>
      <c r="AA32" s="3"/>
      <c r="AB32" s="36">
        <f>(资产表!C32-资产表!C33)/资产表!C33</f>
        <v>-0.00148550398273797</v>
      </c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>
      <c r="A33" s="2"/>
      <c r="B33" s="1">
        <v>2021</v>
      </c>
      <c r="C33" s="3"/>
      <c r="D33" s="3"/>
      <c r="E33" s="3"/>
      <c r="F33" s="3"/>
      <c r="G33" s="3"/>
      <c r="H33" s="36">
        <f>利润表!C33/负债表!C33</f>
        <v>0.108827466732581</v>
      </c>
      <c r="I33" s="36">
        <f>利润表!C33/资产表!C33</f>
        <v>0.0328546707658257</v>
      </c>
      <c r="J33" s="3"/>
      <c r="K33" s="3"/>
      <c r="L33" s="3"/>
      <c r="M33" s="3"/>
      <c r="N33" s="36">
        <f>利润表!C33/利润表!F33</f>
        <v>0.0348233973143949</v>
      </c>
      <c r="O33" s="36">
        <f>利润表!F33/资产表!C33</f>
        <v>0.943465408305942</v>
      </c>
      <c r="P33" s="39">
        <f>资产表!C33/负债表!C33</f>
        <v>3.31238950797156</v>
      </c>
      <c r="Q33" s="3"/>
      <c r="R33" s="3"/>
      <c r="S33" s="3"/>
      <c r="T33" s="3"/>
      <c r="U33" s="36">
        <f>负债表!E33/资产表!C33</f>
        <v>0.698103137450046</v>
      </c>
      <c r="V33" s="3"/>
      <c r="W33" s="36">
        <f>(利润表!C33-利润表!C34)/利润表!C34</f>
        <v>0.15230762174401</v>
      </c>
      <c r="X33" s="36">
        <f>(利润表!F33-利润表!F34)/利润表!F34</f>
        <v>0.328694850739769</v>
      </c>
      <c r="Y33" s="3"/>
      <c r="Z33" s="3"/>
      <c r="AA33" s="3"/>
      <c r="AB33" s="36">
        <f>(资产表!C33-资产表!C34)/资产表!C34</f>
        <v>0.107866611329887</v>
      </c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>
      <c r="A34" s="2"/>
      <c r="B34" s="1">
        <v>2020</v>
      </c>
      <c r="C34" s="3"/>
      <c r="D34" s="3"/>
      <c r="E34" s="3"/>
      <c r="F34" s="3"/>
      <c r="G34" s="3"/>
      <c r="H34" s="36">
        <f>利润表!C34/负债表!C34</f>
        <v>0.0947243583455858</v>
      </c>
      <c r="I34" s="36">
        <f>利润表!C34/资产表!C34</f>
        <v>0.031587565751414</v>
      </c>
      <c r="J34" s="3"/>
      <c r="K34" s="3"/>
      <c r="L34" s="3"/>
      <c r="M34" s="3"/>
      <c r="N34" s="36">
        <f>利润表!C34/利润表!F34</f>
        <v>0.0401539205536737</v>
      </c>
      <c r="O34" s="36">
        <f>利润表!F34/资产表!C34</f>
        <v>0.786662057300007</v>
      </c>
      <c r="P34" s="39">
        <f>资产表!C34/负债表!C34</f>
        <v>2.99878626580605</v>
      </c>
      <c r="Q34" s="3"/>
      <c r="R34" s="3"/>
      <c r="S34" s="3"/>
      <c r="T34" s="3"/>
      <c r="U34" s="36">
        <f>负债表!E34/资产表!C34</f>
        <v>0.666531752728563</v>
      </c>
      <c r="V34" s="3"/>
      <c r="W34" s="36">
        <f>(利润表!C34-利润表!C35)/利润表!C35</f>
        <v>0.111808571939936</v>
      </c>
      <c r="X34" s="36">
        <f>(利润表!F34-利润表!F35)/利润表!F35</f>
        <v>0.189195938725515</v>
      </c>
      <c r="Y34" s="3"/>
      <c r="Z34" s="3"/>
      <c r="AA34" s="3"/>
      <c r="AB34" s="36">
        <f>(资产表!C34-资产表!C35)/资产表!C35</f>
        <v>0.59930683269403</v>
      </c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>
      <c r="A35" s="2"/>
      <c r="B35" s="1">
        <v>2019</v>
      </c>
      <c r="C35" s="3"/>
      <c r="D35" s="3"/>
      <c r="E35" s="3"/>
      <c r="F35" s="3"/>
      <c r="G35" s="3"/>
      <c r="H35" s="36">
        <f>利润表!C35/负债表!C35</f>
        <v>0.118526345995164</v>
      </c>
      <c r="I35" s="36">
        <f>利润表!C35/资产表!C35</f>
        <v>0.0454378667419893</v>
      </c>
      <c r="J35" s="3"/>
      <c r="K35" s="3"/>
      <c r="L35" s="3"/>
      <c r="M35" s="3"/>
      <c r="N35" s="36">
        <f>利润表!C35/利润表!F35</f>
        <v>0.0429488317067188</v>
      </c>
      <c r="O35" s="36">
        <f>利润表!F35/资产表!C35</f>
        <v>1.05795349806642</v>
      </c>
      <c r="P35" s="39">
        <f>资产表!C35/负债表!C35</f>
        <v>2.60853676666191</v>
      </c>
      <c r="Q35" s="3"/>
      <c r="R35" s="3"/>
      <c r="S35" s="3"/>
      <c r="T35" s="3"/>
      <c r="U35" s="36">
        <f>负债表!E35/资产表!C35</f>
        <v>0.616643317901293</v>
      </c>
      <c r="V35" s="3"/>
      <c r="W35" s="36">
        <f>(利润表!C35-利润表!C36)/利润表!C36</f>
        <v>0.00411825990103311</v>
      </c>
      <c r="X35" s="36">
        <f>(利润表!F35-利润表!F36)/利润表!F36</f>
        <v>0.141393084193091</v>
      </c>
      <c r="Y35" s="3"/>
      <c r="Z35" s="3"/>
      <c r="AA35" s="3"/>
      <c r="AB35" s="36">
        <f>(资产表!C35-资产表!C36)/资产表!C36</f>
        <v>0.26483094842909</v>
      </c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>
      <c r="A36" s="2"/>
      <c r="B36" s="1">
        <v>2018</v>
      </c>
      <c r="C36" s="3"/>
      <c r="D36" s="3"/>
      <c r="E36" s="3"/>
      <c r="F36" s="3"/>
      <c r="G36" s="3"/>
      <c r="H36" s="36">
        <f>利润表!C36/负债表!C36</f>
        <v>0.157392139766284</v>
      </c>
      <c r="I36" s="36">
        <f>利润表!C36/资产表!C36</f>
        <v>0.0572355093826592</v>
      </c>
      <c r="J36" s="3"/>
      <c r="K36" s="3"/>
      <c r="L36" s="3"/>
      <c r="M36" s="3"/>
      <c r="N36" s="36">
        <f>利润表!C36/利润表!F36</f>
        <v>0.0488204442064956</v>
      </c>
      <c r="O36" s="36">
        <f>利润表!F36/资产表!C36</f>
        <v>1.17236764869591</v>
      </c>
      <c r="P36" s="39">
        <f>资产表!C36/负债表!C36</f>
        <v>2.74990371299062</v>
      </c>
      <c r="Q36" s="3"/>
      <c r="R36" s="3"/>
      <c r="S36" s="3"/>
      <c r="T36" s="3"/>
      <c r="U36" s="36">
        <f>负债表!E36/资产表!C36</f>
        <v>0.636350903751294</v>
      </c>
      <c r="V36" s="3"/>
      <c r="W36" s="36">
        <f>(利润表!C36-利润表!C37)/利润表!C37</f>
        <v>0.0922015359080913</v>
      </c>
      <c r="X36" s="36">
        <f>(利润表!F36-利润表!F37)/利润表!F37</f>
        <v>0.124414624108245</v>
      </c>
      <c r="Y36" s="3"/>
      <c r="Z36" s="3"/>
      <c r="AA36" s="3"/>
      <c r="AB36" s="36">
        <f>(资产表!C36-资产表!C37)/资产表!C37</f>
        <v>-0.0319855964339915</v>
      </c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>
      <c r="A37" s="2"/>
      <c r="B37" s="1">
        <v>2017</v>
      </c>
      <c r="C37" s="3"/>
      <c r="D37" s="3"/>
      <c r="E37" s="3"/>
      <c r="F37" s="3"/>
      <c r="G37" s="3"/>
      <c r="H37" s="36">
        <f>利润表!C37/负债表!C37</f>
        <v>0.169681988119344</v>
      </c>
      <c r="I37" s="36">
        <f>利润表!C37/资产表!C37</f>
        <v>0.0507276319033796</v>
      </c>
      <c r="J37" s="3"/>
      <c r="K37" s="3"/>
      <c r="L37" s="3"/>
      <c r="M37" s="3"/>
      <c r="N37" s="36">
        <f>利润表!C37/利润表!F37</f>
        <v>0.0502603408038639</v>
      </c>
      <c r="O37" s="36">
        <f>利润表!F37/资产表!C37</f>
        <v>1.00929741207564</v>
      </c>
      <c r="P37" s="39">
        <f>资产表!C37/负债表!C37</f>
        <v>3.34496174476537</v>
      </c>
      <c r="Q37" s="3"/>
      <c r="R37" s="3"/>
      <c r="S37" s="3"/>
      <c r="T37" s="3"/>
      <c r="U37" s="36">
        <f>负债表!E37/资产表!C37</f>
        <v>0.701042918782276</v>
      </c>
      <c r="V37" s="3"/>
      <c r="W37" s="36">
        <f>(利润表!C37-利润表!C38)/利润表!C38</f>
        <v>0.479533702243331</v>
      </c>
      <c r="X37" s="36">
        <f>(利润表!F37-利润表!F38)/利润表!F38</f>
        <v>0.0909417019903936</v>
      </c>
      <c r="Y37" s="3"/>
      <c r="Z37" s="3"/>
      <c r="AA37" s="3"/>
      <c r="AB37" s="36">
        <f>(资产表!C37-资产表!C38)/资产表!C38</f>
        <v>-0.0169582831509737</v>
      </c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>
      <c r="A38" s="2"/>
      <c r="B38" s="1">
        <v>2016</v>
      </c>
      <c r="C38" s="3"/>
      <c r="D38" s="3"/>
      <c r="E38" s="3"/>
      <c r="F38" s="3"/>
      <c r="G38" s="3"/>
      <c r="H38" s="36">
        <f>利润表!C38/负债表!C38</f>
        <v>0.140476507160199</v>
      </c>
      <c r="I38" s="36">
        <f>利润表!C38/资产表!C38</f>
        <v>0.0337047938025154</v>
      </c>
      <c r="J38" s="3"/>
      <c r="K38" s="3"/>
      <c r="L38" s="3"/>
      <c r="M38" s="3"/>
      <c r="N38" s="36">
        <f>利润表!C38/利润表!F38</f>
        <v>0.0370597179746884</v>
      </c>
      <c r="O38" s="36">
        <f>利润表!F38/资产表!C38</f>
        <v>0.909472485072218</v>
      </c>
      <c r="P38" s="39">
        <f>资产表!C38/负债表!C38</f>
        <v>4.16784947516028</v>
      </c>
      <c r="Q38" s="3"/>
      <c r="R38" s="3"/>
      <c r="S38" s="3"/>
      <c r="T38" s="3"/>
      <c r="U38" s="36">
        <f>负债表!E38/资产表!C38</f>
        <v>0.760068110434448</v>
      </c>
      <c r="V38" s="3"/>
      <c r="W38" s="36">
        <f>(利润表!C38-利润表!C39)/利润表!C39</f>
        <v>-0.503275692644883</v>
      </c>
      <c r="X38" s="36">
        <f>(利润表!F38-利润表!F39)/利润表!F39</f>
        <v>0.0352587103571038</v>
      </c>
      <c r="Y38" s="3"/>
      <c r="Z38" s="3"/>
      <c r="AA38" s="3"/>
      <c r="AB38" s="36">
        <f>(资产表!C38-资产表!C39)/资产表!C39</f>
        <v>0.0928198840994822</v>
      </c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1:39">
      <c r="A39" s="2"/>
      <c r="B39" s="1">
        <v>2015</v>
      </c>
      <c r="C39" s="3"/>
      <c r="D39" s="3"/>
      <c r="E39" s="3"/>
      <c r="F39" s="3"/>
      <c r="G39" s="3"/>
      <c r="H39" s="36">
        <f>利润表!C39/负债表!C39</f>
        <v>0.218692363716249</v>
      </c>
      <c r="I39" s="36">
        <f>利润表!C39/资产表!C39</f>
        <v>0.074152338251748</v>
      </c>
      <c r="J39" s="3"/>
      <c r="K39" s="3"/>
      <c r="L39" s="3"/>
      <c r="M39" s="3"/>
      <c r="N39" s="36">
        <f>利润表!C39/利润表!F39</f>
        <v>0.0772388128959534</v>
      </c>
      <c r="O39" s="36">
        <f>利润表!F39/资产表!C39</f>
        <v>0.960039848769256</v>
      </c>
      <c r="P39" s="39">
        <f>资产表!C39/负债表!C39</f>
        <v>2.94923085194949</v>
      </c>
      <c r="Q39" s="3"/>
      <c r="R39" s="3"/>
      <c r="S39" s="3"/>
      <c r="T39" s="3"/>
      <c r="U39" s="36">
        <f>负债表!E39/资产表!C39</f>
        <v>0.660928543678097</v>
      </c>
      <c r="V39" s="3"/>
      <c r="W39" s="36">
        <f>(利润表!C39-利润表!C40)/利润表!C40</f>
        <v>4.11584856806947</v>
      </c>
      <c r="X39" s="36">
        <f>(利润表!F39-利润表!F40)/利润表!F40</f>
        <v>0.108360854445025</v>
      </c>
      <c r="Y39" s="3"/>
      <c r="Z39" s="3"/>
      <c r="AA39" s="3"/>
      <c r="AB39" s="36">
        <f>(资产表!C39-资产表!C40)/资产表!C40</f>
        <v>0.399838254574295</v>
      </c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1:39">
      <c r="A40" s="2"/>
      <c r="B40" s="1">
        <v>2014</v>
      </c>
      <c r="C40" s="3"/>
      <c r="D40" s="3"/>
      <c r="E40" s="3"/>
      <c r="F40" s="3"/>
      <c r="G40" s="3"/>
      <c r="H40" s="36" t="e">
        <f>利润表!C40/负债表!C40</f>
        <v>#VALUE!</v>
      </c>
      <c r="I40" s="36">
        <f>利润表!C40/资产表!C40</f>
        <v>0.0202901392349267</v>
      </c>
      <c r="J40" s="3"/>
      <c r="K40" s="3"/>
      <c r="L40" s="3"/>
      <c r="M40" s="3"/>
      <c r="N40" s="36">
        <f>利润表!C40/利润表!F40</f>
        <v>0.0167339739475486</v>
      </c>
      <c r="O40" s="36">
        <f>利润表!F40/资产表!C40</f>
        <v>1.21251170215303</v>
      </c>
      <c r="P40" s="39" t="e">
        <f>资产表!C40/负债表!C40</f>
        <v>#VALUE!</v>
      </c>
      <c r="Q40" s="3"/>
      <c r="R40" s="3"/>
      <c r="S40" s="3"/>
      <c r="T40" s="3"/>
      <c r="U40" s="36" t="e">
        <f>负债表!E40/资产表!C40</f>
        <v>#VALUE!</v>
      </c>
      <c r="V40" s="3"/>
      <c r="W40" s="36" t="e">
        <f>(利润表!C40-利润表!C41)/利润表!C41</f>
        <v>#VALUE!</v>
      </c>
      <c r="X40" s="36" t="e">
        <f>(利润表!F40-利润表!F41)/利润表!F41</f>
        <v>#VALUE!</v>
      </c>
      <c r="Y40" s="3"/>
      <c r="Z40" s="3"/>
      <c r="AA40" s="3"/>
      <c r="AB40" s="36" t="e">
        <f>(资产表!C40-资产表!C41)/资产表!C41</f>
        <v>#VALUE!</v>
      </c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1:39">
      <c r="A41" s="2"/>
      <c r="B41" s="1">
        <v>2013</v>
      </c>
      <c r="C41" s="3"/>
      <c r="D41" s="3"/>
      <c r="E41" s="3"/>
      <c r="F41" s="3"/>
      <c r="G41" s="3"/>
      <c r="H41" s="36" t="e">
        <f>利润表!C41/负债表!C41</f>
        <v>#VALUE!</v>
      </c>
      <c r="I41" s="36" t="e">
        <f>利润表!C41/资产表!C41</f>
        <v>#VALUE!</v>
      </c>
      <c r="J41" s="3"/>
      <c r="K41" s="3"/>
      <c r="L41" s="3"/>
      <c r="M41" s="3"/>
      <c r="N41" s="36" t="e">
        <f>利润表!C41/利润表!F41</f>
        <v>#VALUE!</v>
      </c>
      <c r="O41" s="36" t="e">
        <f>利润表!F41/资产表!C41</f>
        <v>#VALUE!</v>
      </c>
      <c r="P41" s="39" t="e">
        <f>资产表!C41/负债表!C41</f>
        <v>#VALUE!</v>
      </c>
      <c r="Q41" s="3"/>
      <c r="R41" s="3"/>
      <c r="S41" s="3"/>
      <c r="T41" s="3"/>
      <c r="U41" s="36" t="e">
        <f>负债表!E41/资产表!C41</f>
        <v>#VALUE!</v>
      </c>
      <c r="V41" s="3"/>
      <c r="W41" s="36" t="e">
        <f>(利润表!C41-利润表!C42)/利润表!C42</f>
        <v>#VALUE!</v>
      </c>
      <c r="X41" s="36" t="e">
        <f>(利润表!F41-利润表!F42)/利润表!F42</f>
        <v>#VALUE!</v>
      </c>
      <c r="Y41" s="3"/>
      <c r="Z41" s="3"/>
      <c r="AA41" s="3"/>
      <c r="AB41" s="36" t="e">
        <f>(资产表!C41-资产表!C42)/资产表!C42</f>
        <v>#VALUE!</v>
      </c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>
      <c r="A42" s="2"/>
      <c r="B42" s="1">
        <v>2012</v>
      </c>
      <c r="C42" s="3"/>
      <c r="D42" s="3"/>
      <c r="E42" s="3"/>
      <c r="F42" s="3"/>
      <c r="G42" s="3"/>
      <c r="H42" s="36" t="e">
        <f>利润表!C42/负债表!C42</f>
        <v>#VALUE!</v>
      </c>
      <c r="I42" s="36" t="e">
        <f>利润表!C42/资产表!C42</f>
        <v>#VALUE!</v>
      </c>
      <c r="J42" s="3"/>
      <c r="K42" s="3"/>
      <c r="L42" s="3"/>
      <c r="M42" s="3"/>
      <c r="N42" s="36" t="e">
        <f>利润表!C42/利润表!F42</f>
        <v>#VALUE!</v>
      </c>
      <c r="O42" s="36" t="e">
        <f>利润表!F42/资产表!C42</f>
        <v>#VALUE!</v>
      </c>
      <c r="P42" s="39" t="e">
        <f>资产表!C42/负债表!C42</f>
        <v>#VALUE!</v>
      </c>
      <c r="Q42" s="3"/>
      <c r="R42" s="3"/>
      <c r="S42" s="3"/>
      <c r="T42" s="3"/>
      <c r="U42" s="36" t="e">
        <f>负债表!E42/资产表!C42</f>
        <v>#VALUE!</v>
      </c>
      <c r="V42" s="3"/>
      <c r="W42" s="36" t="e">
        <f>(利润表!C42-利润表!C43)/利润表!C43</f>
        <v>#VALUE!</v>
      </c>
      <c r="X42" s="36" t="e">
        <f>(利润表!F42-利润表!F43)/利润表!F43</f>
        <v>#VALUE!</v>
      </c>
      <c r="Y42" s="3"/>
      <c r="Z42" s="3"/>
      <c r="AA42" s="3"/>
      <c r="AB42" s="36" t="e">
        <f>(资产表!C42-资产表!C43)/资产表!C43</f>
        <v>#VALUE!</v>
      </c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>
      <c r="A43" s="2"/>
      <c r="B43" s="1">
        <v>2011</v>
      </c>
      <c r="C43" s="3"/>
      <c r="D43" s="3"/>
      <c r="E43" s="3"/>
      <c r="F43" s="3"/>
      <c r="G43" s="3"/>
      <c r="H43" s="36" t="e">
        <f>利润表!C43/负债表!C43</f>
        <v>#DIV/0!</v>
      </c>
      <c r="I43" s="36" t="e">
        <f>利润表!C43/资产表!C43</f>
        <v>#DIV/0!</v>
      </c>
      <c r="J43" s="3"/>
      <c r="K43" s="3"/>
      <c r="L43" s="3"/>
      <c r="M43" s="3"/>
      <c r="N43" s="36" t="e">
        <f>利润表!C43/利润表!F43</f>
        <v>#DIV/0!</v>
      </c>
      <c r="O43" s="36" t="e">
        <f>利润表!F43/资产表!C43</f>
        <v>#DIV/0!</v>
      </c>
      <c r="P43" s="39" t="e">
        <f>资产表!C43/负债表!C43</f>
        <v>#DIV/0!</v>
      </c>
      <c r="Q43" s="3"/>
      <c r="R43" s="3"/>
      <c r="S43" s="3"/>
      <c r="T43" s="3"/>
      <c r="U43" s="36" t="e">
        <f>负债表!E43/资产表!C43</f>
        <v>#DIV/0!</v>
      </c>
      <c r="V43" s="3"/>
      <c r="W43" s="36" t="e">
        <f>(利润表!C43-利润表!C44)/利润表!C44</f>
        <v>#DIV/0!</v>
      </c>
      <c r="X43" s="36" t="e">
        <f>(利润表!F43-利润表!F44)/利润表!F44</f>
        <v>#DIV/0!</v>
      </c>
      <c r="Y43" s="3"/>
      <c r="Z43" s="3"/>
      <c r="AA43" s="3"/>
      <c r="AB43" s="36" t="e">
        <f>(资产表!C43-资产表!C44)/资产表!C44</f>
        <v>#DIV/0!</v>
      </c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1:39">
      <c r="A44" s="2"/>
      <c r="B44" s="1">
        <v>2010</v>
      </c>
      <c r="C44" s="3"/>
      <c r="D44" s="3"/>
      <c r="E44" s="3"/>
      <c r="F44" s="3"/>
      <c r="G44" s="3"/>
      <c r="H44" s="36" t="e">
        <f>利润表!C44/负债表!C44</f>
        <v>#DIV/0!</v>
      </c>
      <c r="I44" s="36" t="e">
        <f>利润表!C44/资产表!C44</f>
        <v>#DIV/0!</v>
      </c>
      <c r="J44" s="3"/>
      <c r="K44" s="3"/>
      <c r="L44" s="3"/>
      <c r="M44" s="3"/>
      <c r="N44" s="36" t="e">
        <f>利润表!C44/利润表!F44</f>
        <v>#DIV/0!</v>
      </c>
      <c r="O44" s="36" t="e">
        <f>利润表!F44/资产表!C44</f>
        <v>#DIV/0!</v>
      </c>
      <c r="P44" s="39" t="e">
        <f>资产表!C44/负债表!C44</f>
        <v>#DIV/0!</v>
      </c>
      <c r="Q44" s="3"/>
      <c r="R44" s="3"/>
      <c r="S44" s="3"/>
      <c r="T44" s="3"/>
      <c r="U44" s="36" t="e">
        <f>负债表!E44/资产表!C44</f>
        <v>#DIV/0!</v>
      </c>
      <c r="V44" s="3"/>
      <c r="W44" s="36">
        <f>(利润表!C44-利润表!C45)/利润表!C45</f>
        <v>-1</v>
      </c>
      <c r="X44" s="36">
        <f>(利润表!F44-利润表!F45)/利润表!F45</f>
        <v>-1</v>
      </c>
      <c r="Y44" s="3"/>
      <c r="Z44" s="3"/>
      <c r="AA44" s="3"/>
      <c r="AB44" s="36">
        <f>(资产表!C44-资产表!C45)/资产表!C45</f>
        <v>-1</v>
      </c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1:39">
      <c r="A45" s="2" t="s">
        <v>41</v>
      </c>
      <c r="B45" s="1">
        <v>2023</v>
      </c>
      <c r="C45" s="3"/>
      <c r="D45" s="3"/>
      <c r="E45" s="3"/>
      <c r="F45" s="3"/>
      <c r="G45" s="3"/>
      <c r="H45" s="36">
        <f>利润表!C45/负债表!C45</f>
        <v>0.114779662875881</v>
      </c>
      <c r="I45" s="36">
        <f>利润表!C45/资产表!C45</f>
        <v>0.0805499169863228</v>
      </c>
      <c r="J45" s="3"/>
      <c r="K45" s="3"/>
      <c r="L45" s="3"/>
      <c r="M45" s="3"/>
      <c r="N45" s="36">
        <f>利润表!C45/利润表!F45</f>
        <v>0.0907165867792074</v>
      </c>
      <c r="O45" s="36">
        <f>利润表!F45/资产表!C45</f>
        <v>0.887929317516884</v>
      </c>
      <c r="P45" s="39">
        <f>资产表!C45/负债表!C45</f>
        <v>1.4249507283213</v>
      </c>
      <c r="Q45" s="3"/>
      <c r="R45" s="3"/>
      <c r="S45" s="3"/>
      <c r="T45" s="3"/>
      <c r="U45" s="36">
        <f>负债表!E45/资产表!C45</f>
        <v>0.298221348903711</v>
      </c>
      <c r="V45" s="3"/>
      <c r="W45" s="36">
        <f>(利润表!C45-利润表!C46)/利润表!C46</f>
        <v>1.23394233799678</v>
      </c>
      <c r="X45" s="36">
        <f>(利润表!F45-利润表!F46)/利润表!F46</f>
        <v>0.170385375013517</v>
      </c>
      <c r="Y45" s="3"/>
      <c r="Z45" s="3"/>
      <c r="AA45" s="3"/>
      <c r="AB45" s="36">
        <f>(资产表!C45-资产表!C46)/资产表!C46</f>
        <v>0.0285445433385594</v>
      </c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1:39">
      <c r="A46" s="2"/>
      <c r="B46" s="1">
        <v>2022</v>
      </c>
      <c r="C46" s="3"/>
      <c r="D46" s="3"/>
      <c r="E46" s="3"/>
      <c r="F46" s="3"/>
      <c r="G46" s="3"/>
      <c r="H46" s="36">
        <f>利润表!C46/负债表!C46</f>
        <v>0.0570749229510518</v>
      </c>
      <c r="I46" s="36">
        <f>利润表!C46/资产表!C46</f>
        <v>0.0370865336018247</v>
      </c>
      <c r="J46" s="3"/>
      <c r="K46" s="3"/>
      <c r="L46" s="3"/>
      <c r="M46" s="3"/>
      <c r="N46" s="36">
        <f>利润表!C46/利润表!F46</f>
        <v>0.0475273531602149</v>
      </c>
      <c r="O46" s="36">
        <f>利润表!F46/资产表!C46</f>
        <v>0.780319776630646</v>
      </c>
      <c r="P46" s="39">
        <f>资产表!C46/负债表!C46</f>
        <v>1.53896623404684</v>
      </c>
      <c r="Q46" s="3"/>
      <c r="R46" s="3"/>
      <c r="S46" s="3"/>
      <c r="T46" s="3"/>
      <c r="U46" s="36">
        <f>负债表!E46/资产表!C46</f>
        <v>0.350213163955901</v>
      </c>
      <c r="V46" s="3"/>
      <c r="W46" s="36">
        <f>(利润表!C46-利润表!C47)/利润表!C47</f>
        <v>-0.234473156227027</v>
      </c>
      <c r="X46" s="36">
        <f>(利润表!F46-利润表!F47)/利润表!F47</f>
        <v>0.0117333917886655</v>
      </c>
      <c r="Y46" s="3"/>
      <c r="Z46" s="3"/>
      <c r="AA46" s="3"/>
      <c r="AB46" s="36">
        <f>(资产表!C46-资产表!C47)/资产表!C47</f>
        <v>0.271000108784857</v>
      </c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1:39">
      <c r="A47" s="2"/>
      <c r="B47" s="1">
        <v>2021</v>
      </c>
      <c r="C47" s="3"/>
      <c r="D47" s="3"/>
      <c r="E47" s="3"/>
      <c r="F47" s="3"/>
      <c r="G47" s="3"/>
      <c r="H47" s="36">
        <f>利润表!C47/负债表!C47</f>
        <v>0.0770841651571951</v>
      </c>
      <c r="I47" s="36">
        <f>利润表!C47/资产表!C47</f>
        <v>0.0615745726303382</v>
      </c>
      <c r="J47" s="3"/>
      <c r="K47" s="3"/>
      <c r="L47" s="3"/>
      <c r="M47" s="3"/>
      <c r="N47" s="36">
        <f>利润表!C47/利润表!F47</f>
        <v>0.0628129641784087</v>
      </c>
      <c r="O47" s="36">
        <f>利润表!F47/资产表!C47</f>
        <v>0.980284459358532</v>
      </c>
      <c r="P47" s="39">
        <f>资产表!C47/负债表!C47</f>
        <v>1.251883072254</v>
      </c>
      <c r="Q47" s="3"/>
      <c r="R47" s="3"/>
      <c r="S47" s="3"/>
      <c r="T47" s="3"/>
      <c r="U47" s="36">
        <f>负债表!E47/资产表!C47</f>
        <v>0.201203353441381</v>
      </c>
      <c r="V47" s="3"/>
      <c r="W47" s="36">
        <f>(利润表!C47-利润表!C48)/利润表!C48</f>
        <v>-0.30188015720074</v>
      </c>
      <c r="X47" s="36">
        <f>(利润表!F47-利润表!F48)/利润表!F48</f>
        <v>0.280152960975762</v>
      </c>
      <c r="Y47" s="3"/>
      <c r="Z47" s="3"/>
      <c r="AA47" s="3"/>
      <c r="AB47" s="36">
        <f>(资产表!C47-资产表!C48)/资产表!C48</f>
        <v>0.324467165867049</v>
      </c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1:39">
      <c r="A48" s="2"/>
      <c r="B48" s="1">
        <v>2020</v>
      </c>
      <c r="C48" s="3"/>
      <c r="D48" s="3"/>
      <c r="E48" s="3"/>
      <c r="F48" s="3"/>
      <c r="G48" s="3"/>
      <c r="H48" s="36">
        <f>利润表!C48/负债表!C48</f>
        <v>0.153634477079479</v>
      </c>
      <c r="I48" s="36">
        <f>利润表!C48/资产表!C48</f>
        <v>0.116818767640485</v>
      </c>
      <c r="J48" s="3"/>
      <c r="K48" s="3"/>
      <c r="L48" s="3"/>
      <c r="M48" s="3"/>
      <c r="N48" s="36">
        <f>利润表!C48/利润表!F48</f>
        <v>0.115181086614345</v>
      </c>
      <c r="O48" s="36">
        <f>利润表!F48/资产表!C48</f>
        <v>1.01421831547417</v>
      </c>
      <c r="P48" s="39">
        <f>资产表!C48/负债表!C48</f>
        <v>1.31515235250808</v>
      </c>
      <c r="Q48" s="3"/>
      <c r="R48" s="3"/>
      <c r="S48" s="3"/>
      <c r="T48" s="3"/>
      <c r="U48" s="36">
        <f>负债表!E48/资产表!C48</f>
        <v>0.239631820531715</v>
      </c>
      <c r="V48" s="3"/>
      <c r="W48" s="36">
        <f>(利润表!C48-利润表!C49)/利润表!C49</f>
        <v>-0.204930673621457</v>
      </c>
      <c r="X48" s="36">
        <f>(利润表!F48-利润表!F49)/利润表!F49</f>
        <v>0.0206509675518751</v>
      </c>
      <c r="Y48" s="3"/>
      <c r="Z48" s="3"/>
      <c r="AA48" s="3"/>
      <c r="AB48" s="36">
        <f>(资产表!C48-资产表!C49)/资产表!C49</f>
        <v>0.153762887175292</v>
      </c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1:39">
      <c r="A49" s="2"/>
      <c r="B49" s="1">
        <v>2019</v>
      </c>
      <c r="C49" s="3"/>
      <c r="D49" s="3"/>
      <c r="E49" s="3"/>
      <c r="F49" s="3"/>
      <c r="G49" s="3"/>
      <c r="H49" s="36" t="e">
        <f>利润表!C49/负债表!C49</f>
        <v>#VALUE!</v>
      </c>
      <c r="I49" s="36">
        <f>利润表!C49/资产表!C49</f>
        <v>0.169521265828553</v>
      </c>
      <c r="J49" s="3"/>
      <c r="K49" s="3"/>
      <c r="L49" s="3"/>
      <c r="M49" s="3"/>
      <c r="N49" s="36">
        <f>利润表!C49/利润表!F49</f>
        <v>0.147860926835248</v>
      </c>
      <c r="O49" s="36">
        <f>利润表!F49/资产表!C49</f>
        <v>1.14649129730832</v>
      </c>
      <c r="P49" s="39" t="e">
        <f>资产表!C49/负债表!C49</f>
        <v>#VALUE!</v>
      </c>
      <c r="Q49" s="3"/>
      <c r="R49" s="3"/>
      <c r="S49" s="3"/>
      <c r="T49" s="3"/>
      <c r="U49" s="36" t="e">
        <f>负债表!E49/资产表!C49</f>
        <v>#VALUE!</v>
      </c>
      <c r="V49" s="3"/>
      <c r="W49" s="36">
        <f>(利润表!C49-利润表!C50)/利润表!C50</f>
        <v>1.08595202554376</v>
      </c>
      <c r="X49" s="36">
        <f>(利润表!F49-利润表!F50)/利润表!F50</f>
        <v>0.151050973771233</v>
      </c>
      <c r="Y49" s="3"/>
      <c r="Z49" s="3"/>
      <c r="AA49" s="3"/>
      <c r="AB49" s="36">
        <f>(资产表!C49-资产表!C50)/资产表!C50</f>
        <v>0.229657025528453</v>
      </c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>
      <c r="A50" s="2"/>
      <c r="B50" s="1">
        <v>2018</v>
      </c>
      <c r="C50" s="3"/>
      <c r="D50" s="3"/>
      <c r="E50" s="3"/>
      <c r="F50" s="3"/>
      <c r="G50" s="3"/>
      <c r="H50" s="36" t="e">
        <f>利润表!C50/负债表!C50</f>
        <v>#VALUE!</v>
      </c>
      <c r="I50" s="36">
        <f>利润表!C50/资产表!C50</f>
        <v>0.0999318358955154</v>
      </c>
      <c r="J50" s="3"/>
      <c r="K50" s="3"/>
      <c r="L50" s="3"/>
      <c r="M50" s="3"/>
      <c r="N50" s="36">
        <f>利润表!C50/利润表!F50</f>
        <v>0.0815912646754484</v>
      </c>
      <c r="O50" s="36">
        <f>利润表!F50/资产表!C50</f>
        <v>1.22478596566706</v>
      </c>
      <c r="P50" s="39" t="e">
        <f>资产表!C50/负债表!C50</f>
        <v>#VALUE!</v>
      </c>
      <c r="Q50" s="3"/>
      <c r="R50" s="3"/>
      <c r="S50" s="3"/>
      <c r="T50" s="3"/>
      <c r="U50" s="36" t="e">
        <f>负债表!E50/资产表!C50</f>
        <v>#VALUE!</v>
      </c>
      <c r="V50" s="3"/>
      <c r="W50" s="36">
        <f>(利润表!C50-利润表!C51)/利润表!C51</f>
        <v>0.188709991981463</v>
      </c>
      <c r="X50" s="36">
        <f>(利润表!F50-利润表!F51)/利润表!F51</f>
        <v>0.166504511020839</v>
      </c>
      <c r="Y50" s="3"/>
      <c r="Z50" s="3"/>
      <c r="AA50" s="3"/>
      <c r="AB50" s="36">
        <f>(资产表!C50-资产表!C51)/资产表!C51</f>
        <v>0.294120694654207</v>
      </c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1:39">
      <c r="A51" s="2"/>
      <c r="B51" s="1">
        <v>2017</v>
      </c>
      <c r="C51" s="3"/>
      <c r="D51" s="3"/>
      <c r="E51" s="3"/>
      <c r="F51" s="3"/>
      <c r="G51" s="3"/>
      <c r="H51" s="36" t="e">
        <f>利润表!C51/负债表!C51</f>
        <v>#VALUE!</v>
      </c>
      <c r="I51" s="36">
        <f>利润表!C51/资产表!C51</f>
        <v>0.108793446475203</v>
      </c>
      <c r="J51" s="3"/>
      <c r="K51" s="3"/>
      <c r="L51" s="3"/>
      <c r="M51" s="3"/>
      <c r="N51" s="36">
        <f>利润表!C51/利润表!F51</f>
        <v>0.0800671138846538</v>
      </c>
      <c r="O51" s="36">
        <f>利润表!F51/资产表!C51</f>
        <v>1.35877816992296</v>
      </c>
      <c r="P51" s="39" t="e">
        <f>资产表!C51/负债表!C51</f>
        <v>#VALUE!</v>
      </c>
      <c r="Q51" s="3"/>
      <c r="R51" s="3"/>
      <c r="S51" s="3"/>
      <c r="T51" s="3"/>
      <c r="U51" s="36" t="e">
        <f>负债表!E51/资产表!C51</f>
        <v>#VALUE!</v>
      </c>
      <c r="V51" s="3"/>
      <c r="W51" s="36">
        <f>(利润表!C51-利润表!C52)/利润表!C52</f>
        <v>-0.566566570137515</v>
      </c>
      <c r="X51" s="36">
        <f>(利润表!F51-利润表!F52)/利润表!F52</f>
        <v>0.0346762343155807</v>
      </c>
      <c r="Y51" s="3"/>
      <c r="Z51" s="3"/>
      <c r="AA51" s="3"/>
      <c r="AB51" s="36">
        <f>(资产表!C51-资产表!C52)/资产表!C52</f>
        <v>-0.179050639313771</v>
      </c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1:39">
      <c r="A52" s="2"/>
      <c r="B52" s="1">
        <v>2016</v>
      </c>
      <c r="C52" s="3"/>
      <c r="D52" s="3"/>
      <c r="E52" s="3"/>
      <c r="F52" s="3"/>
      <c r="G52" s="3"/>
      <c r="H52" s="36" t="e">
        <f>利润表!C52/负债表!C52</f>
        <v>#VALUE!</v>
      </c>
      <c r="I52" s="36">
        <f>利润表!C52/资产表!C52</f>
        <v>0.206061425301242</v>
      </c>
      <c r="J52" s="3"/>
      <c r="K52" s="3"/>
      <c r="L52" s="3"/>
      <c r="M52" s="3"/>
      <c r="N52" s="36">
        <f>利润表!C52/利润表!F52</f>
        <v>0.191133249488795</v>
      </c>
      <c r="O52" s="36">
        <f>利润表!F52/资产表!C52</f>
        <v>1.07810350031914</v>
      </c>
      <c r="P52" s="39" t="e">
        <f>资产表!C52/负债表!C52</f>
        <v>#VALUE!</v>
      </c>
      <c r="Q52" s="3"/>
      <c r="R52" s="3"/>
      <c r="S52" s="3"/>
      <c r="T52" s="3"/>
      <c r="U52" s="36" t="e">
        <f>负债表!E52/资产表!C52</f>
        <v>#VALUE!</v>
      </c>
      <c r="V52" s="3"/>
      <c r="W52" s="36" t="e">
        <f>(利润表!C52-利润表!C53)/利润表!C53</f>
        <v>#VALUE!</v>
      </c>
      <c r="X52" s="36" t="e">
        <f>(利润表!F52-利润表!F53)/利润表!F53</f>
        <v>#VALUE!</v>
      </c>
      <c r="Y52" s="3"/>
      <c r="Z52" s="3"/>
      <c r="AA52" s="3"/>
      <c r="AB52" s="36" t="e">
        <f>(资产表!C52-资产表!C53)/资产表!C53</f>
        <v>#VALUE!</v>
      </c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1:39">
      <c r="A53" s="2"/>
      <c r="B53" s="1">
        <v>2015</v>
      </c>
      <c r="C53" s="3"/>
      <c r="D53" s="3"/>
      <c r="E53" s="3"/>
      <c r="F53" s="3"/>
      <c r="G53" s="3"/>
      <c r="H53" s="36" t="e">
        <f>利润表!C53/负债表!C53</f>
        <v>#VALUE!</v>
      </c>
      <c r="I53" s="36" t="e">
        <f>利润表!C53/资产表!C53</f>
        <v>#VALUE!</v>
      </c>
      <c r="J53" s="3"/>
      <c r="K53" s="3"/>
      <c r="L53" s="3"/>
      <c r="M53" s="3"/>
      <c r="N53" s="36" t="e">
        <f>利润表!C53/利润表!F53</f>
        <v>#VALUE!</v>
      </c>
      <c r="O53" s="36" t="e">
        <f>利润表!F53/资产表!C53</f>
        <v>#VALUE!</v>
      </c>
      <c r="P53" s="39" t="e">
        <f>资产表!C53/负债表!C53</f>
        <v>#VALUE!</v>
      </c>
      <c r="Q53" s="3"/>
      <c r="R53" s="3"/>
      <c r="S53" s="3"/>
      <c r="T53" s="3"/>
      <c r="U53" s="36" t="e">
        <f>负债表!E53/资产表!C53</f>
        <v>#VALUE!</v>
      </c>
      <c r="V53" s="3"/>
      <c r="W53" s="36" t="e">
        <f>(利润表!C53-利润表!C54)/利润表!C54</f>
        <v>#VALUE!</v>
      </c>
      <c r="X53" s="36" t="e">
        <f>(利润表!F53-利润表!F54)/利润表!F54</f>
        <v>#VALUE!</v>
      </c>
      <c r="Y53" s="3"/>
      <c r="Z53" s="3"/>
      <c r="AA53" s="3"/>
      <c r="AB53" s="36" t="e">
        <f>(资产表!C53-资产表!C54)/资产表!C54</f>
        <v>#VALUE!</v>
      </c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>
      <c r="A54" s="2"/>
      <c r="B54" s="1">
        <v>2014</v>
      </c>
      <c r="C54" s="3"/>
      <c r="D54" s="3"/>
      <c r="E54" s="3"/>
      <c r="F54" s="3"/>
      <c r="G54" s="3"/>
      <c r="H54" s="36" t="e">
        <f>利润表!C54/负债表!C54</f>
        <v>#VALUE!</v>
      </c>
      <c r="I54" s="36" t="e">
        <f>利润表!C54/资产表!C54</f>
        <v>#VALUE!</v>
      </c>
      <c r="J54" s="3"/>
      <c r="K54" s="3"/>
      <c r="L54" s="3"/>
      <c r="M54" s="3"/>
      <c r="N54" s="36" t="e">
        <f>利润表!C54/利润表!F54</f>
        <v>#VALUE!</v>
      </c>
      <c r="O54" s="36" t="e">
        <f>利润表!F54/资产表!C54</f>
        <v>#VALUE!</v>
      </c>
      <c r="P54" s="39" t="e">
        <f>资产表!C54/负债表!C54</f>
        <v>#VALUE!</v>
      </c>
      <c r="Q54" s="3"/>
      <c r="R54" s="3"/>
      <c r="S54" s="3"/>
      <c r="T54" s="3"/>
      <c r="U54" s="36" t="e">
        <f>负债表!E54/资产表!C54</f>
        <v>#VALUE!</v>
      </c>
      <c r="V54" s="3"/>
      <c r="W54" s="36" t="e">
        <f>(利润表!C54-利润表!C55)/利润表!C55</f>
        <v>#VALUE!</v>
      </c>
      <c r="X54" s="36" t="e">
        <f>(利润表!F54-利润表!F55)/利润表!F55</f>
        <v>#VALUE!</v>
      </c>
      <c r="Y54" s="3"/>
      <c r="Z54" s="3"/>
      <c r="AA54" s="3"/>
      <c r="AB54" s="36" t="e">
        <f>(资产表!C54-资产表!C55)/资产表!C55</f>
        <v>#VALUE!</v>
      </c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1:39">
      <c r="A55" s="2"/>
      <c r="B55" s="1">
        <v>2013</v>
      </c>
      <c r="C55" s="3"/>
      <c r="D55" s="3"/>
      <c r="E55" s="3"/>
      <c r="F55" s="3"/>
      <c r="G55" s="3"/>
      <c r="H55" s="36" t="e">
        <f>利润表!C55/负债表!C55</f>
        <v>#VALUE!</v>
      </c>
      <c r="I55" s="36" t="e">
        <f>利润表!C55/资产表!C55</f>
        <v>#VALUE!</v>
      </c>
      <c r="J55" s="3"/>
      <c r="K55" s="3"/>
      <c r="L55" s="3"/>
      <c r="M55" s="3"/>
      <c r="N55" s="36" t="e">
        <f>利润表!C55/利润表!F55</f>
        <v>#VALUE!</v>
      </c>
      <c r="O55" s="36" t="e">
        <f>利润表!F55/资产表!C55</f>
        <v>#VALUE!</v>
      </c>
      <c r="P55" s="39" t="e">
        <f>资产表!C55/负债表!C55</f>
        <v>#VALUE!</v>
      </c>
      <c r="Q55" s="3"/>
      <c r="R55" s="3"/>
      <c r="S55" s="3"/>
      <c r="T55" s="3"/>
      <c r="U55" s="36" t="e">
        <f>负债表!E55/资产表!C55</f>
        <v>#VALUE!</v>
      </c>
      <c r="V55" s="3"/>
      <c r="W55" s="36" t="e">
        <f>(利润表!C55-利润表!C56)/利润表!C56</f>
        <v>#VALUE!</v>
      </c>
      <c r="X55" s="36" t="e">
        <f>(利润表!F55-利润表!F56)/利润表!F56</f>
        <v>#VALUE!</v>
      </c>
      <c r="Y55" s="3"/>
      <c r="Z55" s="3"/>
      <c r="AA55" s="3"/>
      <c r="AB55" s="36" t="e">
        <f>(资产表!C55-资产表!C56)/资产表!C56</f>
        <v>#VALUE!</v>
      </c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1:39">
      <c r="A56" s="2"/>
      <c r="B56" s="1">
        <v>2012</v>
      </c>
      <c r="C56" s="3"/>
      <c r="D56" s="3"/>
      <c r="E56" s="3"/>
      <c r="F56" s="3"/>
      <c r="G56" s="3"/>
      <c r="H56" s="36" t="e">
        <f>利润表!C56/负债表!C56</f>
        <v>#VALUE!</v>
      </c>
      <c r="I56" s="36" t="e">
        <f>利润表!C56/资产表!C56</f>
        <v>#VALUE!</v>
      </c>
      <c r="J56" s="3"/>
      <c r="K56" s="3"/>
      <c r="L56" s="3"/>
      <c r="M56" s="3"/>
      <c r="N56" s="36" t="e">
        <f>利润表!C56/利润表!F56</f>
        <v>#VALUE!</v>
      </c>
      <c r="O56" s="36" t="e">
        <f>利润表!F56/资产表!C56</f>
        <v>#VALUE!</v>
      </c>
      <c r="P56" s="39" t="e">
        <f>资产表!C56/负债表!C56</f>
        <v>#VALUE!</v>
      </c>
      <c r="Q56" s="3"/>
      <c r="R56" s="3"/>
      <c r="S56" s="3"/>
      <c r="T56" s="3"/>
      <c r="U56" s="36" t="e">
        <f>负债表!E56/资产表!C56</f>
        <v>#VALUE!</v>
      </c>
      <c r="V56" s="3"/>
      <c r="W56" s="36" t="e">
        <f>(利润表!C56-利润表!C57)/利润表!C57</f>
        <v>#VALUE!</v>
      </c>
      <c r="X56" s="36" t="e">
        <f>(利润表!F56-利润表!F57)/利润表!F57</f>
        <v>#VALUE!</v>
      </c>
      <c r="Y56" s="3"/>
      <c r="Z56" s="3"/>
      <c r="AA56" s="3"/>
      <c r="AB56" s="36" t="e">
        <f>(资产表!C56-资产表!C57)/资产表!C57</f>
        <v>#VALUE!</v>
      </c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>
      <c r="A57" s="2"/>
      <c r="B57" s="1">
        <v>2011</v>
      </c>
      <c r="C57" s="3"/>
      <c r="D57" s="3"/>
      <c r="E57" s="3"/>
      <c r="F57" s="3"/>
      <c r="G57" s="3"/>
      <c r="H57" s="36" t="e">
        <f>利润表!C57/负债表!C57</f>
        <v>#DIV/0!</v>
      </c>
      <c r="I57" s="36" t="e">
        <f>利润表!C57/资产表!C57</f>
        <v>#DIV/0!</v>
      </c>
      <c r="J57" s="3"/>
      <c r="K57" s="3"/>
      <c r="L57" s="3"/>
      <c r="M57" s="3"/>
      <c r="N57" s="36" t="e">
        <f>利润表!C57/利润表!F57</f>
        <v>#DIV/0!</v>
      </c>
      <c r="O57" s="36" t="e">
        <f>利润表!F57/资产表!C57</f>
        <v>#DIV/0!</v>
      </c>
      <c r="P57" s="39" t="e">
        <f>资产表!C57/负债表!C57</f>
        <v>#DIV/0!</v>
      </c>
      <c r="Q57" s="3"/>
      <c r="R57" s="3"/>
      <c r="S57" s="3"/>
      <c r="T57" s="3"/>
      <c r="U57" s="36" t="e">
        <f>负债表!E57/资产表!C57</f>
        <v>#DIV/0!</v>
      </c>
      <c r="V57" s="3"/>
      <c r="W57" s="36" t="e">
        <f>(利润表!C57-利润表!C58)/利润表!C58</f>
        <v>#DIV/0!</v>
      </c>
      <c r="X57" s="36" t="e">
        <f>(利润表!F57-利润表!F58)/利润表!F58</f>
        <v>#DIV/0!</v>
      </c>
      <c r="Y57" s="3"/>
      <c r="Z57" s="3"/>
      <c r="AA57" s="3"/>
      <c r="AB57" s="36" t="e">
        <f>(资产表!C57-资产表!C58)/资产表!C58</f>
        <v>#DIV/0!</v>
      </c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>
      <c r="A58" s="2"/>
      <c r="B58" s="1">
        <v>2010</v>
      </c>
      <c r="C58" s="3"/>
      <c r="D58" s="3"/>
      <c r="E58" s="3"/>
      <c r="F58" s="3"/>
      <c r="G58" s="3"/>
      <c r="H58" s="36" t="e">
        <f>利润表!C58/负债表!C58</f>
        <v>#DIV/0!</v>
      </c>
      <c r="I58" s="36" t="e">
        <f>利润表!C58/资产表!C58</f>
        <v>#DIV/0!</v>
      </c>
      <c r="J58" s="3"/>
      <c r="K58" s="3"/>
      <c r="L58" s="3"/>
      <c r="M58" s="3"/>
      <c r="N58" s="36" t="e">
        <f>利润表!C58/利润表!F58</f>
        <v>#DIV/0!</v>
      </c>
      <c r="O58" s="36" t="e">
        <f>利润表!F58/资产表!C58</f>
        <v>#DIV/0!</v>
      </c>
      <c r="P58" s="39" t="e">
        <f>资产表!C58/负债表!C58</f>
        <v>#DIV/0!</v>
      </c>
      <c r="Q58" s="3"/>
      <c r="R58" s="3"/>
      <c r="S58" s="3"/>
      <c r="T58" s="3"/>
      <c r="U58" s="36" t="e">
        <f>负债表!E58/资产表!C58</f>
        <v>#DIV/0!</v>
      </c>
      <c r="V58" s="3"/>
      <c r="W58" s="36">
        <f>(利润表!C58-利润表!C59)/利润表!C59</f>
        <v>-1</v>
      </c>
      <c r="X58" s="36">
        <f>(利润表!F58-利润表!F59)/利润表!F59</f>
        <v>-1</v>
      </c>
      <c r="Y58" s="3"/>
      <c r="Z58" s="3"/>
      <c r="AA58" s="3"/>
      <c r="AB58" s="36">
        <f>(资产表!C58-资产表!C59)/资产表!C59</f>
        <v>-1</v>
      </c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>
      <c r="A59" s="2" t="s">
        <v>42</v>
      </c>
      <c r="B59" s="1">
        <v>2023</v>
      </c>
      <c r="C59" s="3"/>
      <c r="D59" s="3"/>
      <c r="E59" s="3"/>
      <c r="F59" s="3"/>
      <c r="G59" s="3"/>
      <c r="H59" s="36">
        <f>利润表!C59/负债表!C59</f>
        <v>0.0456902936286009</v>
      </c>
      <c r="I59" s="36">
        <f>利润表!C59/资产表!C59</f>
        <v>0.0259969547667666</v>
      </c>
      <c r="J59" s="3"/>
      <c r="K59" s="3"/>
      <c r="L59" s="3"/>
      <c r="M59" s="3"/>
      <c r="N59" s="36">
        <f>利润表!C59/利润表!F59</f>
        <v>0.0309477942111357</v>
      </c>
      <c r="O59" s="36">
        <f>利润表!F59/资产表!C59</f>
        <v>0.840026096509725</v>
      </c>
      <c r="P59" s="39">
        <f>资产表!C59/负债表!C59</f>
        <v>1.75752483467831</v>
      </c>
      <c r="Q59" s="3"/>
      <c r="R59" s="3"/>
      <c r="S59" s="3"/>
      <c r="T59" s="3"/>
      <c r="U59" s="36">
        <f>负债表!E59/资产表!C59</f>
        <v>0.431017997431009</v>
      </c>
      <c r="V59" s="3"/>
      <c r="W59" s="36">
        <f>(利润表!C59-利润表!C60)/利润表!C60</f>
        <v>5.02392208682908</v>
      </c>
      <c r="X59" s="36">
        <f>(利润表!F59-利润表!F60)/利润表!F60</f>
        <v>-0.0137500459852811</v>
      </c>
      <c r="Y59" s="3"/>
      <c r="Z59" s="3"/>
      <c r="AA59" s="3"/>
      <c r="AB59" s="36">
        <f>(资产表!C59-资产表!C60)/资产表!C60</f>
        <v>-0.338983246239562</v>
      </c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>
      <c r="A60" s="2"/>
      <c r="B60" s="1">
        <v>2022</v>
      </c>
      <c r="C60" s="3"/>
      <c r="D60" s="3"/>
      <c r="E60" s="3"/>
      <c r="F60" s="3"/>
      <c r="G60" s="3"/>
      <c r="H60" s="36">
        <f>利润表!C60/负债表!C60</f>
        <v>0.00659174064440641</v>
      </c>
      <c r="I60" s="36">
        <f>利润表!C60/资产表!C60</f>
        <v>0.00285269669824542</v>
      </c>
      <c r="J60" s="3"/>
      <c r="K60" s="3"/>
      <c r="L60" s="3"/>
      <c r="M60" s="3"/>
      <c r="N60" s="36">
        <f>利润表!C60/利润表!F60</f>
        <v>0.00506684186442658</v>
      </c>
      <c r="O60" s="36">
        <f>利润表!F60/资产表!C60</f>
        <v>0.563012774934562</v>
      </c>
      <c r="P60" s="39">
        <f>资产表!C60/负债表!C60</f>
        <v>2.31070504216615</v>
      </c>
      <c r="Q60" s="3"/>
      <c r="R60" s="3"/>
      <c r="S60" s="3"/>
      <c r="T60" s="3"/>
      <c r="U60" s="36">
        <f>负债表!E60/资产表!C60</f>
        <v>0.567231653650369</v>
      </c>
      <c r="V60" s="3"/>
      <c r="W60" s="36">
        <f>(利润表!C60-利润表!C61)/利润表!C61</f>
        <v>-0.865047792549721</v>
      </c>
      <c r="X60" s="36">
        <f>(利润表!F60-利润表!F61)/利润表!F61</f>
        <v>-0.101645653484776</v>
      </c>
      <c r="Y60" s="3"/>
      <c r="Z60" s="3"/>
      <c r="AA60" s="3"/>
      <c r="AB60" s="36">
        <f>(资产表!C60-资产表!C61)/资产表!C61</f>
        <v>-0.191899710464147</v>
      </c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>
      <c r="A61" s="2"/>
      <c r="B61" s="1">
        <v>2021</v>
      </c>
      <c r="C61" s="3"/>
      <c r="D61" s="3"/>
      <c r="E61" s="3"/>
      <c r="F61" s="3"/>
      <c r="G61" s="3"/>
      <c r="H61" s="36">
        <f>利润表!C61/负债表!C61</f>
        <v>0.0387549947175271</v>
      </c>
      <c r="I61" s="36">
        <f>利润表!C61/资产表!C61</f>
        <v>0.0170820846236208</v>
      </c>
      <c r="J61" s="3"/>
      <c r="K61" s="3"/>
      <c r="L61" s="3"/>
      <c r="M61" s="3"/>
      <c r="N61" s="36">
        <f>利润表!C61/利润表!F61</f>
        <v>0.0337291215757991</v>
      </c>
      <c r="O61" s="36">
        <f>利润表!F61/资产表!C61</f>
        <v>0.506449140255029</v>
      </c>
      <c r="P61" s="39">
        <f>资产表!C61/负债表!C61</f>
        <v>2.26875089144199</v>
      </c>
      <c r="Q61" s="3"/>
      <c r="R61" s="3"/>
      <c r="S61" s="3"/>
      <c r="T61" s="3"/>
      <c r="U61" s="36">
        <f>负债表!E61/资产表!C61</f>
        <v>0.559228823326472</v>
      </c>
      <c r="V61" s="3"/>
      <c r="W61" s="36">
        <f>(利润表!C61-利润表!C62)/利润表!C62</f>
        <v>12.5335281276284</v>
      </c>
      <c r="X61" s="36">
        <f>(利润表!F61-利润表!F62)/利润表!F62</f>
        <v>0.203552917963502</v>
      </c>
      <c r="Y61" s="3"/>
      <c r="Z61" s="3"/>
      <c r="AA61" s="3"/>
      <c r="AB61" s="36">
        <f>(资产表!C61-资产表!C62)/资产表!C62</f>
        <v>0.306682233093062</v>
      </c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>
      <c r="A62" s="2"/>
      <c r="B62" s="1">
        <v>2020</v>
      </c>
      <c r="C62" s="3"/>
      <c r="D62" s="3"/>
      <c r="E62" s="3"/>
      <c r="F62" s="3"/>
      <c r="G62" s="3"/>
      <c r="H62" s="36">
        <f>利润表!C62/负债表!C62</f>
        <v>0.00368380665106493</v>
      </c>
      <c r="I62" s="36">
        <f>利润表!C62/资产表!C62</f>
        <v>0.0016493006310978</v>
      </c>
      <c r="J62" s="3"/>
      <c r="K62" s="3"/>
      <c r="L62" s="3"/>
      <c r="M62" s="3"/>
      <c r="N62" s="36">
        <f>利润表!C62/利润表!F62</f>
        <v>0.00299957130986599</v>
      </c>
      <c r="O62" s="36">
        <f>利润表!F62/资产表!C62</f>
        <v>0.549845448138883</v>
      </c>
      <c r="P62" s="39">
        <f>资产表!C62/负债表!C62</f>
        <v>2.23355680681024</v>
      </c>
      <c r="Q62" s="3"/>
      <c r="R62" s="3"/>
      <c r="S62" s="3"/>
      <c r="T62" s="3"/>
      <c r="U62" s="36">
        <f>负债表!E62/资产表!C62</f>
        <v>0.552283605704165</v>
      </c>
      <c r="V62" s="3"/>
      <c r="W62" s="36">
        <f>(利润表!C62-利润表!C63)/利润表!C63</f>
        <v>-0.835814249255588</v>
      </c>
      <c r="X62" s="36">
        <f>(利润表!F62-利润表!F63)/利润表!F63</f>
        <v>-0.0978277327059362</v>
      </c>
      <c r="Y62" s="3"/>
      <c r="Z62" s="3"/>
      <c r="AA62" s="3"/>
      <c r="AB62" s="36">
        <f>(资产表!C62-资产表!C63)/资产表!C63</f>
        <v>-0.00106877483854746</v>
      </c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>
      <c r="A63" s="2"/>
      <c r="B63" s="1">
        <v>2019</v>
      </c>
      <c r="C63" s="3"/>
      <c r="D63" s="3"/>
      <c r="E63" s="3"/>
      <c r="F63" s="3"/>
      <c r="G63" s="3"/>
      <c r="H63" s="36">
        <f>利润表!C63/负债表!C63</f>
        <v>0.0222646726653454</v>
      </c>
      <c r="I63" s="36">
        <f>利润表!C63/资产表!C63</f>
        <v>0.0100345973545951</v>
      </c>
      <c r="J63" s="3"/>
      <c r="K63" s="3"/>
      <c r="L63" s="3"/>
      <c r="M63" s="3"/>
      <c r="N63" s="36">
        <f>利润表!C63/利润表!F63</f>
        <v>0.0164821248936801</v>
      </c>
      <c r="O63" s="36">
        <f>利润表!F63/资产表!C63</f>
        <v>0.608816971071658</v>
      </c>
      <c r="P63" s="39">
        <f>资产表!C63/负债表!C63</f>
        <v>2.21879083719786</v>
      </c>
      <c r="Q63" s="3"/>
      <c r="R63" s="3"/>
      <c r="S63" s="3"/>
      <c r="T63" s="3"/>
      <c r="U63" s="36">
        <f>负债表!E63/资产表!C63</f>
        <v>0.549304069930758</v>
      </c>
      <c r="V63" s="3"/>
      <c r="W63" s="36">
        <f>(利润表!C63-利润表!C64)/利润表!C64</f>
        <v>-0.255124045056919</v>
      </c>
      <c r="X63" s="36">
        <f>(利润表!F63-利润表!F64)/利润表!F64</f>
        <v>0.0931975092234081</v>
      </c>
      <c r="Y63" s="3"/>
      <c r="Z63" s="3"/>
      <c r="AA63" s="3"/>
      <c r="AB63" s="36">
        <f>(资产表!C63-资产表!C64)/资产表!C64</f>
        <v>-0.00650423825552421</v>
      </c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>
      <c r="A64" s="2"/>
      <c r="B64" s="1">
        <v>2018</v>
      </c>
      <c r="C64" s="3"/>
      <c r="D64" s="3"/>
      <c r="E64" s="3"/>
      <c r="F64" s="3"/>
      <c r="G64" s="3"/>
      <c r="H64" s="36">
        <f>利润表!C64/负债表!C64</f>
        <v>0.0302468664943158</v>
      </c>
      <c r="I64" s="36">
        <f>利润表!C64/资产表!C64</f>
        <v>0.0133838793915214</v>
      </c>
      <c r="J64" s="3"/>
      <c r="K64" s="3"/>
      <c r="L64" s="3"/>
      <c r="M64" s="3"/>
      <c r="N64" s="36">
        <f>利润表!C64/利润表!F64</f>
        <v>0.0241895550002779</v>
      </c>
      <c r="O64" s="36">
        <f>利润表!F64/资产表!C64</f>
        <v>0.553291674500323</v>
      </c>
      <c r="P64" s="39">
        <f>资产表!C64/负债表!C64</f>
        <v>2.25994762874783</v>
      </c>
      <c r="Q64" s="3"/>
      <c r="R64" s="3"/>
      <c r="S64" s="3"/>
      <c r="T64" s="3"/>
      <c r="U64" s="36">
        <f>负债表!E64/资产表!C64</f>
        <v>0.557511870063083</v>
      </c>
      <c r="V64" s="3"/>
      <c r="W64" s="36">
        <f>(利润表!C64-利润表!C65)/利润表!C65</f>
        <v>1.37248745752349</v>
      </c>
      <c r="X64" s="36">
        <f>(利润表!F64-利润表!F65)/利润表!F65</f>
        <v>0.218039983757628</v>
      </c>
      <c r="Y64" s="3"/>
      <c r="Z64" s="3"/>
      <c r="AA64" s="3"/>
      <c r="AB64" s="36">
        <f>(资产表!C64-资产表!C65)/资产表!C65</f>
        <v>0.76634800277863</v>
      </c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>
      <c r="A65" s="2"/>
      <c r="B65" s="1">
        <v>2017</v>
      </c>
      <c r="C65" s="3"/>
      <c r="D65" s="3"/>
      <c r="E65" s="3"/>
      <c r="F65" s="3"/>
      <c r="G65" s="3"/>
      <c r="H65" s="36">
        <f>利润表!C65/负债表!C65</f>
        <v>0.015062220918776</v>
      </c>
      <c r="I65" s="36">
        <f>利润表!C65/资产表!C65</f>
        <v>0.00996447359823812</v>
      </c>
      <c r="J65" s="3"/>
      <c r="K65" s="3"/>
      <c r="L65" s="3"/>
      <c r="M65" s="3"/>
      <c r="N65" s="36">
        <f>利润表!C65/利润表!F65</f>
        <v>0.0124189677320353</v>
      </c>
      <c r="O65" s="36">
        <f>利润表!F65/资产表!C65</f>
        <v>0.802359247019725</v>
      </c>
      <c r="P65" s="39">
        <f>资产表!C65/负债表!C65</f>
        <v>1.51159223518233</v>
      </c>
      <c r="Q65" s="3"/>
      <c r="R65" s="3"/>
      <c r="S65" s="3"/>
      <c r="T65" s="3"/>
      <c r="U65" s="36">
        <f>负债表!E65/资产表!C65</f>
        <v>0.338445926933873</v>
      </c>
      <c r="V65" s="3"/>
      <c r="W65" s="36">
        <f>(利润表!C65-利润表!C66)/利润表!C66</f>
        <v>-0.346061048035324</v>
      </c>
      <c r="X65" s="36">
        <f>(利润表!F65-利润表!F66)/利润表!F66</f>
        <v>0.0456379056371912</v>
      </c>
      <c r="Y65" s="3"/>
      <c r="Z65" s="3"/>
      <c r="AA65" s="3"/>
      <c r="AB65" s="36">
        <f>(资产表!C65-资产表!C66)/资产表!C66</f>
        <v>-0.0128668179538552</v>
      </c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>
      <c r="A66" s="2"/>
      <c r="B66" s="1">
        <v>2016</v>
      </c>
      <c r="C66" s="3"/>
      <c r="D66" s="3"/>
      <c r="E66" s="3"/>
      <c r="F66" s="3"/>
      <c r="G66" s="3"/>
      <c r="H66" s="36">
        <f>利润表!C66/负债表!C66</f>
        <v>0.0232579904973024</v>
      </c>
      <c r="I66" s="36">
        <f>利润表!C66/资产表!C66</f>
        <v>0.0150415608381972</v>
      </c>
      <c r="J66" s="3"/>
      <c r="K66" s="3"/>
      <c r="L66" s="3"/>
      <c r="M66" s="3"/>
      <c r="N66" s="36">
        <f>利润表!C66/利润表!F66</f>
        <v>0.0198577304050894</v>
      </c>
      <c r="O66" s="36">
        <f>利润表!F66/资产表!C66</f>
        <v>0.757466262828411</v>
      </c>
      <c r="P66" s="39">
        <f>资产表!C66/负债表!C66</f>
        <v>1.54624847430993</v>
      </c>
      <c r="Q66" s="3"/>
      <c r="R66" s="3"/>
      <c r="S66" s="3"/>
      <c r="T66" s="3"/>
      <c r="U66" s="36">
        <f>负债表!E66/资产表!C66</f>
        <v>0.353273411993964</v>
      </c>
      <c r="V66" s="3"/>
      <c r="W66" s="36">
        <f>(利润表!C66-利润表!C67)/利润表!C67</f>
        <v>0.0326114331667719</v>
      </c>
      <c r="X66" s="36">
        <f>(利润表!F66-利润表!F67)/利润表!F67</f>
        <v>0.0598396113014423</v>
      </c>
      <c r="Y66" s="3"/>
      <c r="Z66" s="3"/>
      <c r="AA66" s="3"/>
      <c r="AB66" s="36">
        <f>(资产表!C66-资产表!C67)/资产表!C67</f>
        <v>-0.0776377898963359</v>
      </c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>
      <c r="A67" s="2"/>
      <c r="B67" s="1">
        <v>2015</v>
      </c>
      <c r="C67" s="3"/>
      <c r="D67" s="3"/>
      <c r="E67" s="3"/>
      <c r="F67" s="3"/>
      <c r="G67" s="3"/>
      <c r="H67" s="36">
        <f>利润表!C67/负债表!C67</f>
        <v>0.0184570507771709</v>
      </c>
      <c r="I67" s="36">
        <f>利润表!C67/资产表!C67</f>
        <v>0.0134356127121126</v>
      </c>
      <c r="J67" s="3"/>
      <c r="K67" s="3"/>
      <c r="L67" s="3"/>
      <c r="M67" s="3"/>
      <c r="N67" s="36">
        <f>利润表!C67/利润表!F67</f>
        <v>0.0203813444223794</v>
      </c>
      <c r="O67" s="36">
        <f>利润表!F67/资产表!C67</f>
        <v>0.659211307835014</v>
      </c>
      <c r="P67" s="39">
        <f>资产表!C67/负债表!C67</f>
        <v>1.37374090580412</v>
      </c>
      <c r="Q67" s="3"/>
      <c r="R67" s="3"/>
      <c r="S67" s="3"/>
      <c r="T67" s="3"/>
      <c r="U67" s="36">
        <f>负债表!E67/资产表!C67</f>
        <v>0.272060695160961</v>
      </c>
      <c r="V67" s="3"/>
      <c r="W67" s="36">
        <f>(利润表!C67-利润表!C68)/利润表!C68</f>
        <v>1.05438916697252</v>
      </c>
      <c r="X67" s="36">
        <f>(利润表!F67-利润表!F68)/利润表!F68</f>
        <v>0.218235339443301</v>
      </c>
      <c r="Y67" s="3"/>
      <c r="Z67" s="3"/>
      <c r="AA67" s="3"/>
      <c r="AB67" s="36">
        <f>(资产表!C67-资产表!C68)/资产表!C68</f>
        <v>0.968727387006112</v>
      </c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>
      <c r="A68" s="2"/>
      <c r="B68" s="1">
        <v>2014</v>
      </c>
      <c r="C68" s="3"/>
      <c r="D68" s="3"/>
      <c r="E68" s="3"/>
      <c r="F68" s="3"/>
      <c r="G68" s="3"/>
      <c r="H68" s="36">
        <f>利润表!C68/负债表!C68</f>
        <v>0.030885102142554</v>
      </c>
      <c r="I68" s="36">
        <f>利润表!C68/资产表!C68</f>
        <v>0.0128753885255945</v>
      </c>
      <c r="J68" s="3"/>
      <c r="K68" s="3"/>
      <c r="L68" s="3"/>
      <c r="M68" s="3"/>
      <c r="N68" s="36">
        <f>利润表!C68/利润表!F68</f>
        <v>0.0120859642563722</v>
      </c>
      <c r="O68" s="36">
        <f>利润表!F68/资产表!C68</f>
        <v>1.06531744199111</v>
      </c>
      <c r="P68" s="39">
        <f>资产表!C68/负债表!C68</f>
        <v>2.39877049777246</v>
      </c>
      <c r="Q68" s="3"/>
      <c r="R68" s="3"/>
      <c r="S68" s="3"/>
      <c r="T68" s="3"/>
      <c r="U68" s="36">
        <f>负债表!E68/资产表!C68</f>
        <v>0.583119768677905</v>
      </c>
      <c r="V68" s="3"/>
      <c r="W68" s="36">
        <f>(利润表!C68-利润表!C69)/利润表!C69</f>
        <v>-1.24188745068388</v>
      </c>
      <c r="X68" s="36">
        <f>(利润表!F68-利润表!F69)/利润表!F69</f>
        <v>0.197025411766197</v>
      </c>
      <c r="Y68" s="3"/>
      <c r="Z68" s="3"/>
      <c r="AA68" s="3"/>
      <c r="AB68" s="36">
        <f>(资产表!C68-资产表!C69)/资产表!C69</f>
        <v>0.210225385125052</v>
      </c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>
      <c r="A69" s="2"/>
      <c r="B69" s="1">
        <v>2013</v>
      </c>
      <c r="C69" s="3"/>
      <c r="D69" s="3"/>
      <c r="E69" s="3"/>
      <c r="F69" s="3"/>
      <c r="G69" s="3"/>
      <c r="H69" s="36">
        <f>利润表!C69/负债表!C69</f>
        <v>-0.135641614064765</v>
      </c>
      <c r="I69" s="36">
        <f>利润表!C69/资产表!C69</f>
        <v>-0.0644188939648071</v>
      </c>
      <c r="J69" s="3"/>
      <c r="K69" s="3"/>
      <c r="L69" s="3"/>
      <c r="M69" s="3"/>
      <c r="N69" s="36">
        <f>利润表!C69/利润表!F69</f>
        <v>-0.0598096606486737</v>
      </c>
      <c r="O69" s="36">
        <f>利润表!F69/资产表!C69</f>
        <v>1.0770650304005</v>
      </c>
      <c r="P69" s="39">
        <f>资产表!C69/负债表!C69</f>
        <v>2.10561848731629</v>
      </c>
      <c r="Q69" s="3"/>
      <c r="R69" s="3"/>
      <c r="S69" s="3"/>
      <c r="T69" s="3"/>
      <c r="U69" s="36">
        <f>负债表!E69/资产表!C69</f>
        <v>0.525080157671607</v>
      </c>
      <c r="V69" s="3"/>
      <c r="W69" s="36">
        <f>(利润表!C69-利润表!C70)/利润表!C70</f>
        <v>-7.90642570857337</v>
      </c>
      <c r="X69" s="36">
        <f>(利润表!F69-利润表!F70)/利润表!F70</f>
        <v>0.0660767801212614</v>
      </c>
      <c r="Y69" s="3"/>
      <c r="Z69" s="3"/>
      <c r="AA69" s="3"/>
      <c r="AB69" s="36">
        <f>(资产表!C69-资产表!C70)/资产表!C70</f>
        <v>-0.0353641641351604</v>
      </c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>
      <c r="A70" s="2"/>
      <c r="B70" s="1">
        <v>2012</v>
      </c>
      <c r="C70" s="3"/>
      <c r="D70" s="3"/>
      <c r="E70" s="3"/>
      <c r="F70" s="3"/>
      <c r="G70" s="3"/>
      <c r="H70" s="36">
        <f>利润表!C70/负债表!C70</f>
        <v>0.0167606954803105</v>
      </c>
      <c r="I70" s="36">
        <f>利润表!C70/资产表!C70</f>
        <v>0.00899753016210555</v>
      </c>
      <c r="J70" s="3"/>
      <c r="K70" s="3"/>
      <c r="L70" s="3"/>
      <c r="M70" s="3"/>
      <c r="N70" s="36">
        <f>利润表!C70/利润表!F70</f>
        <v>0.00923222707881039</v>
      </c>
      <c r="O70" s="36">
        <f>利润表!F70/资产表!C70</f>
        <v>0.974578515595277</v>
      </c>
      <c r="P70" s="39">
        <f>资产表!C70/负债表!C70</f>
        <v>1.86281070230814</v>
      </c>
      <c r="Q70" s="3"/>
      <c r="R70" s="3"/>
      <c r="S70" s="3"/>
      <c r="T70" s="3"/>
      <c r="U70" s="36">
        <f>负债表!E70/资产表!C70</f>
        <v>0.463176801184931</v>
      </c>
      <c r="V70" s="3"/>
      <c r="W70" s="36" t="e">
        <f>(利润表!C70-利润表!C71)/利润表!C71</f>
        <v>#DIV/0!</v>
      </c>
      <c r="X70" s="36" t="e">
        <f>(利润表!F70-利润表!F71)/利润表!F71</f>
        <v>#DIV/0!</v>
      </c>
      <c r="Y70" s="3"/>
      <c r="Z70" s="3"/>
      <c r="AA70" s="3"/>
      <c r="AB70" s="36" t="e">
        <f>(资产表!C70-资产表!C71)/资产表!C71</f>
        <v>#DIV/0!</v>
      </c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>
      <c r="A71" s="2"/>
      <c r="B71" s="1">
        <v>2011</v>
      </c>
      <c r="C71" s="3"/>
      <c r="D71" s="3"/>
      <c r="E71" s="3"/>
      <c r="F71" s="3"/>
      <c r="G71" s="3"/>
      <c r="H71" s="36" t="e">
        <f>利润表!C71/负债表!C71</f>
        <v>#DIV/0!</v>
      </c>
      <c r="I71" s="36" t="e">
        <f>利润表!C71/资产表!C71</f>
        <v>#DIV/0!</v>
      </c>
      <c r="J71" s="3"/>
      <c r="K71" s="3"/>
      <c r="L71" s="3"/>
      <c r="M71" s="3"/>
      <c r="N71" s="36" t="e">
        <f>利润表!C71/利润表!F71</f>
        <v>#DIV/0!</v>
      </c>
      <c r="O71" s="36" t="e">
        <f>利润表!F71/资产表!C71</f>
        <v>#DIV/0!</v>
      </c>
      <c r="P71" s="39" t="e">
        <f>资产表!C71/负债表!C71</f>
        <v>#DIV/0!</v>
      </c>
      <c r="Q71" s="3"/>
      <c r="R71" s="3"/>
      <c r="S71" s="3"/>
      <c r="T71" s="3"/>
      <c r="U71" s="36" t="e">
        <f>负债表!E71/资产表!C71</f>
        <v>#DIV/0!</v>
      </c>
      <c r="V71" s="3"/>
      <c r="W71" s="36" t="e">
        <f>(利润表!C71-利润表!C72)/利润表!C72</f>
        <v>#DIV/0!</v>
      </c>
      <c r="X71" s="36" t="e">
        <f>(利润表!F71-利润表!F72)/利润表!F72</f>
        <v>#DIV/0!</v>
      </c>
      <c r="Y71" s="3"/>
      <c r="Z71" s="3"/>
      <c r="AA71" s="3"/>
      <c r="AB71" s="36" t="e">
        <f>(资产表!C71-资产表!C72)/资产表!C72</f>
        <v>#DIV/0!</v>
      </c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1:39">
      <c r="A72" s="2"/>
      <c r="B72" s="1">
        <v>2010</v>
      </c>
      <c r="C72" s="3"/>
      <c r="D72" s="3"/>
      <c r="E72" s="3"/>
      <c r="F72" s="3"/>
      <c r="G72" s="3"/>
      <c r="H72" s="36" t="e">
        <f>利润表!C72/负债表!C72</f>
        <v>#DIV/0!</v>
      </c>
      <c r="I72" s="36" t="e">
        <f>利润表!C72/资产表!C72</f>
        <v>#DIV/0!</v>
      </c>
      <c r="J72" s="3"/>
      <c r="K72" s="3"/>
      <c r="L72" s="3"/>
      <c r="M72" s="3"/>
      <c r="N72" s="36" t="e">
        <f>利润表!C72/利润表!F72</f>
        <v>#DIV/0!</v>
      </c>
      <c r="O72" s="36" t="e">
        <f>利润表!F72/资产表!C72</f>
        <v>#DIV/0!</v>
      </c>
      <c r="P72" s="39" t="e">
        <f>资产表!C72/负债表!C72</f>
        <v>#DIV/0!</v>
      </c>
      <c r="Q72" s="3"/>
      <c r="R72" s="3"/>
      <c r="S72" s="3"/>
      <c r="T72" s="3"/>
      <c r="U72" s="36" t="e">
        <f>负债表!E72/资产表!C72</f>
        <v>#DIV/0!</v>
      </c>
      <c r="V72" s="3"/>
      <c r="W72" s="36">
        <f>(利润表!C72-利润表!C73)/利润表!C73</f>
        <v>-1</v>
      </c>
      <c r="X72" s="36">
        <f>(利润表!F72-利润表!F73)/利润表!F73</f>
        <v>-1</v>
      </c>
      <c r="Y72" s="3"/>
      <c r="Z72" s="3"/>
      <c r="AA72" s="3"/>
      <c r="AB72" s="36">
        <f>(资产表!C72-资产表!C73)/资产表!C73</f>
        <v>-1</v>
      </c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1:39">
      <c r="A73" s="2" t="s">
        <v>43</v>
      </c>
      <c r="B73" s="1">
        <v>2023</v>
      </c>
      <c r="C73" s="3"/>
      <c r="D73" s="3"/>
      <c r="E73" s="3"/>
      <c r="F73" s="3"/>
      <c r="G73" s="3"/>
      <c r="H73" s="36">
        <f>利润表!C73/负债表!C73</f>
        <v>0.127299049924391</v>
      </c>
      <c r="I73" s="36">
        <f>利润表!C73/资产表!C73</f>
        <v>0.0930094834478516</v>
      </c>
      <c r="J73" s="3"/>
      <c r="K73" s="3"/>
      <c r="L73" s="3"/>
      <c r="M73" s="3"/>
      <c r="N73" s="36">
        <f>利润表!C73/利润表!F73</f>
        <v>0.0925158966671542</v>
      </c>
      <c r="O73" s="36">
        <f>利润表!F73/资产表!C73</f>
        <v>1.00533515642693</v>
      </c>
      <c r="P73" s="39">
        <f>资产表!C73/负债表!C73</f>
        <v>1.36866742191687</v>
      </c>
      <c r="Q73" s="3"/>
      <c r="R73" s="3"/>
      <c r="S73" s="3"/>
      <c r="T73" s="3"/>
      <c r="U73" s="36">
        <f>负债表!E73/资产表!C73</f>
        <v>0.269362312577396</v>
      </c>
      <c r="V73" s="3"/>
      <c r="W73" s="36">
        <f>(利润表!C73-利润表!C74)/利润表!C74</f>
        <v>0.81595797766721</v>
      </c>
      <c r="X73" s="36">
        <f>(利润表!F73-利润表!F74)/利润表!F74</f>
        <v>0.0400670389905713</v>
      </c>
      <c r="Y73" s="3"/>
      <c r="Z73" s="3"/>
      <c r="AA73" s="3"/>
      <c r="AB73" s="36">
        <f>(资产表!C73-资产表!C74)/资产表!C74</f>
        <v>0.0224361135269116</v>
      </c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1:39">
      <c r="A74" s="2"/>
      <c r="B74" s="1">
        <v>2022</v>
      </c>
      <c r="C74" s="3"/>
      <c r="D74" s="3"/>
      <c r="E74" s="3"/>
      <c r="F74" s="3"/>
      <c r="G74" s="3"/>
      <c r="H74" s="36">
        <f>利润表!C74/负债表!C74</f>
        <v>0.0780397071719443</v>
      </c>
      <c r="I74" s="36">
        <f>利润表!C74/资产表!C74</f>
        <v>0.0523669908373806</v>
      </c>
      <c r="J74" s="3"/>
      <c r="K74" s="3"/>
      <c r="L74" s="3"/>
      <c r="M74" s="3"/>
      <c r="N74" s="36">
        <f>利润表!C74/利润表!F74</f>
        <v>0.0529873135224048</v>
      </c>
      <c r="O74" s="36">
        <f>利润表!F74/资产表!C74</f>
        <v>0.988292996119496</v>
      </c>
      <c r="P74" s="39">
        <f>资产表!C74/负债表!C74</f>
        <v>1.49024616316579</v>
      </c>
      <c r="Q74" s="3"/>
      <c r="R74" s="3"/>
      <c r="S74" s="3"/>
      <c r="T74" s="3"/>
      <c r="U74" s="36">
        <f>负债表!E74/资产表!C74</f>
        <v>0.328969921401669</v>
      </c>
      <c r="V74" s="3"/>
      <c r="W74" s="36">
        <f>(利润表!C74-利润表!C75)/利润表!C75</f>
        <v>-0.370083931777567</v>
      </c>
      <c r="X74" s="36">
        <f>(利润表!F74-利润表!F75)/利润表!F75</f>
        <v>-0.0551972033195344</v>
      </c>
      <c r="Y74" s="3"/>
      <c r="Z74" s="3"/>
      <c r="AA74" s="3"/>
      <c r="AB74" s="36">
        <f>(资产表!C74-资产表!C75)/资产表!C75</f>
        <v>0.154969590079568</v>
      </c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>
      <c r="A75" s="2"/>
      <c r="B75" s="1">
        <v>2021</v>
      </c>
      <c r="C75" s="3"/>
      <c r="D75" s="3"/>
      <c r="E75" s="3"/>
      <c r="F75" s="3"/>
      <c r="G75" s="3"/>
      <c r="H75" s="36">
        <f>利润表!C75/负债表!C75</f>
        <v>0.131054442573125</v>
      </c>
      <c r="I75" s="36">
        <f>利润表!C75/资产表!C75</f>
        <v>0.0960164139197553</v>
      </c>
      <c r="J75" s="3"/>
      <c r="K75" s="3"/>
      <c r="L75" s="3"/>
      <c r="M75" s="3"/>
      <c r="N75" s="36">
        <f>利润表!C75/利润表!F75</f>
        <v>0.0794749721908585</v>
      </c>
      <c r="O75" s="36">
        <f>利润表!F75/资产表!C75</f>
        <v>1.20813397316041</v>
      </c>
      <c r="P75" s="39">
        <f>资产表!C75/负债表!C75</f>
        <v>1.36491707222738</v>
      </c>
      <c r="Q75" s="3"/>
      <c r="R75" s="3"/>
      <c r="S75" s="3"/>
      <c r="T75" s="3"/>
      <c r="U75" s="36">
        <f>负债表!E75/资产表!C75</f>
        <v>0.267354757041671</v>
      </c>
      <c r="V75" s="3"/>
      <c r="W75" s="36">
        <f>(利润表!C75-利润表!C76)/利润表!C76</f>
        <v>0.503782963971333</v>
      </c>
      <c r="X75" s="36">
        <f>(利润表!F75-利润表!F76)/利润表!F76</f>
        <v>0.212431389929682</v>
      </c>
      <c r="Y75" s="3"/>
      <c r="Z75" s="3"/>
      <c r="AA75" s="3"/>
      <c r="AB75" s="36">
        <f>(资产表!C75-资产表!C76)/资产表!C76</f>
        <v>0.185289583037459</v>
      </c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>
      <c r="A76" s="2"/>
      <c r="B76" s="1">
        <v>2020</v>
      </c>
      <c r="C76" s="3"/>
      <c r="D76" s="3"/>
      <c r="E76" s="3"/>
      <c r="F76" s="3"/>
      <c r="G76" s="3"/>
      <c r="H76" s="36">
        <f>利润表!C76/负债表!C76</f>
        <v>0.0978848424420494</v>
      </c>
      <c r="I76" s="36">
        <f>利润表!C76/资产表!C76</f>
        <v>0.0756806387267121</v>
      </c>
      <c r="J76" s="3"/>
      <c r="K76" s="3"/>
      <c r="L76" s="3"/>
      <c r="M76" s="3"/>
      <c r="N76" s="36">
        <f>利润表!C76/利润表!F76</f>
        <v>0.064077033259849</v>
      </c>
      <c r="O76" s="36">
        <f>利润表!F76/资产表!C76</f>
        <v>1.18108836936641</v>
      </c>
      <c r="P76" s="39">
        <f>资产表!C76/负债表!C76</f>
        <v>1.29339345027885</v>
      </c>
      <c r="Q76" s="3"/>
      <c r="R76" s="3"/>
      <c r="S76" s="3"/>
      <c r="T76" s="3"/>
      <c r="U76" s="36">
        <f>负债表!E76/资产表!C76</f>
        <v>0.226840061866399</v>
      </c>
      <c r="V76" s="3"/>
      <c r="W76" s="36">
        <f>(利润表!C76-利润表!C77)/利润表!C77</f>
        <v>-0.153735385170777</v>
      </c>
      <c r="X76" s="36">
        <f>(利润表!F76-利润表!F77)/利润表!F77</f>
        <v>0.113030296932578</v>
      </c>
      <c r="Y76" s="3"/>
      <c r="Z76" s="3"/>
      <c r="AA76" s="3"/>
      <c r="AB76" s="36">
        <f>(资产表!C76-资产表!C77)/资产表!C77</f>
        <v>0.0461290373393546</v>
      </c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>
      <c r="A77" s="2"/>
      <c r="B77" s="1">
        <v>2019</v>
      </c>
      <c r="C77" s="3"/>
      <c r="D77" s="3"/>
      <c r="E77" s="3"/>
      <c r="F77" s="3"/>
      <c r="G77" s="3"/>
      <c r="H77" s="36">
        <f>利润表!C77/负债表!C77</f>
        <v>0.120736217488948</v>
      </c>
      <c r="I77" s="36">
        <f>利润表!C77/资产表!C77</f>
        <v>0.0935543237293217</v>
      </c>
      <c r="J77" s="3"/>
      <c r="K77" s="3"/>
      <c r="L77" s="3"/>
      <c r="M77" s="3"/>
      <c r="N77" s="36">
        <f>利润表!C77/利润表!F77</f>
        <v>0.0842758613630097</v>
      </c>
      <c r="O77" s="36">
        <f>利润表!F77/资产表!C77</f>
        <v>1.11009632196277</v>
      </c>
      <c r="P77" s="39">
        <f>资产表!C77/负债表!C77</f>
        <v>1.29054663297306</v>
      </c>
      <c r="Q77" s="3"/>
      <c r="R77" s="3"/>
      <c r="S77" s="3"/>
      <c r="T77" s="3"/>
      <c r="U77" s="36">
        <f>负债表!E77/资产表!C77</f>
        <v>0.225134548066445</v>
      </c>
      <c r="V77" s="3"/>
      <c r="W77" s="36">
        <f>(利润表!C77-利润表!C78)/利润表!C78</f>
        <v>1.93712717847314</v>
      </c>
      <c r="X77" s="36">
        <f>(利润表!F77-利润表!F78)/利润表!F78</f>
        <v>0.133797380198288</v>
      </c>
      <c r="Y77" s="3"/>
      <c r="Z77" s="3"/>
      <c r="AA77" s="3"/>
      <c r="AB77" s="36">
        <f>(资产表!C77-资产表!C78)/资产表!C78</f>
        <v>0.00377102706053159</v>
      </c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1:39">
      <c r="A78" s="2"/>
      <c r="B78" s="1">
        <v>2018</v>
      </c>
      <c r="C78" s="3"/>
      <c r="D78" s="3"/>
      <c r="E78" s="3"/>
      <c r="F78" s="3"/>
      <c r="G78" s="3"/>
      <c r="H78" s="36">
        <f>利润表!C78/负债表!C78</f>
        <v>0.0460374783541137</v>
      </c>
      <c r="I78" s="36">
        <f>利润表!C78/资产表!C78</f>
        <v>0.0319724390227297</v>
      </c>
      <c r="J78" s="3"/>
      <c r="K78" s="3"/>
      <c r="L78" s="3"/>
      <c r="M78" s="3"/>
      <c r="N78" s="36">
        <f>利润表!C78/利润表!F78</f>
        <v>0.0325323845448895</v>
      </c>
      <c r="O78" s="36">
        <f>利润表!F78/资产表!C78</f>
        <v>0.982788057807839</v>
      </c>
      <c r="P78" s="39">
        <f>资产表!C78/负债表!C78</f>
        <v>1.43991136620465</v>
      </c>
      <c r="Q78" s="3"/>
      <c r="R78" s="3"/>
      <c r="S78" s="3"/>
      <c r="T78" s="3"/>
      <c r="U78" s="36">
        <f>负债表!E78/资产表!C78</f>
        <v>0.305512809003085</v>
      </c>
      <c r="V78" s="3"/>
      <c r="W78" s="36">
        <f>(利润表!C78-利润表!C79)/利润表!C79</f>
        <v>-0.650561788939906</v>
      </c>
      <c r="X78" s="36">
        <f>(利润表!F78-利润表!F79)/利润表!F79</f>
        <v>0.04678475400173</v>
      </c>
      <c r="Y78" s="3"/>
      <c r="Z78" s="3"/>
      <c r="AA78" s="3"/>
      <c r="AB78" s="36">
        <f>(资产表!C78-资产表!C79)/资产表!C79</f>
        <v>-0.0114851578400272</v>
      </c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>
      <c r="A79" s="2"/>
      <c r="B79" s="1">
        <v>2017</v>
      </c>
      <c r="C79" s="3"/>
      <c r="D79" s="3"/>
      <c r="E79" s="3"/>
      <c r="F79" s="3"/>
      <c r="G79" s="3"/>
      <c r="H79" s="36">
        <f>利润表!C79/负债表!C79</f>
        <v>0.124948106965171</v>
      </c>
      <c r="I79" s="36">
        <f>利润表!C79/资产表!C79</f>
        <v>0.0904458342381674</v>
      </c>
      <c r="J79" s="3"/>
      <c r="K79" s="3"/>
      <c r="L79" s="3"/>
      <c r="M79" s="3"/>
      <c r="N79" s="36">
        <f>利润表!C79/利润表!F79</f>
        <v>0.0974547232530771</v>
      </c>
      <c r="O79" s="36">
        <f>利润表!F79/资产表!C79</f>
        <v>0.92808056109596</v>
      </c>
      <c r="P79" s="39">
        <f>资产表!C79/负债表!C79</f>
        <v>1.38146889812692</v>
      </c>
      <c r="Q79" s="3"/>
      <c r="R79" s="3"/>
      <c r="S79" s="3"/>
      <c r="T79" s="3"/>
      <c r="U79" s="36">
        <f>负债表!E79/资产表!C79</f>
        <v>0.276132816775057</v>
      </c>
      <c r="V79" s="3"/>
      <c r="W79" s="36">
        <f>(利润表!C79-利润表!C80)/利润表!C80</f>
        <v>0.138379757759541</v>
      </c>
      <c r="X79" s="36">
        <f>(利润表!F79-利润表!F80)/利润表!F80</f>
        <v>0.125802942436859</v>
      </c>
      <c r="Y79" s="3"/>
      <c r="Z79" s="3"/>
      <c r="AA79" s="3"/>
      <c r="AB79" s="36">
        <f>(资产表!C79-资产表!C80)/资产表!C80</f>
        <v>0.159146642330305</v>
      </c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>
      <c r="A80" s="2"/>
      <c r="B80" s="1">
        <v>2016</v>
      </c>
      <c r="C80" s="3"/>
      <c r="D80" s="3"/>
      <c r="E80" s="3"/>
      <c r="F80" s="3"/>
      <c r="G80" s="3"/>
      <c r="H80" s="36">
        <f>利润表!C80/负债表!C80</f>
        <v>0.122365388827149</v>
      </c>
      <c r="I80" s="36">
        <f>利润表!C80/资产表!C80</f>
        <v>0.0920957917209209</v>
      </c>
      <c r="J80" s="3"/>
      <c r="K80" s="3"/>
      <c r="L80" s="3"/>
      <c r="M80" s="3"/>
      <c r="N80" s="36">
        <f>利润表!C80/利润表!F80</f>
        <v>0.0963780438336457</v>
      </c>
      <c r="O80" s="36">
        <f>利润表!F80/资产表!C80</f>
        <v>0.95556817774683</v>
      </c>
      <c r="P80" s="39">
        <f>资产表!C80/负债表!C80</f>
        <v>1.32867513857696</v>
      </c>
      <c r="Q80" s="3"/>
      <c r="R80" s="3"/>
      <c r="S80" s="3"/>
      <c r="T80" s="3"/>
      <c r="U80" s="36">
        <f>负债表!E80/资产表!C80</f>
        <v>0.247370579183846</v>
      </c>
      <c r="V80" s="3"/>
      <c r="W80" s="36">
        <f>(利润表!C80-利润表!C81)/利润表!C81</f>
        <v>0.104414008249474</v>
      </c>
      <c r="X80" s="36">
        <f>(利润表!F80-利润表!F81)/利润表!F81</f>
        <v>0.0661628003247341</v>
      </c>
      <c r="Y80" s="3"/>
      <c r="Z80" s="3"/>
      <c r="AA80" s="3"/>
      <c r="AB80" s="36">
        <f>(资产表!C80-资产表!C81)/资产表!C81</f>
        <v>0.118781917827066</v>
      </c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1:39">
      <c r="A81" s="2"/>
      <c r="B81" s="1">
        <v>2015</v>
      </c>
      <c r="C81" s="3"/>
      <c r="D81" s="3"/>
      <c r="E81" s="3"/>
      <c r="F81" s="3"/>
      <c r="G81" s="3"/>
      <c r="H81" s="36">
        <f>利润表!C81/负债表!C81</f>
        <v>0.119595031134464</v>
      </c>
      <c r="I81" s="36">
        <f>利润表!C81/资产表!C81</f>
        <v>0.0932939148867256</v>
      </c>
      <c r="J81" s="3"/>
      <c r="K81" s="3"/>
      <c r="L81" s="3"/>
      <c r="M81" s="3"/>
      <c r="N81" s="36">
        <f>利润表!C81/利润表!F81</f>
        <v>0.0930400052298943</v>
      </c>
      <c r="O81" s="36">
        <f>利润表!F81/资产表!C81</f>
        <v>1.00272903743077</v>
      </c>
      <c r="P81" s="39">
        <f>资产表!C81/负债表!C81</f>
        <v>1.28191673893922</v>
      </c>
      <c r="Q81" s="3"/>
      <c r="R81" s="3"/>
      <c r="S81" s="3"/>
      <c r="T81" s="3"/>
      <c r="U81" s="36">
        <f>负债表!E81/资产表!C81</f>
        <v>0.219918135379451</v>
      </c>
      <c r="V81" s="3"/>
      <c r="W81" s="36">
        <f>(利润表!C81-利润表!C82)/利润表!C82</f>
        <v>0.215004530059579</v>
      </c>
      <c r="X81" s="36">
        <f>(利润表!F81-利润表!F82)/利润表!F82</f>
        <v>0.0868750631130354</v>
      </c>
      <c r="Y81" s="3"/>
      <c r="Z81" s="3"/>
      <c r="AA81" s="3"/>
      <c r="AB81" s="36">
        <f>(资产表!C81-资产表!C82)/资产表!C82</f>
        <v>0.0716966945705598</v>
      </c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1">
        <v>2014</v>
      </c>
      <c r="C82" s="3"/>
      <c r="D82" s="3"/>
      <c r="E82" s="3"/>
      <c r="F82" s="3"/>
      <c r="G82" s="3"/>
      <c r="H82" s="36">
        <f>利润表!C82/负债表!C82</f>
        <v>0.106862563079419</v>
      </c>
      <c r="I82" s="36">
        <f>利润表!C82/资产表!C82</f>
        <v>0.0822900472665302</v>
      </c>
      <c r="J82" s="3"/>
      <c r="K82" s="3"/>
      <c r="L82" s="3"/>
      <c r="M82" s="3"/>
      <c r="N82" s="36">
        <f>利润表!C82/利润表!F82</f>
        <v>0.0832283823265415</v>
      </c>
      <c r="O82" s="36">
        <f>利润表!F82/资产表!C82</f>
        <v>0.988725780391479</v>
      </c>
      <c r="P82" s="39">
        <f>资产表!C82/负债表!C82</f>
        <v>1.29860860005707</v>
      </c>
      <c r="Q82" s="3"/>
      <c r="R82" s="3"/>
      <c r="S82" s="3"/>
      <c r="T82" s="3"/>
      <c r="U82" s="36">
        <f>负债表!E82/资产表!C82</f>
        <v>0.229945035050549</v>
      </c>
      <c r="V82" s="3"/>
      <c r="W82" s="36">
        <f>(利润表!C82-利润表!C83)/利润表!C83</f>
        <v>0.133766988281359</v>
      </c>
      <c r="X82" s="36">
        <f>(利润表!F82-利润表!F83)/利润表!F83</f>
        <v>0.0821328995734144</v>
      </c>
      <c r="Y82" s="3"/>
      <c r="Z82" s="3"/>
      <c r="AA82" s="3"/>
      <c r="AB82" s="36">
        <f>(资产表!C82-资产表!C83)/资产表!C83</f>
        <v>0.656266848861975</v>
      </c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1:39">
      <c r="A83" s="2"/>
      <c r="B83" s="1">
        <v>2013</v>
      </c>
      <c r="C83" s="3"/>
      <c r="D83" s="3"/>
      <c r="E83" s="3"/>
      <c r="F83" s="3"/>
      <c r="G83" s="3"/>
      <c r="H83" s="36">
        <f>利润表!C83/负债表!C83</f>
        <v>0.198218055399893</v>
      </c>
      <c r="I83" s="36">
        <f>利润表!C83/资产表!C83</f>
        <v>0.120213658262747</v>
      </c>
      <c r="J83" s="3"/>
      <c r="K83" s="3"/>
      <c r="L83" s="3"/>
      <c r="M83" s="3"/>
      <c r="N83" s="36">
        <f>利润表!C83/利润表!F83</f>
        <v>0.0794379900144654</v>
      </c>
      <c r="O83" s="36">
        <f>利润表!F83/资产表!C83</f>
        <v>1.51330186275932</v>
      </c>
      <c r="P83" s="39">
        <f>资产表!C83/负债表!C83</f>
        <v>1.64888131901497</v>
      </c>
      <c r="Q83" s="3"/>
      <c r="R83" s="3"/>
      <c r="S83" s="3"/>
      <c r="T83" s="3"/>
      <c r="U83" s="36">
        <f>负债表!E83/资产表!C83</f>
        <v>0.393528213056963</v>
      </c>
      <c r="V83" s="3"/>
      <c r="W83" s="36">
        <f>(利润表!C83-利润表!C84)/利润表!C84</f>
        <v>0.0822293501163877</v>
      </c>
      <c r="X83" s="36">
        <f>(利润表!F83-利润表!F84)/利润表!F84</f>
        <v>0.134133562491646</v>
      </c>
      <c r="Y83" s="3"/>
      <c r="Z83" s="3"/>
      <c r="AA83" s="3"/>
      <c r="AB83" s="36">
        <f>(资产表!C83-资产表!C84)/资产表!C84</f>
        <v>0.262028686971992</v>
      </c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1:39">
      <c r="A84" s="2"/>
      <c r="B84" s="1">
        <v>2012</v>
      </c>
      <c r="C84" s="3"/>
      <c r="D84" s="3"/>
      <c r="E84" s="3"/>
      <c r="F84" s="3"/>
      <c r="G84" s="3"/>
      <c r="H84" s="36">
        <f>利润表!C84/负债表!C84</f>
        <v>0.242092692108792</v>
      </c>
      <c r="I84" s="36">
        <f>利润表!C84/资产表!C84</f>
        <v>0.140185705809141</v>
      </c>
      <c r="J84" s="3"/>
      <c r="K84" s="3"/>
      <c r="L84" s="3"/>
      <c r="M84" s="3"/>
      <c r="N84" s="36">
        <f>利润表!C84/利润表!F84</f>
        <v>0.0832478721840176</v>
      </c>
      <c r="O84" s="36">
        <f>利润表!F84/资产表!C84</f>
        <v>1.68395542289974</v>
      </c>
      <c r="P84" s="39">
        <f>资产表!C84/负债表!C84</f>
        <v>1.72694277716441</v>
      </c>
      <c r="Q84" s="3"/>
      <c r="R84" s="3"/>
      <c r="S84" s="3"/>
      <c r="T84" s="3"/>
      <c r="U84" s="36">
        <f>负债表!E84/资产表!C84</f>
        <v>0.420942017753496</v>
      </c>
      <c r="V84" s="3"/>
      <c r="W84" s="36" t="e">
        <f>(利润表!C84-利润表!C85)/利润表!C85</f>
        <v>#DIV/0!</v>
      </c>
      <c r="X84" s="36" t="e">
        <f>(利润表!F84-利润表!F85)/利润表!F85</f>
        <v>#DIV/0!</v>
      </c>
      <c r="Y84" s="3"/>
      <c r="Z84" s="3"/>
      <c r="AA84" s="3"/>
      <c r="AB84" s="36" t="e">
        <f>(资产表!C84-资产表!C85)/资产表!C85</f>
        <v>#DIV/0!</v>
      </c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>
      <c r="A85" s="2"/>
      <c r="B85" s="1">
        <v>2011</v>
      </c>
      <c r="C85" s="3"/>
      <c r="D85" s="3"/>
      <c r="E85" s="3"/>
      <c r="F85" s="3"/>
      <c r="G85" s="3"/>
      <c r="H85" s="36" t="e">
        <f>利润表!C85/负债表!C85</f>
        <v>#DIV/0!</v>
      </c>
      <c r="I85" s="36" t="e">
        <f>利润表!C85/资产表!C85</f>
        <v>#DIV/0!</v>
      </c>
      <c r="J85" s="3"/>
      <c r="K85" s="3"/>
      <c r="L85" s="3"/>
      <c r="M85" s="3"/>
      <c r="N85" s="36" t="e">
        <f>利润表!C85/利润表!F85</f>
        <v>#DIV/0!</v>
      </c>
      <c r="O85" s="36" t="e">
        <f>利润表!F85/资产表!C85</f>
        <v>#DIV/0!</v>
      </c>
      <c r="P85" s="39" t="e">
        <f>资产表!C85/负债表!C85</f>
        <v>#DIV/0!</v>
      </c>
      <c r="Q85" s="3"/>
      <c r="R85" s="3"/>
      <c r="S85" s="3"/>
      <c r="T85" s="3"/>
      <c r="U85" s="36" t="e">
        <f>负债表!E85/资产表!C85</f>
        <v>#DIV/0!</v>
      </c>
      <c r="V85" s="3"/>
      <c r="W85" s="36" t="e">
        <f>(利润表!C85-利润表!C86)/利润表!C86</f>
        <v>#DIV/0!</v>
      </c>
      <c r="X85" s="36" t="e">
        <f>(利润表!F85-利润表!F86)/利润表!F86</f>
        <v>#DIV/0!</v>
      </c>
      <c r="Y85" s="3"/>
      <c r="Z85" s="3"/>
      <c r="AA85" s="3"/>
      <c r="AB85" s="36" t="e">
        <f>(资产表!C85-资产表!C86)/资产表!C86</f>
        <v>#DIV/0!</v>
      </c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1:39">
      <c r="A86" s="2"/>
      <c r="B86" s="1">
        <v>2010</v>
      </c>
      <c r="C86" s="3"/>
      <c r="D86" s="3"/>
      <c r="E86" s="3"/>
      <c r="F86" s="3"/>
      <c r="G86" s="3"/>
      <c r="H86" s="36" t="e">
        <f>利润表!C86/负债表!C86</f>
        <v>#DIV/0!</v>
      </c>
      <c r="I86" s="36" t="e">
        <f>利润表!C86/资产表!C86</f>
        <v>#DIV/0!</v>
      </c>
      <c r="J86" s="3"/>
      <c r="K86" s="3"/>
      <c r="L86" s="3"/>
      <c r="M86" s="3"/>
      <c r="N86" s="36" t="e">
        <f>利润表!C86/利润表!F86</f>
        <v>#DIV/0!</v>
      </c>
      <c r="O86" s="36" t="e">
        <f>利润表!F86/资产表!C86</f>
        <v>#DIV/0!</v>
      </c>
      <c r="P86" s="39" t="e">
        <f>资产表!C86/负债表!C86</f>
        <v>#DIV/0!</v>
      </c>
      <c r="Q86" s="3"/>
      <c r="R86" s="3"/>
      <c r="S86" s="3"/>
      <c r="T86" s="3"/>
      <c r="U86" s="36" t="e">
        <f>负债表!E86/资产表!C86</f>
        <v>#DIV/0!</v>
      </c>
      <c r="V86" s="3"/>
      <c r="W86" s="36">
        <f>(利润表!C86-利润表!C87)/利润表!C87</f>
        <v>-1</v>
      </c>
      <c r="X86" s="36">
        <f>(利润表!F86-利润表!F87)/利润表!F87</f>
        <v>-1</v>
      </c>
      <c r="Y86" s="3"/>
      <c r="Z86" s="3"/>
      <c r="AA86" s="3"/>
      <c r="AB86" s="36">
        <f>(资产表!C86-资产表!C87)/资产表!C87</f>
        <v>-1</v>
      </c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1:39">
      <c r="A87" s="2" t="s">
        <v>44</v>
      </c>
      <c r="B87" s="1">
        <v>2023</v>
      </c>
      <c r="C87" s="3"/>
      <c r="D87" s="3"/>
      <c r="E87" s="3"/>
      <c r="F87" s="3"/>
      <c r="G87" s="3"/>
      <c r="H87" s="36">
        <f>利润表!C87/负债表!C87</f>
        <v>0.0535374161443923</v>
      </c>
      <c r="I87" s="36">
        <f>利润表!C87/资产表!C87</f>
        <v>0.0249165405385835</v>
      </c>
      <c r="J87" s="3"/>
      <c r="K87" s="3"/>
      <c r="L87" s="3"/>
      <c r="M87" s="3"/>
      <c r="N87" s="36">
        <f>利润表!C87/利润表!F87</f>
        <v>0.0523317388967986</v>
      </c>
      <c r="O87" s="36">
        <f>利润表!F87/资产表!C87</f>
        <v>0.476126745715834</v>
      </c>
      <c r="P87" s="39">
        <f>资产表!C87/负债表!C87</f>
        <v>2.14866971847433</v>
      </c>
      <c r="Q87" s="3"/>
      <c r="R87" s="3"/>
      <c r="S87" s="3"/>
      <c r="T87" s="3"/>
      <c r="U87" s="36">
        <f>负债表!E87/资产表!C87</f>
        <v>0.534595758760889</v>
      </c>
      <c r="V87" s="3"/>
      <c r="W87" s="36">
        <f>(利润表!C87-利润表!C88)/利润表!C88</f>
        <v>-0.277084151328515</v>
      </c>
      <c r="X87" s="36">
        <f>(利润表!F87-利润表!F88)/利润表!F88</f>
        <v>0.126241669565987</v>
      </c>
      <c r="Y87" s="3"/>
      <c r="Z87" s="3"/>
      <c r="AA87" s="3"/>
      <c r="AB87" s="36">
        <f>(资产表!C87-资产表!C88)/资产表!C88</f>
        <v>0.448208934555011</v>
      </c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1:39">
      <c r="A88" s="2"/>
      <c r="B88" s="1">
        <v>2022</v>
      </c>
      <c r="C88" s="3"/>
      <c r="D88" s="3"/>
      <c r="E88" s="3"/>
      <c r="F88" s="3"/>
      <c r="G88" s="3"/>
      <c r="H88" s="36">
        <f>利润表!C88/负债表!C88</f>
        <v>0.0773890472033356</v>
      </c>
      <c r="I88" s="36">
        <f>利润表!C88/资产表!C88</f>
        <v>0.0499150166544163</v>
      </c>
      <c r="J88" s="3"/>
      <c r="K88" s="3"/>
      <c r="L88" s="3"/>
      <c r="M88" s="3"/>
      <c r="N88" s="36">
        <f>利润表!C88/利润表!F88</f>
        <v>0.0815284173043563</v>
      </c>
      <c r="O88" s="36">
        <f>利润表!F88/资产表!C88</f>
        <v>0.612240716854308</v>
      </c>
      <c r="P88" s="39">
        <f>资产表!C88/负债表!C88</f>
        <v>1.55041613507082</v>
      </c>
      <c r="Q88" s="3"/>
      <c r="R88" s="3"/>
      <c r="S88" s="3"/>
      <c r="T88" s="3"/>
      <c r="U88" s="36">
        <f>负债表!E88/资产表!C88</f>
        <v>0.355011872374301</v>
      </c>
      <c r="V88" s="3"/>
      <c r="W88" s="36">
        <f>(利润表!C88-利润表!C89)/利润表!C89</f>
        <v>0.31265436801096</v>
      </c>
      <c r="X88" s="36">
        <f>(利润表!F88-利润表!F89)/利润表!F89</f>
        <v>0.142479774355064</v>
      </c>
      <c r="Y88" s="3"/>
      <c r="Z88" s="3"/>
      <c r="AA88" s="3"/>
      <c r="AB88" s="36">
        <f>(资产表!C88-资产表!C89)/资产表!C89</f>
        <v>0.133594209342278</v>
      </c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1:39">
      <c r="A89" s="2"/>
      <c r="B89" s="1">
        <v>2021</v>
      </c>
      <c r="C89" s="3"/>
      <c r="D89" s="3"/>
      <c r="E89" s="3"/>
      <c r="F89" s="3"/>
      <c r="G89" s="3"/>
      <c r="H89" s="36">
        <f>利润表!C89/负债表!C89</f>
        <v>0.0650152983775972</v>
      </c>
      <c r="I89" s="36">
        <f>利润表!C89/资产表!C89</f>
        <v>0.0431060721067111</v>
      </c>
      <c r="J89" s="3"/>
      <c r="K89" s="3"/>
      <c r="L89" s="3"/>
      <c r="M89" s="3"/>
      <c r="N89" s="36">
        <f>利润表!C89/利润表!F89</f>
        <v>0.0709589440109407</v>
      </c>
      <c r="O89" s="36">
        <f>利润表!F89/资产表!C89</f>
        <v>0.607479052958635</v>
      </c>
      <c r="P89" s="39">
        <f>资产表!C89/负债表!C89</f>
        <v>1.50826311004744</v>
      </c>
      <c r="Q89" s="3"/>
      <c r="R89" s="3"/>
      <c r="S89" s="3"/>
      <c r="T89" s="3"/>
      <c r="U89" s="36">
        <f>负债表!E89/资产表!C89</f>
        <v>0.336985706712307</v>
      </c>
      <c r="V89" s="3"/>
      <c r="W89" s="36">
        <f>(利润表!C89-利润表!C90)/利润表!C90</f>
        <v>0.0151694699702677</v>
      </c>
      <c r="X89" s="36">
        <f>(利润表!F89-利润表!F90)/利润表!F90</f>
        <v>0.193239580750753</v>
      </c>
      <c r="Y89" s="3"/>
      <c r="Z89" s="3"/>
      <c r="AA89" s="3"/>
      <c r="AB89" s="36">
        <f>(资产表!C89-资产表!C90)/资产表!C90</f>
        <v>0.340435038594814</v>
      </c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1:39">
      <c r="A90" s="2"/>
      <c r="B90" s="1">
        <v>2020</v>
      </c>
      <c r="C90" s="3"/>
      <c r="D90" s="3"/>
      <c r="E90" s="3"/>
      <c r="F90" s="3"/>
      <c r="G90" s="3"/>
      <c r="H90" s="36">
        <f>利润表!C90/负债表!C90</f>
        <v>0.0855354860954999</v>
      </c>
      <c r="I90" s="36">
        <f>利润表!C90/资产表!C90</f>
        <v>0.0569174814031025</v>
      </c>
      <c r="J90" s="3"/>
      <c r="K90" s="3"/>
      <c r="L90" s="3"/>
      <c r="M90" s="3"/>
      <c r="N90" s="36">
        <f>利润表!C90/利润表!F90</f>
        <v>0.0834057988412624</v>
      </c>
      <c r="O90" s="36">
        <f>利润表!F90/资产表!C90</f>
        <v>0.682416357062026</v>
      </c>
      <c r="P90" s="39">
        <f>资产表!C90/负债表!C90</f>
        <v>1.50279815597809</v>
      </c>
      <c r="Q90" s="3"/>
      <c r="R90" s="3"/>
      <c r="S90" s="3"/>
      <c r="T90" s="3"/>
      <c r="U90" s="36">
        <f>负债表!E90/资产表!C90</f>
        <v>0.334574642627805</v>
      </c>
      <c r="V90" s="3"/>
      <c r="W90" s="36">
        <f>(利润表!C90-利润表!C91)/利润表!C91</f>
        <v>0.0562452013196292</v>
      </c>
      <c r="X90" s="36">
        <f>(利润表!F90-利润表!F91)/利润表!F91</f>
        <v>0.0867339933684438</v>
      </c>
      <c r="Y90" s="3"/>
      <c r="Z90" s="3"/>
      <c r="AA90" s="3"/>
      <c r="AB90" s="36">
        <f>(资产表!C90-资产表!C91)/资产表!C91</f>
        <v>0.2792937619048</v>
      </c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1:39">
      <c r="A91" s="2"/>
      <c r="B91" s="1">
        <v>2019</v>
      </c>
      <c r="C91" s="3"/>
      <c r="D91" s="3"/>
      <c r="E91" s="3"/>
      <c r="F91" s="3"/>
      <c r="G91" s="3"/>
      <c r="H91" s="36">
        <f>利润表!C91/负债表!C91</f>
        <v>0.118479071139973</v>
      </c>
      <c r="I91" s="36">
        <f>利润表!C91/资产表!C91</f>
        <v>0.068936813924788</v>
      </c>
      <c r="J91" s="3"/>
      <c r="K91" s="3"/>
      <c r="L91" s="3"/>
      <c r="M91" s="3"/>
      <c r="N91" s="36">
        <f>利润表!C91/利润表!F91</f>
        <v>0.0858133288857629</v>
      </c>
      <c r="O91" s="36">
        <f>利润表!F91/资产表!C91</f>
        <v>0.803334573077319</v>
      </c>
      <c r="P91" s="39">
        <f>资产表!C91/负债表!C91</f>
        <v>1.71866183530381</v>
      </c>
      <c r="Q91" s="3"/>
      <c r="R91" s="3"/>
      <c r="S91" s="3"/>
      <c r="T91" s="3"/>
      <c r="U91" s="36">
        <f>负债表!E91/资产表!C91</f>
        <v>0.418151971808211</v>
      </c>
      <c r="V91" s="3"/>
      <c r="W91" s="36">
        <f>(利润表!C91-利润表!C92)/利润表!C92</f>
        <v>0.2224510842607</v>
      </c>
      <c r="X91" s="36">
        <f>(利润表!F91-利润表!F92)/利润表!F92</f>
        <v>0.112560424749271</v>
      </c>
      <c r="Y91" s="3"/>
      <c r="Z91" s="3"/>
      <c r="AA91" s="3"/>
      <c r="AB91" s="36">
        <f>(资产表!C91-资产表!C92)/资产表!C92</f>
        <v>0.120690532922774</v>
      </c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1:39">
      <c r="A92" s="2"/>
      <c r="B92" s="1">
        <v>2018</v>
      </c>
      <c r="C92" s="3"/>
      <c r="D92" s="3"/>
      <c r="E92" s="3"/>
      <c r="F92" s="3"/>
      <c r="G92" s="3"/>
      <c r="H92" s="36">
        <f>利润表!C92/负债表!C92</f>
        <v>0.105806763165558</v>
      </c>
      <c r="I92" s="36">
        <f>利润表!C92/资产表!C92</f>
        <v>0.0631983035804588</v>
      </c>
      <c r="J92" s="3"/>
      <c r="K92" s="3"/>
      <c r="L92" s="3"/>
      <c r="M92" s="3"/>
      <c r="N92" s="36">
        <f>利润表!C92/利润表!F92</f>
        <v>0.0780992506477525</v>
      </c>
      <c r="O92" s="36">
        <f>利润表!F92/资产表!C92</f>
        <v>0.809204993086287</v>
      </c>
      <c r="P92" s="39">
        <f>资产表!C92/负债表!C92</f>
        <v>1.67420258410662</v>
      </c>
      <c r="Q92" s="3"/>
      <c r="R92" s="3"/>
      <c r="S92" s="3"/>
      <c r="T92" s="3"/>
      <c r="U92" s="36">
        <f>负债表!E92/资产表!C92</f>
        <v>0.402700718841849</v>
      </c>
      <c r="V92" s="3"/>
      <c r="W92" s="36">
        <f>(利润表!C92-利润表!C93)/利润表!C93</f>
        <v>0.151894007028892</v>
      </c>
      <c r="X92" s="36">
        <f>(利润表!F92-利润表!F93)/利润表!F93</f>
        <v>0.178866032748063</v>
      </c>
      <c r="Y92" s="3"/>
      <c r="Z92" s="3"/>
      <c r="AA92" s="3"/>
      <c r="AB92" s="36">
        <f>(资产表!C92-资产表!C93)/资产表!C93</f>
        <v>0.26393384597302</v>
      </c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1:39">
      <c r="A93" s="2"/>
      <c r="B93" s="1">
        <v>2017</v>
      </c>
      <c r="C93" s="3"/>
      <c r="D93" s="3"/>
      <c r="E93" s="3"/>
      <c r="F93" s="3"/>
      <c r="G93" s="3"/>
      <c r="H93" s="36">
        <f>利润表!C93/负债表!C93</f>
        <v>0.106122864661643</v>
      </c>
      <c r="I93" s="36">
        <f>利润表!C93/资产表!C93</f>
        <v>0.069345334219988</v>
      </c>
      <c r="J93" s="3"/>
      <c r="K93" s="3"/>
      <c r="L93" s="3"/>
      <c r="M93" s="3"/>
      <c r="N93" s="36">
        <f>利润表!C93/利润表!F93</f>
        <v>0.0799279735895034</v>
      </c>
      <c r="O93" s="36">
        <f>利润表!F93/资产表!C93</f>
        <v>0.867597802192934</v>
      </c>
      <c r="P93" s="39">
        <f>资产表!C93/负债表!C93</f>
        <v>1.53035335189219</v>
      </c>
      <c r="Q93" s="3"/>
      <c r="R93" s="3"/>
      <c r="S93" s="3"/>
      <c r="T93" s="3"/>
      <c r="U93" s="36">
        <f>负债表!E93/资产表!C93</f>
        <v>0.346556140930746</v>
      </c>
      <c r="V93" s="3"/>
      <c r="W93" s="36">
        <f>(利润表!C93-利润表!C94)/利润表!C94</f>
        <v>0.266414126373607</v>
      </c>
      <c r="X93" s="36">
        <f>(利润表!F93-利润表!F94)/利润表!F94</f>
        <v>0.41708369464983</v>
      </c>
      <c r="Y93" s="3"/>
      <c r="Z93" s="3"/>
      <c r="AA93" s="3"/>
      <c r="AB93" s="36">
        <f>(资产表!C93-资产表!C94)/资产表!C94</f>
        <v>0.230040451752068</v>
      </c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1:39">
      <c r="A94" s="2"/>
      <c r="B94" s="1">
        <v>2016</v>
      </c>
      <c r="C94" s="3"/>
      <c r="D94" s="3"/>
      <c r="E94" s="3"/>
      <c r="F94" s="3"/>
      <c r="G94" s="3"/>
      <c r="H94" s="36">
        <f>利润表!C94/负债表!C94</f>
        <v>0.099921195334851</v>
      </c>
      <c r="I94" s="36">
        <f>利润表!C94/资产表!C94</f>
        <v>0.0673536124198984</v>
      </c>
      <c r="J94" s="3"/>
      <c r="K94" s="3"/>
      <c r="L94" s="3"/>
      <c r="M94" s="3"/>
      <c r="N94" s="36">
        <f>利润表!C94/利润表!F94</f>
        <v>0.0894372747123584</v>
      </c>
      <c r="O94" s="36">
        <f>利润表!F94/资产表!C94</f>
        <v>0.753082119692446</v>
      </c>
      <c r="P94" s="39">
        <f>资产表!C94/负债表!C94</f>
        <v>1.48353134664728</v>
      </c>
      <c r="Q94" s="3"/>
      <c r="R94" s="3"/>
      <c r="S94" s="3"/>
      <c r="T94" s="3"/>
      <c r="U94" s="36">
        <f>负债表!E94/资产表!C94</f>
        <v>0.325932679306064</v>
      </c>
      <c r="V94" s="3"/>
      <c r="W94" s="36">
        <f>(利润表!C94-利润表!C95)/利润表!C95</f>
        <v>0.538972132834517</v>
      </c>
      <c r="X94" s="36">
        <f>(利润表!F94-利润表!F95)/利润表!F95</f>
        <v>0.486957422376058</v>
      </c>
      <c r="Y94" s="3"/>
      <c r="Z94" s="3"/>
      <c r="AA94" s="3"/>
      <c r="AB94" s="36">
        <f>(资产表!C94-资产表!C95)/资产表!C95</f>
        <v>0.0804759114377195</v>
      </c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spans="1:39">
      <c r="A95" s="2"/>
      <c r="B95" s="1">
        <v>2015</v>
      </c>
      <c r="C95" s="3"/>
      <c r="D95" s="3"/>
      <c r="E95" s="3"/>
      <c r="F95" s="3"/>
      <c r="G95" s="3"/>
      <c r="H95" s="36">
        <f>利润表!C95/负债表!C95</f>
        <v>0.0735596441566116</v>
      </c>
      <c r="I95" s="36">
        <f>利润表!C95/资产表!C95</f>
        <v>0.0472873772145411</v>
      </c>
      <c r="J95" s="3"/>
      <c r="K95" s="3"/>
      <c r="L95" s="3"/>
      <c r="M95" s="3"/>
      <c r="N95" s="36">
        <f>利润表!C95/利润表!F95</f>
        <v>0.0864144428825261</v>
      </c>
      <c r="O95" s="36">
        <f>利润表!F95/资产表!C95</f>
        <v>0.547216132363715</v>
      </c>
      <c r="P95" s="39">
        <f>资产表!C95/负债表!C95</f>
        <v>1.55558731504338</v>
      </c>
      <c r="Q95" s="3"/>
      <c r="R95" s="3"/>
      <c r="S95" s="3"/>
      <c r="T95" s="3"/>
      <c r="U95" s="36">
        <f>负债表!E95/资产表!C95</f>
        <v>0.357155981969348</v>
      </c>
      <c r="V95" s="3"/>
      <c r="W95" s="36">
        <f>(利润表!C95-利润表!C96)/利润表!C96</f>
        <v>3.04937326016778</v>
      </c>
      <c r="X95" s="36">
        <f>(利润表!F95-利润表!F96)/利润表!F96</f>
        <v>0.802576529597034</v>
      </c>
      <c r="Y95" s="3"/>
      <c r="Z95" s="3"/>
      <c r="AA95" s="3"/>
      <c r="AB95" s="36">
        <f>(资产表!C95-资产表!C96)/资产表!C96</f>
        <v>1.18754026151747</v>
      </c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spans="1:39">
      <c r="A96" s="2"/>
      <c r="B96" s="1">
        <v>2014</v>
      </c>
      <c r="C96" s="3"/>
      <c r="D96" s="3"/>
      <c r="E96" s="3"/>
      <c r="F96" s="3"/>
      <c r="G96" s="3"/>
      <c r="H96" s="36">
        <f>利润表!C96/负债表!C96</f>
        <v>0.0422895275974339</v>
      </c>
      <c r="I96" s="36">
        <f>利润表!C96/资产表!C96</f>
        <v>0.0255454449052411</v>
      </c>
      <c r="J96" s="3"/>
      <c r="K96" s="3"/>
      <c r="L96" s="3"/>
      <c r="M96" s="3"/>
      <c r="N96" s="36">
        <f>利润表!C96/利润表!F96</f>
        <v>0.038467347056021</v>
      </c>
      <c r="O96" s="36">
        <f>利润表!F96/资产表!C96</f>
        <v>0.664081275686588</v>
      </c>
      <c r="P96" s="39">
        <f>资产表!C96/负债表!C96</f>
        <v>1.65546255914915</v>
      </c>
      <c r="Q96" s="3"/>
      <c r="R96" s="3"/>
      <c r="S96" s="3"/>
      <c r="T96" s="3"/>
      <c r="U96" s="36">
        <f>负债表!E96/资产表!C96</f>
        <v>0.395939222863507</v>
      </c>
      <c r="V96" s="3"/>
      <c r="W96" s="36">
        <f>(利润表!C96-利润表!C97)/利润表!C97</f>
        <v>-0.63954064245329</v>
      </c>
      <c r="X96" s="36">
        <f>(利润表!F96-利润表!F97)/利润表!F97</f>
        <v>2.73237359504029</v>
      </c>
      <c r="Y96" s="3"/>
      <c r="Z96" s="3"/>
      <c r="AA96" s="3"/>
      <c r="AB96" s="36">
        <f>(资产表!C96-资产表!C97)/资产表!C97</f>
        <v>0.0757725341816098</v>
      </c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spans="1:39">
      <c r="A97" s="2"/>
      <c r="B97" s="1">
        <v>2013</v>
      </c>
      <c r="C97" s="3"/>
      <c r="D97" s="3"/>
      <c r="E97" s="3"/>
      <c r="F97" s="3"/>
      <c r="G97" s="3"/>
      <c r="H97" s="36">
        <f>利润表!C97/负债表!C97</f>
        <v>0.123978705916369</v>
      </c>
      <c r="I97" s="36">
        <f>利润表!C97/资产表!C97</f>
        <v>0.0762390750223394</v>
      </c>
      <c r="J97" s="3"/>
      <c r="K97" s="3"/>
      <c r="L97" s="3"/>
      <c r="M97" s="3"/>
      <c r="N97" s="36">
        <f>利润表!C97/利润表!F97</f>
        <v>0.398309843862323</v>
      </c>
      <c r="O97" s="36">
        <f>利润表!F97/资产表!C97</f>
        <v>0.191406454540681</v>
      </c>
      <c r="P97" s="39">
        <f>资产表!C97/负债表!C97</f>
        <v>1.62618323845143</v>
      </c>
      <c r="Q97" s="3"/>
      <c r="R97" s="3"/>
      <c r="S97" s="3"/>
      <c r="T97" s="3"/>
      <c r="U97" s="36">
        <f>负债表!E97/资产表!C97</f>
        <v>0.385063148878429</v>
      </c>
      <c r="V97" s="3"/>
      <c r="W97" s="36">
        <f>(利润表!C97-利润表!C98)/利润表!C98</f>
        <v>-1.91514928578899</v>
      </c>
      <c r="X97" s="36">
        <f>(利润表!F97-利润表!F98)/利润表!F98</f>
        <v>-0.456391843112392</v>
      </c>
      <c r="Y97" s="3"/>
      <c r="Z97" s="3"/>
      <c r="AA97" s="3"/>
      <c r="AB97" s="36">
        <f>(资产表!C97-资产表!C98)/资产表!C98</f>
        <v>1.01319349478753</v>
      </c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spans="1:39">
      <c r="A98" s="2"/>
      <c r="B98" s="1">
        <v>2012</v>
      </c>
      <c r="C98" s="3"/>
      <c r="D98" s="3"/>
      <c r="E98" s="3"/>
      <c r="F98" s="3"/>
      <c r="G98" s="3"/>
      <c r="H98" s="36">
        <f>利润表!C98/负债表!C98</f>
        <v>-0.367582105617074</v>
      </c>
      <c r="I98" s="36">
        <f>利润表!C98/资产表!C98</f>
        <v>-0.167714723998573</v>
      </c>
      <c r="J98" s="3"/>
      <c r="K98" s="3"/>
      <c r="L98" s="3"/>
      <c r="M98" s="3"/>
      <c r="N98" s="36">
        <f>利润表!C98/利润表!F98</f>
        <v>-0.236600173823566</v>
      </c>
      <c r="O98" s="36">
        <f>利润表!F98/资产表!C98</f>
        <v>0.708852919624811</v>
      </c>
      <c r="P98" s="39">
        <f>资产表!C98/负债表!C98</f>
        <v>2.19171040474778</v>
      </c>
      <c r="Q98" s="3"/>
      <c r="R98" s="3"/>
      <c r="S98" s="3"/>
      <c r="T98" s="3"/>
      <c r="U98" s="36">
        <f>负债表!E98/资产表!C98</f>
        <v>0.543735341204861</v>
      </c>
      <c r="V98" s="3"/>
      <c r="W98" s="36" t="e">
        <f>(利润表!C98-利润表!C99)/利润表!C99</f>
        <v>#DIV/0!</v>
      </c>
      <c r="X98" s="36" t="e">
        <f>(利润表!F98-利润表!F99)/利润表!F99</f>
        <v>#DIV/0!</v>
      </c>
      <c r="Y98" s="3"/>
      <c r="Z98" s="3"/>
      <c r="AA98" s="3"/>
      <c r="AB98" s="36" t="e">
        <f>(资产表!C98-资产表!C99)/资产表!C99</f>
        <v>#DIV/0!</v>
      </c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>
      <c r="A99" s="2"/>
      <c r="B99" s="1">
        <v>2011</v>
      </c>
      <c r="C99" s="3"/>
      <c r="D99" s="3"/>
      <c r="E99" s="3"/>
      <c r="F99" s="3"/>
      <c r="G99" s="3"/>
      <c r="H99" s="36" t="e">
        <f>利润表!C99/负债表!C99</f>
        <v>#DIV/0!</v>
      </c>
      <c r="I99" s="36" t="e">
        <f>利润表!C99/资产表!C99</f>
        <v>#DIV/0!</v>
      </c>
      <c r="J99" s="3"/>
      <c r="K99" s="3"/>
      <c r="L99" s="3"/>
      <c r="M99" s="3"/>
      <c r="N99" s="36" t="e">
        <f>利润表!C99/利润表!F99</f>
        <v>#DIV/0!</v>
      </c>
      <c r="O99" s="36" t="e">
        <f>利润表!F99/资产表!C99</f>
        <v>#DIV/0!</v>
      </c>
      <c r="P99" s="39" t="e">
        <f>资产表!C99/负债表!C99</f>
        <v>#DIV/0!</v>
      </c>
      <c r="Q99" s="3"/>
      <c r="R99" s="3"/>
      <c r="S99" s="3"/>
      <c r="T99" s="3"/>
      <c r="U99" s="36" t="e">
        <f>负债表!E99/资产表!C99</f>
        <v>#DIV/0!</v>
      </c>
      <c r="V99" s="3"/>
      <c r="W99" s="36" t="e">
        <f>(利润表!C99-利润表!C100)/利润表!C100</f>
        <v>#DIV/0!</v>
      </c>
      <c r="X99" s="36" t="e">
        <f>(利润表!F99-利润表!F100)/利润表!F100</f>
        <v>#DIV/0!</v>
      </c>
      <c r="Y99" s="3"/>
      <c r="Z99" s="3"/>
      <c r="AA99" s="3"/>
      <c r="AB99" s="36" t="e">
        <f>(资产表!C99-资产表!C100)/资产表!C100</f>
        <v>#DIV/0!</v>
      </c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spans="1:39">
      <c r="A100" s="2"/>
      <c r="B100" s="1">
        <v>2010</v>
      </c>
      <c r="C100" s="3"/>
      <c r="D100" s="3"/>
      <c r="E100" s="3"/>
      <c r="F100" s="3"/>
      <c r="G100" s="3"/>
      <c r="H100" s="36" t="e">
        <f>利润表!C100/负债表!C100</f>
        <v>#DIV/0!</v>
      </c>
      <c r="I100" s="36" t="e">
        <f>利润表!C100/资产表!C100</f>
        <v>#DIV/0!</v>
      </c>
      <c r="J100" s="3"/>
      <c r="K100" s="3"/>
      <c r="L100" s="3"/>
      <c r="M100" s="3"/>
      <c r="N100" s="36" t="e">
        <f>利润表!C100/利润表!F100</f>
        <v>#DIV/0!</v>
      </c>
      <c r="O100" s="36" t="e">
        <f>利润表!F100/资产表!C100</f>
        <v>#DIV/0!</v>
      </c>
      <c r="P100" s="39" t="e">
        <f>资产表!C100/负债表!C100</f>
        <v>#DIV/0!</v>
      </c>
      <c r="Q100" s="3"/>
      <c r="R100" s="3"/>
      <c r="S100" s="3"/>
      <c r="T100" s="3"/>
      <c r="U100" s="36" t="e">
        <f>负债表!E100/资产表!C100</f>
        <v>#DIV/0!</v>
      </c>
      <c r="V100" s="3"/>
      <c r="W100" s="36">
        <f>(利润表!C100-利润表!C101)/利润表!C101</f>
        <v>-1</v>
      </c>
      <c r="X100" s="36">
        <f>(利润表!F100-利润表!F101)/利润表!F101</f>
        <v>-1</v>
      </c>
      <c r="Y100" s="3"/>
      <c r="Z100" s="3"/>
      <c r="AA100" s="3"/>
      <c r="AB100" s="36">
        <f>(资产表!C100-资产表!C101)/资产表!C101</f>
        <v>-1</v>
      </c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spans="1:39">
      <c r="A101" s="2" t="s">
        <v>45</v>
      </c>
      <c r="B101" s="1">
        <v>2023</v>
      </c>
      <c r="C101" s="3"/>
      <c r="D101" s="3"/>
      <c r="E101" s="3"/>
      <c r="F101" s="3"/>
      <c r="G101" s="3"/>
      <c r="H101" s="36">
        <f>利润表!C101/负债表!C101</f>
        <v>0.0860837839084529</v>
      </c>
      <c r="I101" s="36">
        <f>利润表!C101/资产表!C101</f>
        <v>0.0811428543851799</v>
      </c>
      <c r="J101" s="3"/>
      <c r="K101" s="3"/>
      <c r="L101" s="3"/>
      <c r="M101" s="3"/>
      <c r="N101" s="36">
        <f>利润表!C101/利润表!F101</f>
        <v>0.203222969470597</v>
      </c>
      <c r="O101" s="36">
        <f>利润表!F101/资产表!C101</f>
        <v>0.399279936694951</v>
      </c>
      <c r="P101" s="39">
        <f>资产表!C101/负债表!C101</f>
        <v>1.06089173915202</v>
      </c>
      <c r="Q101" s="3"/>
      <c r="R101" s="3"/>
      <c r="S101" s="3"/>
      <c r="T101" s="3"/>
      <c r="U101" s="36">
        <f>负债表!E101/资产表!C101</f>
        <v>0.0573967511526624</v>
      </c>
      <c r="V101" s="3"/>
      <c r="W101" s="36">
        <f>(利润表!C101-利润表!C102)/利润表!C102</f>
        <v>0.0444969796153324</v>
      </c>
      <c r="X101" s="36">
        <f>(利润表!F101-利润表!F102)/利润表!F102</f>
        <v>0.000585407129041216</v>
      </c>
      <c r="Y101" s="3"/>
      <c r="Z101" s="3"/>
      <c r="AA101" s="3"/>
      <c r="AB101" s="36">
        <f>(资产表!C101-资产表!C102)/资产表!C102</f>
        <v>0.0511086963634333</v>
      </c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spans="1:39">
      <c r="A102" s="2"/>
      <c r="B102" s="1">
        <v>2022</v>
      </c>
      <c r="C102" s="3"/>
      <c r="D102" s="3"/>
      <c r="E102" s="3"/>
      <c r="F102" s="3"/>
      <c r="G102" s="3"/>
      <c r="H102" s="36">
        <f>利润表!C102/负债表!C102</f>
        <v>0.0869994934608844</v>
      </c>
      <c r="I102" s="36">
        <f>利润表!C102/资产表!C102</f>
        <v>0.0816564926051054</v>
      </c>
      <c r="J102" s="3"/>
      <c r="K102" s="3"/>
      <c r="L102" s="3"/>
      <c r="M102" s="3"/>
      <c r="N102" s="36">
        <f>利润表!C102/利润表!F102</f>
        <v>0.194679296938318</v>
      </c>
      <c r="O102" s="36">
        <f>利润表!F102/资产表!C102</f>
        <v>0.419441069950942</v>
      </c>
      <c r="P102" s="39">
        <f>资产表!C102/负债表!C102</f>
        <v>1.06543265189724</v>
      </c>
      <c r="Q102" s="3"/>
      <c r="R102" s="3"/>
      <c r="S102" s="3"/>
      <c r="T102" s="3"/>
      <c r="U102" s="36">
        <f>负债表!E102/资产表!C102</f>
        <v>0.0614141605109609</v>
      </c>
      <c r="V102" s="3"/>
      <c r="W102" s="36">
        <f>(利润表!C102-利润表!C103)/利润表!C103</f>
        <v>-0.182858441654645</v>
      </c>
      <c r="X102" s="36">
        <f>(利润表!F102-利润表!F103)/利润表!F103</f>
        <v>-0.0967582258457915</v>
      </c>
      <c r="Y102" s="3"/>
      <c r="Z102" s="3"/>
      <c r="AA102" s="3"/>
      <c r="AB102" s="36">
        <f>(资产表!C102-资产表!C103)/资产表!C103</f>
        <v>0.833153082534257</v>
      </c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spans="1:39">
      <c r="A103" s="2"/>
      <c r="B103" s="1">
        <v>2021</v>
      </c>
      <c r="C103" s="3"/>
      <c r="D103" s="3"/>
      <c r="E103" s="3"/>
      <c r="F103" s="3"/>
      <c r="G103" s="3"/>
      <c r="H103" s="36">
        <f>利润表!C103/负债表!C103</f>
        <v>0.239982568227984</v>
      </c>
      <c r="I103" s="36">
        <f>利润表!C103/资产表!C103</f>
        <v>0.183185948137422</v>
      </c>
      <c r="J103" s="3"/>
      <c r="K103" s="3"/>
      <c r="L103" s="3"/>
      <c r="M103" s="3"/>
      <c r="N103" s="36">
        <f>利润表!C103/利润表!F103</f>
        <v>0.215192180304386</v>
      </c>
      <c r="O103" s="36">
        <f>利润表!F103/资产表!C103</f>
        <v>0.851266750856414</v>
      </c>
      <c r="P103" s="39">
        <f>资产表!C103/负债表!C103</f>
        <v>1.31004900030844</v>
      </c>
      <c r="Q103" s="3"/>
      <c r="R103" s="3"/>
      <c r="S103" s="3"/>
      <c r="T103" s="3"/>
      <c r="U103" s="36">
        <f>负债表!E103/资产表!C103</f>
        <v>0.236669773600409</v>
      </c>
      <c r="V103" s="3"/>
      <c r="W103" s="36">
        <f>(利润表!C103-利润表!C104)/利润表!C104</f>
        <v>0.293234905711052</v>
      </c>
      <c r="X103" s="36">
        <f>(利润表!F103-利润表!F104)/利润表!F104</f>
        <v>0.206757956372896</v>
      </c>
      <c r="Y103" s="3"/>
      <c r="Z103" s="3"/>
      <c r="AA103" s="3"/>
      <c r="AB103" s="36">
        <f>(资产表!C103-资产表!C104)/资产表!C104</f>
        <v>-0.00777416733020463</v>
      </c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>
      <c r="A104" s="2"/>
      <c r="B104" s="1">
        <v>2020</v>
      </c>
      <c r="C104" s="3"/>
      <c r="D104" s="3"/>
      <c r="E104" s="3"/>
      <c r="F104" s="3"/>
      <c r="G104" s="3"/>
      <c r="H104" s="36" t="e">
        <f>利润表!C104/负债表!C104</f>
        <v>#VALUE!</v>
      </c>
      <c r="I104" s="36">
        <f>利润表!C104/资产表!C104</f>
        <v>0.140548193620031</v>
      </c>
      <c r="J104" s="3"/>
      <c r="K104" s="3"/>
      <c r="L104" s="3"/>
      <c r="M104" s="3"/>
      <c r="N104" s="36">
        <f>利润表!C104/利润表!F104</f>
        <v>0.200802556894153</v>
      </c>
      <c r="O104" s="36">
        <f>利润表!F104/资产表!C104</f>
        <v>0.699932290673553</v>
      </c>
      <c r="P104" s="39" t="e">
        <f>资产表!C104/负债表!C104</f>
        <v>#VALUE!</v>
      </c>
      <c r="Q104" s="3"/>
      <c r="R104" s="3"/>
      <c r="S104" s="3"/>
      <c r="T104" s="3"/>
      <c r="U104" s="36" t="e">
        <f>负债表!E104/资产表!C104</f>
        <v>#VALUE!</v>
      </c>
      <c r="V104" s="3"/>
      <c r="W104" s="36">
        <f>(利润表!C104-利润表!C105)/利润表!C105</f>
        <v>0.00616357504111083</v>
      </c>
      <c r="X104" s="36">
        <f>(利润表!F104-利润表!F105)/利润表!F105</f>
        <v>-0.0375666021026219</v>
      </c>
      <c r="Y104" s="3"/>
      <c r="Z104" s="3"/>
      <c r="AA104" s="3"/>
      <c r="AB104" s="36">
        <f>(资产表!C104-资产表!C105)/资产表!C105</f>
        <v>0.0395441727540919</v>
      </c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spans="1:39">
      <c r="A105" s="2"/>
      <c r="B105" s="1">
        <v>2019</v>
      </c>
      <c r="C105" s="3"/>
      <c r="D105" s="3"/>
      <c r="E105" s="3"/>
      <c r="F105" s="3"/>
      <c r="G105" s="3"/>
      <c r="H105" s="36" t="e">
        <f>利润表!C105/负债表!C105</f>
        <v>#VALUE!</v>
      </c>
      <c r="I105" s="36">
        <f>利润表!C105/资产表!C105</f>
        <v>0.145211036548255</v>
      </c>
      <c r="J105" s="3"/>
      <c r="K105" s="3"/>
      <c r="L105" s="3"/>
      <c r="M105" s="3"/>
      <c r="N105" s="36">
        <f>利润表!C105/利润表!F105</f>
        <v>0.192075217123841</v>
      </c>
      <c r="O105" s="36">
        <f>利润表!F105/资产表!C105</f>
        <v>0.756011310166211</v>
      </c>
      <c r="P105" s="39" t="e">
        <f>资产表!C105/负债表!C105</f>
        <v>#VALUE!</v>
      </c>
      <c r="Q105" s="3"/>
      <c r="R105" s="3"/>
      <c r="S105" s="3"/>
      <c r="T105" s="3"/>
      <c r="U105" s="36" t="e">
        <f>负债表!E105/资产表!C105</f>
        <v>#VALUE!</v>
      </c>
      <c r="V105" s="3"/>
      <c r="W105" s="36">
        <f>(利润表!C105-利润表!C106)/利润表!C106</f>
        <v>-0.070935003893205</v>
      </c>
      <c r="X105" s="36">
        <f>(利润表!F105-利润表!F106)/利润表!F106</f>
        <v>0.0062910409812525</v>
      </c>
      <c r="Y105" s="3"/>
      <c r="Z105" s="3"/>
      <c r="AA105" s="3"/>
      <c r="AB105" s="36">
        <f>(资产表!C105-资产表!C106)/资产表!C106</f>
        <v>0.116905173640425</v>
      </c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spans="1:39">
      <c r="A106" s="2"/>
      <c r="B106" s="1">
        <v>2018</v>
      </c>
      <c r="C106" s="3"/>
      <c r="D106" s="3"/>
      <c r="E106" s="3"/>
      <c r="F106" s="3"/>
      <c r="G106" s="3"/>
      <c r="H106" s="36" t="e">
        <f>利润表!C106/负债表!C106</f>
        <v>#VALUE!</v>
      </c>
      <c r="I106" s="36">
        <f>利润表!C106/资产表!C106</f>
        <v>0.174570087851842</v>
      </c>
      <c r="J106" s="3"/>
      <c r="K106" s="3"/>
      <c r="L106" s="3"/>
      <c r="M106" s="3"/>
      <c r="N106" s="36">
        <f>利润表!C106/利润表!F106</f>
        <v>0.208040956226094</v>
      </c>
      <c r="O106" s="36">
        <f>利润表!F106/资产表!C106</f>
        <v>0.839114042823967</v>
      </c>
      <c r="P106" s="39" t="e">
        <f>资产表!C106/负债表!C106</f>
        <v>#VALUE!</v>
      </c>
      <c r="Q106" s="3"/>
      <c r="R106" s="3"/>
      <c r="S106" s="3"/>
      <c r="T106" s="3"/>
      <c r="U106" s="36" t="e">
        <f>负债表!E106/资产表!C106</f>
        <v>#VALUE!</v>
      </c>
      <c r="V106" s="3"/>
      <c r="W106" s="36" t="e">
        <f>(利润表!C106-利润表!C107)/利润表!C107</f>
        <v>#VALUE!</v>
      </c>
      <c r="X106" s="36" t="e">
        <f>(利润表!F106-利润表!F107)/利润表!F107</f>
        <v>#VALUE!</v>
      </c>
      <c r="Y106" s="3"/>
      <c r="Z106" s="3"/>
      <c r="AA106" s="3"/>
      <c r="AB106" s="36" t="e">
        <f>(资产表!C106-资产表!C107)/资产表!C107</f>
        <v>#VALUE!</v>
      </c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spans="1:39">
      <c r="A107" s="2"/>
      <c r="B107" s="1">
        <v>2017</v>
      </c>
      <c r="C107" s="3"/>
      <c r="D107" s="3"/>
      <c r="E107" s="3"/>
      <c r="F107" s="3"/>
      <c r="G107" s="3"/>
      <c r="H107" s="36" t="e">
        <f>利润表!C107/负债表!C107</f>
        <v>#VALUE!</v>
      </c>
      <c r="I107" s="36" t="e">
        <f>利润表!C107/资产表!C107</f>
        <v>#VALUE!</v>
      </c>
      <c r="J107" s="3"/>
      <c r="K107" s="3"/>
      <c r="L107" s="3"/>
      <c r="M107" s="3"/>
      <c r="N107" s="36" t="e">
        <f>利润表!C107/利润表!F107</f>
        <v>#VALUE!</v>
      </c>
      <c r="O107" s="36" t="e">
        <f>利润表!F107/资产表!C107</f>
        <v>#VALUE!</v>
      </c>
      <c r="P107" s="39" t="e">
        <f>资产表!C107/负债表!C107</f>
        <v>#VALUE!</v>
      </c>
      <c r="Q107" s="3"/>
      <c r="R107" s="3"/>
      <c r="S107" s="3"/>
      <c r="T107" s="3"/>
      <c r="U107" s="36" t="e">
        <f>负债表!E107/资产表!C107</f>
        <v>#VALUE!</v>
      </c>
      <c r="V107" s="3"/>
      <c r="W107" s="36" t="e">
        <f>(利润表!C107-利润表!C108)/利润表!C108</f>
        <v>#VALUE!</v>
      </c>
      <c r="X107" s="36" t="e">
        <f>(利润表!F107-利润表!F108)/利润表!F108</f>
        <v>#VALUE!</v>
      </c>
      <c r="Y107" s="3"/>
      <c r="Z107" s="3"/>
      <c r="AA107" s="3"/>
      <c r="AB107" s="36" t="e">
        <f>(资产表!C107-资产表!C108)/资产表!C108</f>
        <v>#VALUE!</v>
      </c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spans="1:39">
      <c r="A108" s="2"/>
      <c r="B108" s="1">
        <v>2016</v>
      </c>
      <c r="C108" s="3"/>
      <c r="D108" s="3"/>
      <c r="E108" s="3"/>
      <c r="F108" s="3"/>
      <c r="G108" s="3"/>
      <c r="H108" s="36" t="e">
        <f>利润表!C108/负债表!C108</f>
        <v>#VALUE!</v>
      </c>
      <c r="I108" s="36" t="e">
        <f>利润表!C108/资产表!C108</f>
        <v>#VALUE!</v>
      </c>
      <c r="J108" s="3"/>
      <c r="K108" s="3"/>
      <c r="L108" s="3"/>
      <c r="M108" s="3"/>
      <c r="N108" s="36" t="e">
        <f>利润表!C108/利润表!F108</f>
        <v>#VALUE!</v>
      </c>
      <c r="O108" s="36" t="e">
        <f>利润表!F108/资产表!C108</f>
        <v>#VALUE!</v>
      </c>
      <c r="P108" s="39" t="e">
        <f>资产表!C108/负债表!C108</f>
        <v>#VALUE!</v>
      </c>
      <c r="Q108" s="3"/>
      <c r="R108" s="3"/>
      <c r="S108" s="3"/>
      <c r="T108" s="3"/>
      <c r="U108" s="36" t="e">
        <f>负债表!E108/资产表!C108</f>
        <v>#VALUE!</v>
      </c>
      <c r="V108" s="3"/>
      <c r="W108" s="36" t="e">
        <f>(利润表!C108-利润表!C109)/利润表!C109</f>
        <v>#VALUE!</v>
      </c>
      <c r="X108" s="36" t="e">
        <f>(利润表!F108-利润表!F109)/利润表!F109</f>
        <v>#VALUE!</v>
      </c>
      <c r="Y108" s="3"/>
      <c r="Z108" s="3"/>
      <c r="AA108" s="3"/>
      <c r="AB108" s="36" t="e">
        <f>(资产表!C108-资产表!C109)/资产表!C109</f>
        <v>#VALUE!</v>
      </c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spans="1:39">
      <c r="A109" s="2"/>
      <c r="B109" s="1">
        <v>2015</v>
      </c>
      <c r="C109" s="3"/>
      <c r="D109" s="3"/>
      <c r="E109" s="3"/>
      <c r="F109" s="3"/>
      <c r="G109" s="3"/>
      <c r="H109" s="36" t="e">
        <f>利润表!C109/负债表!C109</f>
        <v>#VALUE!</v>
      </c>
      <c r="I109" s="36" t="e">
        <f>利润表!C109/资产表!C109</f>
        <v>#VALUE!</v>
      </c>
      <c r="J109" s="3"/>
      <c r="K109" s="3"/>
      <c r="L109" s="3"/>
      <c r="M109" s="3"/>
      <c r="N109" s="36" t="e">
        <f>利润表!C109/利润表!F109</f>
        <v>#VALUE!</v>
      </c>
      <c r="O109" s="36" t="e">
        <f>利润表!F109/资产表!C109</f>
        <v>#VALUE!</v>
      </c>
      <c r="P109" s="39" t="e">
        <f>资产表!C109/负债表!C109</f>
        <v>#VALUE!</v>
      </c>
      <c r="Q109" s="3"/>
      <c r="R109" s="3"/>
      <c r="S109" s="3"/>
      <c r="T109" s="3"/>
      <c r="U109" s="36" t="e">
        <f>负债表!E109/资产表!C109</f>
        <v>#VALUE!</v>
      </c>
      <c r="V109" s="3"/>
      <c r="W109" s="36" t="e">
        <f>(利润表!C109-利润表!C110)/利润表!C110</f>
        <v>#VALUE!</v>
      </c>
      <c r="X109" s="36" t="e">
        <f>(利润表!F109-利润表!F110)/利润表!F110</f>
        <v>#VALUE!</v>
      </c>
      <c r="Y109" s="3"/>
      <c r="Z109" s="3"/>
      <c r="AA109" s="3"/>
      <c r="AB109" s="36" t="e">
        <f>(资产表!C109-资产表!C110)/资产表!C110</f>
        <v>#VALUE!</v>
      </c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spans="1:39">
      <c r="A110" s="2"/>
      <c r="B110" s="1">
        <v>2014</v>
      </c>
      <c r="C110" s="3"/>
      <c r="D110" s="3"/>
      <c r="E110" s="3"/>
      <c r="F110" s="3"/>
      <c r="G110" s="3"/>
      <c r="H110" s="36" t="e">
        <f>利润表!C110/负债表!C110</f>
        <v>#VALUE!</v>
      </c>
      <c r="I110" s="36" t="e">
        <f>利润表!C110/资产表!C110</f>
        <v>#VALUE!</v>
      </c>
      <c r="J110" s="3"/>
      <c r="K110" s="3"/>
      <c r="L110" s="3"/>
      <c r="M110" s="3"/>
      <c r="N110" s="36" t="e">
        <f>利润表!C110/利润表!F110</f>
        <v>#VALUE!</v>
      </c>
      <c r="O110" s="36" t="e">
        <f>利润表!F110/资产表!C110</f>
        <v>#VALUE!</v>
      </c>
      <c r="P110" s="39" t="e">
        <f>资产表!C110/负债表!C110</f>
        <v>#VALUE!</v>
      </c>
      <c r="Q110" s="3"/>
      <c r="R110" s="3"/>
      <c r="S110" s="3"/>
      <c r="T110" s="3"/>
      <c r="U110" s="36" t="e">
        <f>负债表!E110/资产表!C110</f>
        <v>#VALUE!</v>
      </c>
      <c r="V110" s="3"/>
      <c r="W110" s="36" t="e">
        <f>(利润表!C110-利润表!C111)/利润表!C111</f>
        <v>#VALUE!</v>
      </c>
      <c r="X110" s="36" t="e">
        <f>(利润表!F110-利润表!F111)/利润表!F111</f>
        <v>#VALUE!</v>
      </c>
      <c r="Y110" s="3"/>
      <c r="Z110" s="3"/>
      <c r="AA110" s="3"/>
      <c r="AB110" s="36" t="e">
        <f>(资产表!C110-资产表!C111)/资产表!C111</f>
        <v>#VALUE!</v>
      </c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spans="1:39">
      <c r="A111" s="2"/>
      <c r="B111" s="1">
        <v>2013</v>
      </c>
      <c r="C111" s="3"/>
      <c r="D111" s="3"/>
      <c r="E111" s="3"/>
      <c r="F111" s="3"/>
      <c r="G111" s="3"/>
      <c r="H111" s="36" t="e">
        <f>利润表!C111/负债表!C111</f>
        <v>#VALUE!</v>
      </c>
      <c r="I111" s="36" t="e">
        <f>利润表!C111/资产表!C111</f>
        <v>#VALUE!</v>
      </c>
      <c r="J111" s="3"/>
      <c r="K111" s="3"/>
      <c r="L111" s="3"/>
      <c r="M111" s="3"/>
      <c r="N111" s="36" t="e">
        <f>利润表!C111/利润表!F111</f>
        <v>#VALUE!</v>
      </c>
      <c r="O111" s="36" t="e">
        <f>利润表!F111/资产表!C111</f>
        <v>#VALUE!</v>
      </c>
      <c r="P111" s="39" t="e">
        <f>资产表!C111/负债表!C111</f>
        <v>#VALUE!</v>
      </c>
      <c r="Q111" s="3"/>
      <c r="R111" s="3"/>
      <c r="S111" s="3"/>
      <c r="T111" s="3"/>
      <c r="U111" s="36" t="e">
        <f>负债表!E111/资产表!C111</f>
        <v>#VALUE!</v>
      </c>
      <c r="V111" s="3"/>
      <c r="W111" s="36" t="e">
        <f>(利润表!C111-利润表!C112)/利润表!C112</f>
        <v>#VALUE!</v>
      </c>
      <c r="X111" s="36" t="e">
        <f>(利润表!F111-利润表!F112)/利润表!F112</f>
        <v>#VALUE!</v>
      </c>
      <c r="Y111" s="3"/>
      <c r="Z111" s="3"/>
      <c r="AA111" s="3"/>
      <c r="AB111" s="36" t="e">
        <f>(资产表!C111-资产表!C112)/资产表!C112</f>
        <v>#VALUE!</v>
      </c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spans="1:39">
      <c r="A112" s="2"/>
      <c r="B112" s="1">
        <v>2012</v>
      </c>
      <c r="C112" s="3"/>
      <c r="D112" s="3"/>
      <c r="E112" s="3"/>
      <c r="F112" s="3"/>
      <c r="G112" s="3"/>
      <c r="H112" s="36" t="e">
        <f>利润表!C112/负债表!C112</f>
        <v>#VALUE!</v>
      </c>
      <c r="I112" s="36" t="e">
        <f>利润表!C112/资产表!C112</f>
        <v>#VALUE!</v>
      </c>
      <c r="J112" s="3"/>
      <c r="K112" s="3"/>
      <c r="L112" s="3"/>
      <c r="M112" s="3"/>
      <c r="N112" s="36" t="e">
        <f>利润表!C112/利润表!F112</f>
        <v>#VALUE!</v>
      </c>
      <c r="O112" s="36" t="e">
        <f>利润表!F112/资产表!C112</f>
        <v>#VALUE!</v>
      </c>
      <c r="P112" s="39" t="e">
        <f>资产表!C112/负债表!C112</f>
        <v>#VALUE!</v>
      </c>
      <c r="Q112" s="3"/>
      <c r="R112" s="3"/>
      <c r="S112" s="3"/>
      <c r="T112" s="3"/>
      <c r="U112" s="36" t="e">
        <f>负债表!E112/资产表!C112</f>
        <v>#VALUE!</v>
      </c>
      <c r="V112" s="3"/>
      <c r="W112" s="36" t="e">
        <f>(利润表!C112-利润表!C113)/利润表!C113</f>
        <v>#VALUE!</v>
      </c>
      <c r="X112" s="36" t="e">
        <f>(利润表!F112-利润表!F113)/利润表!F113</f>
        <v>#VALUE!</v>
      </c>
      <c r="Y112" s="3"/>
      <c r="Z112" s="3"/>
      <c r="AA112" s="3"/>
      <c r="AB112" s="36" t="e">
        <f>(资产表!C112-资产表!C113)/资产表!C113</f>
        <v>#VALUE!</v>
      </c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>
      <c r="A113" s="2"/>
      <c r="B113" s="1">
        <v>2011</v>
      </c>
      <c r="C113" s="3"/>
      <c r="D113" s="3"/>
      <c r="E113" s="3"/>
      <c r="F113" s="3"/>
      <c r="G113" s="3"/>
      <c r="H113" s="36" t="e">
        <f>利润表!C113/负债表!C113</f>
        <v>#DIV/0!</v>
      </c>
      <c r="I113" s="36" t="e">
        <f>利润表!C113/资产表!C113</f>
        <v>#DIV/0!</v>
      </c>
      <c r="J113" s="3"/>
      <c r="K113" s="3"/>
      <c r="L113" s="3"/>
      <c r="M113" s="3"/>
      <c r="N113" s="36" t="e">
        <f>利润表!C113/利润表!F113</f>
        <v>#DIV/0!</v>
      </c>
      <c r="O113" s="36" t="e">
        <f>利润表!F113/资产表!C113</f>
        <v>#DIV/0!</v>
      </c>
      <c r="P113" s="39" t="e">
        <f>资产表!C113/负债表!C113</f>
        <v>#DIV/0!</v>
      </c>
      <c r="Q113" s="3"/>
      <c r="R113" s="3"/>
      <c r="S113" s="3"/>
      <c r="T113" s="3"/>
      <c r="U113" s="36" t="e">
        <f>负债表!E113/资产表!C113</f>
        <v>#DIV/0!</v>
      </c>
      <c r="V113" s="3"/>
      <c r="W113" s="36" t="e">
        <f>(利润表!C113-利润表!C114)/利润表!C114</f>
        <v>#DIV/0!</v>
      </c>
      <c r="X113" s="36" t="e">
        <f>(利润表!F113-利润表!F114)/利润表!F114</f>
        <v>#DIV/0!</v>
      </c>
      <c r="Y113" s="3"/>
      <c r="Z113" s="3"/>
      <c r="AA113" s="3"/>
      <c r="AB113" s="36" t="e">
        <f>(资产表!C113-资产表!C114)/资产表!C114</f>
        <v>#DIV/0!</v>
      </c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spans="1:39">
      <c r="A114" s="2"/>
      <c r="B114" s="1">
        <v>2010</v>
      </c>
      <c r="C114" s="3"/>
      <c r="D114" s="3"/>
      <c r="E114" s="3"/>
      <c r="F114" s="3"/>
      <c r="G114" s="3"/>
      <c r="H114" s="36" t="e">
        <f>利润表!C114/负债表!C114</f>
        <v>#DIV/0!</v>
      </c>
      <c r="I114" s="36" t="e">
        <f>利润表!C114/资产表!C114</f>
        <v>#DIV/0!</v>
      </c>
      <c r="J114" s="3"/>
      <c r="K114" s="3"/>
      <c r="L114" s="3"/>
      <c r="M114" s="3"/>
      <c r="N114" s="36" t="e">
        <f>利润表!C114/利润表!F114</f>
        <v>#DIV/0!</v>
      </c>
      <c r="O114" s="36" t="e">
        <f>利润表!F114/资产表!C114</f>
        <v>#DIV/0!</v>
      </c>
      <c r="P114" s="39" t="e">
        <f>资产表!C114/负债表!C114</f>
        <v>#DIV/0!</v>
      </c>
      <c r="Q114" s="3"/>
      <c r="R114" s="3"/>
      <c r="S114" s="3"/>
      <c r="T114" s="3"/>
      <c r="U114" s="36" t="e">
        <f>负债表!E114/资产表!C114</f>
        <v>#DIV/0!</v>
      </c>
      <c r="V114" s="3"/>
      <c r="W114" s="36">
        <f>(利润表!C114-利润表!C115)/利润表!C115</f>
        <v>-1</v>
      </c>
      <c r="X114" s="36">
        <f>(利润表!F114-利润表!F115)/利润表!F115</f>
        <v>-1</v>
      </c>
      <c r="Y114" s="3"/>
      <c r="Z114" s="3"/>
      <c r="AA114" s="3"/>
      <c r="AB114" s="36">
        <f>(资产表!C114-资产表!C115)/资产表!C115</f>
        <v>-1</v>
      </c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spans="1:39">
      <c r="A115" s="2" t="s">
        <v>46</v>
      </c>
      <c r="B115" s="1">
        <v>2023</v>
      </c>
      <c r="C115" s="3"/>
      <c r="D115" s="3"/>
      <c r="E115" s="3"/>
      <c r="F115" s="3"/>
      <c r="G115" s="3"/>
      <c r="H115" s="36">
        <f>利润表!C115/负债表!C115</f>
        <v>0.114826583145981</v>
      </c>
      <c r="I115" s="36">
        <f>利润表!C115/资产表!C115</f>
        <v>0.0950848413223302</v>
      </c>
      <c r="J115" s="3"/>
      <c r="K115" s="3"/>
      <c r="L115" s="3"/>
      <c r="M115" s="3"/>
      <c r="N115" s="36">
        <f>利润表!C115/利润表!F115</f>
        <v>0.115122735489734</v>
      </c>
      <c r="O115" s="36">
        <f>利润表!F115/资产表!C115</f>
        <v>0.825943206768303</v>
      </c>
      <c r="P115" s="39">
        <f>资产表!C115/负债表!C115</f>
        <v>1.20762238806002</v>
      </c>
      <c r="Q115" s="3"/>
      <c r="R115" s="3"/>
      <c r="S115" s="3"/>
      <c r="T115" s="3"/>
      <c r="U115" s="36">
        <f>负债表!E115/资产表!C115</f>
        <v>0.171926580786197</v>
      </c>
      <c r="V115" s="3"/>
      <c r="W115" s="36">
        <f>(利润表!C115-利润表!C116)/利润表!C116</f>
        <v>1.04114754441176</v>
      </c>
      <c r="X115" s="36">
        <f>(利润表!F115-利润表!F116)/利润表!F116</f>
        <v>0.0620400505867731</v>
      </c>
      <c r="Y115" s="3"/>
      <c r="Z115" s="3"/>
      <c r="AA115" s="3"/>
      <c r="AB115" s="36">
        <f>(资产表!C115-资产表!C116)/资产表!C116</f>
        <v>0.0626111562328079</v>
      </c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spans="1:39">
      <c r="A116" s="2"/>
      <c r="B116" s="1">
        <v>2022</v>
      </c>
      <c r="C116" s="3"/>
      <c r="D116" s="3"/>
      <c r="E116" s="3"/>
      <c r="F116" s="3"/>
      <c r="G116" s="3"/>
      <c r="H116" s="36">
        <f>利润表!C116/负债表!C116</f>
        <v>0.0610548127062077</v>
      </c>
      <c r="I116" s="36">
        <f>利润表!C116/资产表!C116</f>
        <v>0.0495006906552914</v>
      </c>
      <c r="J116" s="3"/>
      <c r="K116" s="3"/>
      <c r="L116" s="3"/>
      <c r="M116" s="3"/>
      <c r="N116" s="36">
        <f>利润表!C116/利润表!F116</f>
        <v>0.059900106760014</v>
      </c>
      <c r="O116" s="36">
        <f>利润表!F116/资产表!C116</f>
        <v>0.826387352757363</v>
      </c>
      <c r="P116" s="39">
        <f>资产表!C116/负债表!C116</f>
        <v>1.2334133503586</v>
      </c>
      <c r="Q116" s="3"/>
      <c r="R116" s="3"/>
      <c r="S116" s="3"/>
      <c r="T116" s="3"/>
      <c r="U116" s="36">
        <f>负债表!E116/资产表!C116</f>
        <v>0.189241790102839</v>
      </c>
      <c r="V116" s="3"/>
      <c r="W116" s="36">
        <f>(利润表!C116-利润表!C117)/利润表!C117</f>
        <v>-0.309516066003882</v>
      </c>
      <c r="X116" s="36">
        <f>(利润表!F116-利润表!F117)/利润表!F117</f>
        <v>0.0405242892547312</v>
      </c>
      <c r="Y116" s="3"/>
      <c r="Z116" s="3"/>
      <c r="AA116" s="3"/>
      <c r="AB116" s="36">
        <f>(资产表!C116-资产表!C117)/资产表!C117</f>
        <v>0.0117157243140546</v>
      </c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spans="1:39">
      <c r="A117" s="2"/>
      <c r="B117" s="1">
        <v>2021</v>
      </c>
      <c r="C117" s="3"/>
      <c r="D117" s="3"/>
      <c r="E117" s="3"/>
      <c r="F117" s="3"/>
      <c r="G117" s="3"/>
      <c r="H117" s="36">
        <f>利润表!C117/负债表!C117</f>
        <v>0.0917631038981758</v>
      </c>
      <c r="I117" s="36">
        <f>利润表!C117/资产表!C117</f>
        <v>0.0725297499835031</v>
      </c>
      <c r="J117" s="3"/>
      <c r="K117" s="3"/>
      <c r="L117" s="3"/>
      <c r="M117" s="3"/>
      <c r="N117" s="36">
        <f>利润表!C117/利润表!F117</f>
        <v>0.0902664246683204</v>
      </c>
      <c r="O117" s="36">
        <f>利润表!F117/资产表!C117</f>
        <v>0.803507508467408</v>
      </c>
      <c r="P117" s="39">
        <f>资产表!C117/负债表!C117</f>
        <v>1.26517882550329</v>
      </c>
      <c r="Q117" s="3"/>
      <c r="R117" s="3"/>
      <c r="S117" s="3"/>
      <c r="T117" s="3"/>
      <c r="U117" s="36">
        <f>负债表!E117/资产表!C117</f>
        <v>0.209597900437357</v>
      </c>
      <c r="V117" s="3"/>
      <c r="W117" s="36">
        <f>(利润表!C117-利润表!C118)/利润表!C118</f>
        <v>-0.0510826758857879</v>
      </c>
      <c r="X117" s="36">
        <f>(利润表!F117-利润表!F118)/利润表!F118</f>
        <v>0.252140441078352</v>
      </c>
      <c r="Y117" s="3"/>
      <c r="Z117" s="3"/>
      <c r="AA117" s="3"/>
      <c r="AB117" s="36">
        <f>(资产表!C117-资产表!C118)/资产表!C118</f>
        <v>0.0839492844931376</v>
      </c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spans="1:39">
      <c r="A118" s="2"/>
      <c r="B118" s="1">
        <v>2020</v>
      </c>
      <c r="C118" s="3"/>
      <c r="D118" s="3"/>
      <c r="E118" s="3"/>
      <c r="F118" s="3"/>
      <c r="G118" s="3"/>
      <c r="H118" s="36">
        <f>利润表!C118/负债表!C118</f>
        <v>0.104477372345158</v>
      </c>
      <c r="I118" s="36">
        <f>利润表!C118/资产表!C118</f>
        <v>0.0828508117632615</v>
      </c>
      <c r="J118" s="3"/>
      <c r="K118" s="3"/>
      <c r="L118" s="3"/>
      <c r="M118" s="3"/>
      <c r="N118" s="36">
        <f>利润表!C118/利润表!F118</f>
        <v>0.119110735916075</v>
      </c>
      <c r="O118" s="36">
        <f>利润表!F118/资产表!C118</f>
        <v>0.695578036069207</v>
      </c>
      <c r="P118" s="39">
        <f>资产表!C118/负债表!C118</f>
        <v>1.26103015916962</v>
      </c>
      <c r="Q118" s="3"/>
      <c r="R118" s="3"/>
      <c r="S118" s="3"/>
      <c r="T118" s="3"/>
      <c r="U118" s="36">
        <f>负债表!E118/资产表!C118</f>
        <v>0.206997554556118</v>
      </c>
      <c r="V118" s="3"/>
      <c r="W118" s="36">
        <f>(利润表!C118-利润表!C119)/利润表!C119</f>
        <v>0.223714446739951</v>
      </c>
      <c r="X118" s="36">
        <f>(利润表!F118-利润表!F119)/利润表!F119</f>
        <v>0.133485786676831</v>
      </c>
      <c r="Y118" s="3"/>
      <c r="Z118" s="3"/>
      <c r="AA118" s="3"/>
      <c r="AB118" s="36">
        <f>(资产表!C118-资产表!C119)/资产表!C119</f>
        <v>0.661632308909545</v>
      </c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spans="1:39">
      <c r="A119" s="2"/>
      <c r="B119" s="1">
        <v>2019</v>
      </c>
      <c r="C119" s="3"/>
      <c r="D119" s="3"/>
      <c r="E119" s="3"/>
      <c r="F119" s="3"/>
      <c r="G119" s="3"/>
      <c r="H119" s="36" t="e">
        <f>利润表!C119/负债表!C119</f>
        <v>#VALUE!</v>
      </c>
      <c r="I119" s="36">
        <f>利润表!C119/资产表!C119</f>
        <v>0.112499763332837</v>
      </c>
      <c r="J119" s="3"/>
      <c r="K119" s="3"/>
      <c r="L119" s="3"/>
      <c r="M119" s="3"/>
      <c r="N119" s="36">
        <f>利润表!C119/利润表!F119</f>
        <v>0.110328293141561</v>
      </c>
      <c r="O119" s="36">
        <f>利润表!F119/资产表!C119</f>
        <v>1.01968189781102</v>
      </c>
      <c r="P119" s="39" t="e">
        <f>资产表!C119/负债表!C119</f>
        <v>#VALUE!</v>
      </c>
      <c r="Q119" s="3"/>
      <c r="R119" s="3"/>
      <c r="S119" s="3"/>
      <c r="T119" s="3"/>
      <c r="U119" s="36" t="e">
        <f>负债表!E119/资产表!C119</f>
        <v>#VALUE!</v>
      </c>
      <c r="V119" s="3"/>
      <c r="W119" s="36">
        <f>(利润表!C119-利润表!C120)/利润表!C120</f>
        <v>-0.297000626751481</v>
      </c>
      <c r="X119" s="36">
        <f>(利润表!F119-利润表!F120)/利润表!F120</f>
        <v>0.0034885052669608</v>
      </c>
      <c r="Y119" s="3"/>
      <c r="Z119" s="3"/>
      <c r="AA119" s="3"/>
      <c r="AB119" s="36">
        <f>(资产表!C119-资产表!C120)/资产表!C120</f>
        <v>0.080772504882243</v>
      </c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spans="1:39">
      <c r="A120" s="2"/>
      <c r="B120" s="1">
        <v>2018</v>
      </c>
      <c r="C120" s="3"/>
      <c r="D120" s="3"/>
      <c r="E120" s="3"/>
      <c r="F120" s="3"/>
      <c r="G120" s="3"/>
      <c r="H120" s="36" t="e">
        <f>利润表!C120/负债表!C120</f>
        <v>#VALUE!</v>
      </c>
      <c r="I120" s="36">
        <f>利润表!C120/资产表!C120</f>
        <v>0.172954138570629</v>
      </c>
      <c r="J120" s="3"/>
      <c r="K120" s="3"/>
      <c r="L120" s="3"/>
      <c r="M120" s="3"/>
      <c r="N120" s="36">
        <f>利润表!C120/利润表!F120</f>
        <v>0.15748687436474</v>
      </c>
      <c r="O120" s="36">
        <f>利润表!F120/资产表!C120</f>
        <v>1.09821303691676</v>
      </c>
      <c r="P120" s="39" t="e">
        <f>资产表!C120/负债表!C120</f>
        <v>#VALUE!</v>
      </c>
      <c r="Q120" s="3"/>
      <c r="R120" s="3"/>
      <c r="S120" s="3"/>
      <c r="T120" s="3"/>
      <c r="U120" s="36" t="e">
        <f>负债表!E120/资产表!C120</f>
        <v>#VALUE!</v>
      </c>
      <c r="V120" s="3"/>
      <c r="W120" s="36">
        <f>(利润表!C120-利润表!C121)/利润表!C121</f>
        <v>0.0902076652752601</v>
      </c>
      <c r="X120" s="36">
        <f>(利润表!F120-利润表!F121)/利润表!F121</f>
        <v>0.126652615225947</v>
      </c>
      <c r="Y120" s="3"/>
      <c r="Z120" s="3"/>
      <c r="AA120" s="3"/>
      <c r="AB120" s="36">
        <f>(资产表!C120-资产表!C121)/资产表!C121</f>
        <v>0.114434780482617</v>
      </c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spans="1:39">
      <c r="A121" s="2"/>
      <c r="B121" s="1">
        <v>2017</v>
      </c>
      <c r="C121" s="3"/>
      <c r="D121" s="3"/>
      <c r="E121" s="3"/>
      <c r="F121" s="3"/>
      <c r="G121" s="3"/>
      <c r="H121" s="36" t="e">
        <f>利润表!C121/负债表!C121</f>
        <v>#VALUE!</v>
      </c>
      <c r="I121" s="36">
        <f>利润表!C121/资产表!C121</f>
        <v>0.176797608006961</v>
      </c>
      <c r="J121" s="3"/>
      <c r="K121" s="3"/>
      <c r="L121" s="3"/>
      <c r="M121" s="3"/>
      <c r="N121" s="36">
        <f>利润表!C121/利润表!F121</f>
        <v>0.162751560568045</v>
      </c>
      <c r="O121" s="36">
        <f>利润表!F121/资产表!C121</f>
        <v>1.08630361140557</v>
      </c>
      <c r="P121" s="39" t="e">
        <f>资产表!C121/负债表!C121</f>
        <v>#VALUE!</v>
      </c>
      <c r="Q121" s="3"/>
      <c r="R121" s="3"/>
      <c r="S121" s="3"/>
      <c r="T121" s="3"/>
      <c r="U121" s="36" t="e">
        <f>负债表!E121/资产表!C121</f>
        <v>#VALUE!</v>
      </c>
      <c r="V121" s="3"/>
      <c r="W121" s="36">
        <f>(利润表!C121-利润表!C122)/利润表!C122</f>
        <v>0.0161157887356227</v>
      </c>
      <c r="X121" s="36">
        <f>(利润表!F121-利润表!F122)/利润表!F122</f>
        <v>0.306809381863337</v>
      </c>
      <c r="Y121" s="3"/>
      <c r="Z121" s="3"/>
      <c r="AA121" s="3"/>
      <c r="AB121" s="36">
        <f>(资产表!C121-资产表!C122)/资产表!C122</f>
        <v>0.14680063995651</v>
      </c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spans="1:39">
      <c r="A122" s="2"/>
      <c r="B122" s="1">
        <v>2016</v>
      </c>
      <c r="C122" s="3"/>
      <c r="D122" s="3"/>
      <c r="E122" s="3"/>
      <c r="F122" s="3"/>
      <c r="G122" s="3"/>
      <c r="H122" s="36" t="e">
        <f>利润表!C122/负债表!C122</f>
        <v>#VALUE!</v>
      </c>
      <c r="I122" s="36">
        <f>利润表!C122/资产表!C122</f>
        <v>0.199535931094478</v>
      </c>
      <c r="J122" s="3"/>
      <c r="K122" s="3"/>
      <c r="L122" s="3"/>
      <c r="M122" s="3"/>
      <c r="N122" s="36">
        <f>利润表!C122/利润表!F122</f>
        <v>0.209312037684081</v>
      </c>
      <c r="O122" s="36">
        <f>利润表!F122/资产表!C122</f>
        <v>0.953294102442601</v>
      </c>
      <c r="P122" s="39" t="e">
        <f>资产表!C122/负债表!C122</f>
        <v>#VALUE!</v>
      </c>
      <c r="Q122" s="3"/>
      <c r="R122" s="3"/>
      <c r="S122" s="3"/>
      <c r="T122" s="3"/>
      <c r="U122" s="36" t="e">
        <f>负债表!E122/资产表!C122</f>
        <v>#VALUE!</v>
      </c>
      <c r="V122" s="3"/>
      <c r="W122" s="36">
        <f>(利润表!C122-利润表!C123)/利润表!C123</f>
        <v>0.157174054843113</v>
      </c>
      <c r="X122" s="36">
        <f>(利润表!F122-利润表!F123)/利润表!F123</f>
        <v>0.116326818679624</v>
      </c>
      <c r="Y122" s="3"/>
      <c r="Z122" s="3"/>
      <c r="AA122" s="3"/>
      <c r="AB122" s="36">
        <f>(资产表!C122-资产表!C123)/资产表!C123</f>
        <v>0.752426366675056</v>
      </c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spans="1:39">
      <c r="A123" s="2"/>
      <c r="B123" s="1">
        <v>2015</v>
      </c>
      <c r="C123" s="3"/>
      <c r="D123" s="3"/>
      <c r="E123" s="3"/>
      <c r="F123" s="3"/>
      <c r="G123" s="3"/>
      <c r="H123" s="36" t="e">
        <f>利润表!C123/负债表!C123</f>
        <v>#VALUE!</v>
      </c>
      <c r="I123" s="36">
        <f>利润表!C123/资产表!C123</f>
        <v>0.302177555127114</v>
      </c>
      <c r="J123" s="3"/>
      <c r="K123" s="3"/>
      <c r="L123" s="3"/>
      <c r="M123" s="3"/>
      <c r="N123" s="36">
        <f>利润表!C123/利润表!F123</f>
        <v>0.20192350507798</v>
      </c>
      <c r="O123" s="36">
        <f>利润表!F123/资产表!C123</f>
        <v>1.49649519510082</v>
      </c>
      <c r="P123" s="39" t="e">
        <f>资产表!C123/负债表!C123</f>
        <v>#VALUE!</v>
      </c>
      <c r="Q123" s="3"/>
      <c r="R123" s="3"/>
      <c r="S123" s="3"/>
      <c r="T123" s="3"/>
      <c r="U123" s="36" t="e">
        <f>负债表!E123/资产表!C123</f>
        <v>#VALUE!</v>
      </c>
      <c r="V123" s="3"/>
      <c r="W123" s="36">
        <f>(利润表!C123-利润表!C124)/利润表!C124</f>
        <v>3.25560725076029</v>
      </c>
      <c r="X123" s="36">
        <f>(利润表!F123-利润表!F124)/利润表!F124</f>
        <v>-0.0425057476534412</v>
      </c>
      <c r="Y123" s="3"/>
      <c r="Z123" s="3"/>
      <c r="AA123" s="3"/>
      <c r="AB123" s="36">
        <f>(资产表!C123-资产表!C124)/资产表!C124</f>
        <v>0.344902727221702</v>
      </c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spans="1:39">
      <c r="A124" s="2"/>
      <c r="B124" s="1">
        <v>2014</v>
      </c>
      <c r="C124" s="3"/>
      <c r="D124" s="3"/>
      <c r="E124" s="3"/>
      <c r="F124" s="3"/>
      <c r="G124" s="3"/>
      <c r="H124" s="36" t="e">
        <f>利润表!C124/负债表!C124</f>
        <v>#VALUE!</v>
      </c>
      <c r="I124" s="36">
        <f>利润表!C124/资产表!C124</f>
        <v>0.0954973976799754</v>
      </c>
      <c r="J124" s="3"/>
      <c r="K124" s="3"/>
      <c r="L124" s="3"/>
      <c r="M124" s="3"/>
      <c r="N124" s="36">
        <f>利润表!C124/利润表!F124</f>
        <v>0.0454319640261201</v>
      </c>
      <c r="O124" s="36">
        <f>利润表!F124/资产表!C124</f>
        <v>2.10198699807632</v>
      </c>
      <c r="P124" s="39" t="e">
        <f>资产表!C124/负债表!C124</f>
        <v>#VALUE!</v>
      </c>
      <c r="Q124" s="3"/>
      <c r="R124" s="3"/>
      <c r="S124" s="3"/>
      <c r="T124" s="3"/>
      <c r="U124" s="36" t="e">
        <f>负债表!E124/资产表!C124</f>
        <v>#VALUE!</v>
      </c>
      <c r="V124" s="3"/>
      <c r="W124" s="36">
        <f>(利润表!C124-利润表!C125)/利润表!C125</f>
        <v>2.38001189090408</v>
      </c>
      <c r="X124" s="36">
        <f>(利润表!F124-利润表!F125)/利润表!F125</f>
        <v>-0.102032044559757</v>
      </c>
      <c r="Y124" s="3"/>
      <c r="Z124" s="3"/>
      <c r="AA124" s="3"/>
      <c r="AB124" s="36">
        <f>(资产表!C124-资产表!C125)/资产表!C125</f>
        <v>-0.154423368652325</v>
      </c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spans="1:39">
      <c r="A125" s="2"/>
      <c r="B125" s="1">
        <v>2013</v>
      </c>
      <c r="C125" s="3"/>
      <c r="D125" s="3"/>
      <c r="E125" s="3"/>
      <c r="F125" s="3"/>
      <c r="G125" s="3"/>
      <c r="H125" s="36" t="e">
        <f>利润表!C125/负债表!C125</f>
        <v>#VALUE!</v>
      </c>
      <c r="I125" s="36">
        <f>利润表!C125/资产表!C125</f>
        <v>0.0238905573231886</v>
      </c>
      <c r="J125" s="3"/>
      <c r="K125" s="3"/>
      <c r="L125" s="3"/>
      <c r="M125" s="3"/>
      <c r="N125" s="36">
        <f>利润表!C125/利润表!F125</f>
        <v>0.0120699125224845</v>
      </c>
      <c r="O125" s="36">
        <f>利润表!F125/资产表!C125</f>
        <v>1.97934800924894</v>
      </c>
      <c r="P125" s="39" t="e">
        <f>资产表!C125/负债表!C125</f>
        <v>#VALUE!</v>
      </c>
      <c r="Q125" s="3"/>
      <c r="R125" s="3"/>
      <c r="S125" s="3"/>
      <c r="T125" s="3"/>
      <c r="U125" s="36" t="e">
        <f>负债表!E125/资产表!C125</f>
        <v>#VALUE!</v>
      </c>
      <c r="V125" s="3"/>
      <c r="W125" s="36">
        <f>(利润表!C125-利润表!C126)/利润表!C126</f>
        <v>-56.6047837479646</v>
      </c>
      <c r="X125" s="36">
        <f>(利润表!F125-利润表!F126)/利润表!F126</f>
        <v>-0.257889260318309</v>
      </c>
      <c r="Y125" s="3"/>
      <c r="Z125" s="3"/>
      <c r="AA125" s="3"/>
      <c r="AB125" s="36">
        <f>(资产表!C125-资产表!C126)/资产表!C126</f>
        <v>-0.0218025672530845</v>
      </c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spans="1:39">
      <c r="A126" s="2"/>
      <c r="B126" s="1">
        <v>2012</v>
      </c>
      <c r="C126" s="3"/>
      <c r="D126" s="3"/>
      <c r="E126" s="3"/>
      <c r="F126" s="3"/>
      <c r="G126" s="3"/>
      <c r="H126" s="36" t="e">
        <f>利润表!C126/负债表!C126</f>
        <v>#VALUE!</v>
      </c>
      <c r="I126" s="36">
        <f>利润表!C126/资产表!C126</f>
        <v>-0.000420281858236549</v>
      </c>
      <c r="J126" s="3"/>
      <c r="K126" s="3"/>
      <c r="L126" s="3"/>
      <c r="M126" s="3"/>
      <c r="N126" s="36">
        <f>利润表!C126/利润表!F126</f>
        <v>-0.000161087070323912</v>
      </c>
      <c r="O126" s="36">
        <f>利润表!F126/资产表!C126</f>
        <v>2.60903533344701</v>
      </c>
      <c r="P126" s="39" t="e">
        <f>资产表!C126/负债表!C126</f>
        <v>#VALUE!</v>
      </c>
      <c r="Q126" s="3"/>
      <c r="R126" s="3"/>
      <c r="S126" s="3"/>
      <c r="T126" s="3"/>
      <c r="U126" s="36" t="e">
        <f>负债表!E126/资产表!C126</f>
        <v>#VALUE!</v>
      </c>
      <c r="V126" s="3"/>
      <c r="W126" s="36" t="e">
        <f>(利润表!C126-利润表!C127)/利润表!C127</f>
        <v>#DIV/0!</v>
      </c>
      <c r="X126" s="36" t="e">
        <f>(利润表!F126-利润表!F127)/利润表!F127</f>
        <v>#DIV/0!</v>
      </c>
      <c r="Y126" s="3"/>
      <c r="Z126" s="3"/>
      <c r="AA126" s="3"/>
      <c r="AB126" s="36" t="e">
        <f>(资产表!C126-资产表!C127)/资产表!C127</f>
        <v>#DIV/0!</v>
      </c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>
      <c r="A127" s="2"/>
      <c r="B127" s="1">
        <v>2011</v>
      </c>
      <c r="C127" s="3"/>
      <c r="D127" s="3"/>
      <c r="E127" s="3"/>
      <c r="F127" s="3"/>
      <c r="G127" s="3"/>
      <c r="H127" s="36" t="e">
        <f>利润表!C127/负债表!C127</f>
        <v>#DIV/0!</v>
      </c>
      <c r="I127" s="36" t="e">
        <f>利润表!C127/资产表!C127</f>
        <v>#DIV/0!</v>
      </c>
      <c r="J127" s="3"/>
      <c r="K127" s="3"/>
      <c r="L127" s="3"/>
      <c r="M127" s="3"/>
      <c r="N127" s="36" t="e">
        <f>利润表!C127/利润表!F127</f>
        <v>#DIV/0!</v>
      </c>
      <c r="O127" s="36" t="e">
        <f>利润表!F127/资产表!C127</f>
        <v>#DIV/0!</v>
      </c>
      <c r="P127" s="39" t="e">
        <f>资产表!C127/负债表!C127</f>
        <v>#DIV/0!</v>
      </c>
      <c r="Q127" s="3"/>
      <c r="R127" s="3"/>
      <c r="S127" s="3"/>
      <c r="T127" s="3"/>
      <c r="U127" s="36" t="e">
        <f>负债表!E127/资产表!C127</f>
        <v>#DIV/0!</v>
      </c>
      <c r="V127" s="3"/>
      <c r="W127" s="36" t="e">
        <f>(利润表!C127-利润表!C128)/利润表!C128</f>
        <v>#DIV/0!</v>
      </c>
      <c r="X127" s="36" t="e">
        <f>(利润表!F127-利润表!F128)/利润表!F128</f>
        <v>#DIV/0!</v>
      </c>
      <c r="Y127" s="3"/>
      <c r="Z127" s="3"/>
      <c r="AA127" s="3"/>
      <c r="AB127" s="36" t="e">
        <f>(资产表!C127-资产表!C128)/资产表!C128</f>
        <v>#DIV/0!</v>
      </c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spans="1:39">
      <c r="A128" s="2"/>
      <c r="B128" s="1">
        <v>2010</v>
      </c>
      <c r="C128" s="3"/>
      <c r="D128" s="3"/>
      <c r="E128" s="3"/>
      <c r="F128" s="3"/>
      <c r="G128" s="3"/>
      <c r="H128" s="36" t="e">
        <f>利润表!C128/负债表!C128</f>
        <v>#DIV/0!</v>
      </c>
      <c r="I128" s="36" t="e">
        <f>利润表!C128/资产表!C128</f>
        <v>#DIV/0!</v>
      </c>
      <c r="J128" s="3"/>
      <c r="K128" s="3"/>
      <c r="L128" s="3"/>
      <c r="M128" s="3"/>
      <c r="N128" s="36" t="e">
        <f>利润表!C128/利润表!F128</f>
        <v>#DIV/0!</v>
      </c>
      <c r="O128" s="36" t="e">
        <f>利润表!F128/资产表!C128</f>
        <v>#DIV/0!</v>
      </c>
      <c r="P128" s="39" t="e">
        <f>资产表!C128/负债表!C128</f>
        <v>#DIV/0!</v>
      </c>
      <c r="Q128" s="3"/>
      <c r="R128" s="3"/>
      <c r="S128" s="3"/>
      <c r="T128" s="3"/>
      <c r="U128" s="36" t="e">
        <f>负债表!E128/资产表!C128</f>
        <v>#DIV/0!</v>
      </c>
      <c r="V128" s="3"/>
      <c r="W128" s="36">
        <f>(利润表!C128-利润表!C129)/利润表!C129</f>
        <v>-1</v>
      </c>
      <c r="X128" s="36">
        <f>(利润表!F128-利润表!F129)/利润表!F129</f>
        <v>-1</v>
      </c>
      <c r="Y128" s="3"/>
      <c r="Z128" s="3"/>
      <c r="AA128" s="3"/>
      <c r="AB128" s="36">
        <f>(资产表!C128-资产表!C129)/资产表!C129</f>
        <v>-1</v>
      </c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>
      <c r="A129" s="2" t="s">
        <v>47</v>
      </c>
      <c r="B129" s="1">
        <v>2023</v>
      </c>
      <c r="C129" s="3"/>
      <c r="D129" s="3"/>
      <c r="E129" s="3"/>
      <c r="F129" s="3"/>
      <c r="G129" s="3"/>
      <c r="H129" s="36">
        <f>利润表!C129/负债表!C129</f>
        <v>0.102326664003672</v>
      </c>
      <c r="I129" s="36">
        <f>利润表!C129/资产表!C129</f>
        <v>0.0423629045060269</v>
      </c>
      <c r="J129" s="3"/>
      <c r="K129" s="3"/>
      <c r="L129" s="3"/>
      <c r="M129" s="3"/>
      <c r="N129" s="36">
        <f>利润表!C129/利润表!F129</f>
        <v>0.0747068203394041</v>
      </c>
      <c r="O129" s="36">
        <f>利润表!F129/资产表!C129</f>
        <v>0.567055381470741</v>
      </c>
      <c r="P129" s="39">
        <f>资产表!C129/负债表!C129</f>
        <v>2.41547800361787</v>
      </c>
      <c r="Q129" s="3"/>
      <c r="R129" s="3"/>
      <c r="S129" s="3"/>
      <c r="T129" s="3"/>
      <c r="U129" s="36">
        <f>负债表!E129/资产表!C129</f>
        <v>0.586003267882294</v>
      </c>
      <c r="V129" s="3"/>
      <c r="W129" s="36">
        <f>(利润表!C129-利润表!C130)/利润表!C130</f>
        <v>0.310342932586654</v>
      </c>
      <c r="X129" s="36">
        <f>(利润表!F129-利润表!F130)/利润表!F130</f>
        <v>0.32552763073607</v>
      </c>
      <c r="Y129" s="3"/>
      <c r="Z129" s="3"/>
      <c r="AA129" s="3"/>
      <c r="AB129" s="36">
        <f>(资产表!C129-资产表!C130)/资产表!C130</f>
        <v>0.188582461862029</v>
      </c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spans="1:39">
      <c r="A130" s="2"/>
      <c r="B130" s="1">
        <v>2022</v>
      </c>
      <c r="C130" s="3"/>
      <c r="D130" s="3"/>
      <c r="E130" s="3"/>
      <c r="F130" s="3"/>
      <c r="G130" s="3"/>
      <c r="H130" s="36" t="e">
        <f>利润表!C130/负债表!C130</f>
        <v>#VALUE!</v>
      </c>
      <c r="I130" s="36">
        <f>利润表!C130/资产表!C130</f>
        <v>0.0384264333230719</v>
      </c>
      <c r="J130" s="3"/>
      <c r="K130" s="3"/>
      <c r="L130" s="3"/>
      <c r="M130" s="3"/>
      <c r="N130" s="36">
        <f>利润表!C130/利润表!F130</f>
        <v>0.0755725483014096</v>
      </c>
      <c r="O130" s="36">
        <f>利润表!F130/资产表!C130</f>
        <v>0.508470789813967</v>
      </c>
      <c r="P130" s="39" t="e">
        <f>资产表!C130/负债表!C130</f>
        <v>#VALUE!</v>
      </c>
      <c r="Q130" s="3"/>
      <c r="R130" s="3"/>
      <c r="S130" s="3"/>
      <c r="T130" s="3"/>
      <c r="U130" s="36" t="e">
        <f>负债表!E130/资产表!C130</f>
        <v>#VALUE!</v>
      </c>
      <c r="V130" s="3"/>
      <c r="W130" s="36">
        <f>(利润表!C130-利润表!C131)/利润表!C131</f>
        <v>0.28525888455582</v>
      </c>
      <c r="X130" s="36">
        <f>(利润表!F130-利润表!F131)/利润表!F131</f>
        <v>0.081430864818907</v>
      </c>
      <c r="Y130" s="3"/>
      <c r="Z130" s="3"/>
      <c r="AA130" s="3"/>
      <c r="AB130" s="36">
        <f>(资产表!C130-资产表!C131)/资产表!C131</f>
        <v>0.249541864655548</v>
      </c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spans="1:39">
      <c r="A131" s="2"/>
      <c r="B131" s="1">
        <v>2021</v>
      </c>
      <c r="C131" s="3"/>
      <c r="D131" s="3"/>
      <c r="E131" s="3"/>
      <c r="F131" s="3"/>
      <c r="G131" s="3"/>
      <c r="H131" s="36" t="e">
        <f>利润表!C131/负债表!C131</f>
        <v>#VALUE!</v>
      </c>
      <c r="I131" s="36">
        <f>利润表!C131/资产表!C131</f>
        <v>0.0373585724429108</v>
      </c>
      <c r="J131" s="3"/>
      <c r="K131" s="3"/>
      <c r="L131" s="3"/>
      <c r="M131" s="3"/>
      <c r="N131" s="36">
        <f>利润表!C131/利润表!F131</f>
        <v>0.0635875676474365</v>
      </c>
      <c r="O131" s="36">
        <f>利润表!F131/资产表!C131</f>
        <v>0.587513783355368</v>
      </c>
      <c r="P131" s="39" t="e">
        <f>资产表!C131/负债表!C131</f>
        <v>#VALUE!</v>
      </c>
      <c r="Q131" s="3"/>
      <c r="R131" s="3"/>
      <c r="S131" s="3"/>
      <c r="T131" s="3"/>
      <c r="U131" s="36" t="e">
        <f>负债表!E131/资产表!C131</f>
        <v>#VALUE!</v>
      </c>
      <c r="V131" s="3"/>
      <c r="W131" s="36">
        <f>(利润表!C131-利润表!C132)/利润表!C132</f>
        <v>1.43546716250465</v>
      </c>
      <c r="X131" s="36">
        <f>(利润表!F131-利润表!F132)/利润表!F132</f>
        <v>0.238783859032413</v>
      </c>
      <c r="Y131" s="3"/>
      <c r="Z131" s="3"/>
      <c r="AA131" s="3"/>
      <c r="AB131" s="36">
        <f>(资产表!C131-资产表!C132)/资产表!C132</f>
        <v>0.144629980132151</v>
      </c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spans="1:39">
      <c r="A132" s="2"/>
      <c r="B132" s="1">
        <v>2020</v>
      </c>
      <c r="C132" s="3"/>
      <c r="D132" s="3"/>
      <c r="E132" s="3"/>
      <c r="F132" s="3"/>
      <c r="G132" s="3"/>
      <c r="H132" s="36" t="e">
        <f>利润表!C132/负债表!C132</f>
        <v>#VALUE!</v>
      </c>
      <c r="I132" s="36">
        <f>利润表!C132/资产表!C132</f>
        <v>0.01755792181945</v>
      </c>
      <c r="J132" s="3"/>
      <c r="K132" s="3"/>
      <c r="L132" s="3"/>
      <c r="M132" s="3"/>
      <c r="N132" s="36">
        <f>利润表!C132/利润表!F132</f>
        <v>0.0323433851416691</v>
      </c>
      <c r="O132" s="36">
        <f>利润表!F132/资产表!C132</f>
        <v>0.542859745278473</v>
      </c>
      <c r="P132" s="39" t="e">
        <f>资产表!C132/负债表!C132</f>
        <v>#VALUE!</v>
      </c>
      <c r="Q132" s="3"/>
      <c r="R132" s="3"/>
      <c r="S132" s="3"/>
      <c r="T132" s="3"/>
      <c r="U132" s="36" t="e">
        <f>负债表!E132/资产表!C132</f>
        <v>#VALUE!</v>
      </c>
      <c r="V132" s="3"/>
      <c r="W132" s="36">
        <f>(利润表!C132-利润表!C133)/利润表!C133</f>
        <v>-0.388388035403437</v>
      </c>
      <c r="X132" s="36">
        <f>(利润表!F132-利润表!F133)/利润表!F133</f>
        <v>0.112440174523775</v>
      </c>
      <c r="Y132" s="3"/>
      <c r="Z132" s="3"/>
      <c r="AA132" s="3"/>
      <c r="AB132" s="36">
        <f>(资产表!C132-资产表!C133)/资产表!C133</f>
        <v>0.179468758555317</v>
      </c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spans="1:39">
      <c r="A133" s="2"/>
      <c r="B133" s="1">
        <v>2019</v>
      </c>
      <c r="C133" s="3"/>
      <c r="D133" s="3"/>
      <c r="E133" s="3"/>
      <c r="F133" s="3"/>
      <c r="G133" s="3"/>
      <c r="H133" s="36" t="e">
        <f>利润表!C133/负债表!C133</f>
        <v>#VALUE!</v>
      </c>
      <c r="I133" s="36">
        <f>利润表!C133/资产表!C133</f>
        <v>0.0338597369736844</v>
      </c>
      <c r="J133" s="3"/>
      <c r="K133" s="3"/>
      <c r="L133" s="3"/>
      <c r="M133" s="3"/>
      <c r="N133" s="36">
        <f>利润表!C133/利润表!F133</f>
        <v>0.058828281810055</v>
      </c>
      <c r="O133" s="36">
        <f>利润表!F133/资产表!C133</f>
        <v>0.575569027887146</v>
      </c>
      <c r="P133" s="39" t="e">
        <f>资产表!C133/负债表!C133</f>
        <v>#VALUE!</v>
      </c>
      <c r="Q133" s="3"/>
      <c r="R133" s="3"/>
      <c r="S133" s="3"/>
      <c r="T133" s="3"/>
      <c r="U133" s="36" t="e">
        <f>负债表!E133/资产表!C133</f>
        <v>#VALUE!</v>
      </c>
      <c r="V133" s="3"/>
      <c r="W133" s="36">
        <f>(利润表!C133-利润表!C134)/利润表!C134</f>
        <v>0.391065088221463</v>
      </c>
      <c r="X133" s="36">
        <f>(利润表!F133-利润表!F134)/利润表!F134</f>
        <v>0.410236459227155</v>
      </c>
      <c r="Y133" s="3"/>
      <c r="Z133" s="3"/>
      <c r="AA133" s="3"/>
      <c r="AB133" s="36">
        <f>(资产表!C133-资产表!C134)/资产表!C134</f>
        <v>0.1726114230719</v>
      </c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spans="1:39">
      <c r="A134" s="2"/>
      <c r="B134" s="1">
        <v>2018</v>
      </c>
      <c r="C134" s="3"/>
      <c r="D134" s="3"/>
      <c r="E134" s="3"/>
      <c r="F134" s="3"/>
      <c r="G134" s="3"/>
      <c r="H134" s="36" t="e">
        <f>利润表!C134/负债表!C134</f>
        <v>#VALUE!</v>
      </c>
      <c r="I134" s="36">
        <f>利润表!C134/资产表!C134</f>
        <v>0.0285423843166937</v>
      </c>
      <c r="J134" s="3"/>
      <c r="K134" s="3"/>
      <c r="L134" s="3"/>
      <c r="M134" s="3"/>
      <c r="N134" s="36">
        <f>利润表!C134/利润表!F134</f>
        <v>0.0596390410087134</v>
      </c>
      <c r="O134" s="36">
        <f>利润表!F134/资产表!C134</f>
        <v>0.478585568009445</v>
      </c>
      <c r="P134" s="39" t="e">
        <f>资产表!C134/负债表!C134</f>
        <v>#VALUE!</v>
      </c>
      <c r="Q134" s="3"/>
      <c r="R134" s="3"/>
      <c r="S134" s="3"/>
      <c r="T134" s="3"/>
      <c r="U134" s="36" t="e">
        <f>负债表!E134/资产表!C134</f>
        <v>#VALUE!</v>
      </c>
      <c r="V134" s="3"/>
      <c r="W134" s="36">
        <f>(利润表!C134-利润表!C135)/利润表!C135</f>
        <v>1.89761040771995</v>
      </c>
      <c r="X134" s="36">
        <f>(利润表!F134-利润表!F135)/利润表!F135</f>
        <v>0.0624839043675428</v>
      </c>
      <c r="Y134" s="3"/>
      <c r="Z134" s="3"/>
      <c r="AA134" s="3"/>
      <c r="AB134" s="36">
        <f>(资产表!C134-资产表!C135)/资产表!C135</f>
        <v>0.362470947926199</v>
      </c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spans="1:39">
      <c r="A135" s="2"/>
      <c r="B135" s="1">
        <v>2017</v>
      </c>
      <c r="C135" s="3"/>
      <c r="D135" s="3"/>
      <c r="E135" s="3"/>
      <c r="F135" s="3"/>
      <c r="G135" s="3"/>
      <c r="H135" s="36" t="e">
        <f>利润表!C135/负债表!C135</f>
        <v>#VALUE!</v>
      </c>
      <c r="I135" s="36">
        <f>利润表!C135/资产表!C135</f>
        <v>0.0134207722723634</v>
      </c>
      <c r="J135" s="3"/>
      <c r="K135" s="3"/>
      <c r="L135" s="3"/>
      <c r="M135" s="3"/>
      <c r="N135" s="36">
        <f>利润表!C135/利润表!F135</f>
        <v>0.0218681990425119</v>
      </c>
      <c r="O135" s="36">
        <f>利润表!F135/资产表!C135</f>
        <v>0.613711821731335</v>
      </c>
      <c r="P135" s="39" t="e">
        <f>资产表!C135/负债表!C135</f>
        <v>#VALUE!</v>
      </c>
      <c r="Q135" s="3"/>
      <c r="R135" s="3"/>
      <c r="S135" s="3"/>
      <c r="T135" s="3"/>
      <c r="U135" s="36" t="e">
        <f>负债表!E135/资产表!C135</f>
        <v>#VALUE!</v>
      </c>
      <c r="V135" s="3"/>
      <c r="W135" s="36">
        <f>(利润表!C135-利润表!C136)/利润表!C136</f>
        <v>-0.737163769146545</v>
      </c>
      <c r="X135" s="36">
        <f>(利润表!F135-利润表!F136)/利润表!F136</f>
        <v>0.259450840689207</v>
      </c>
      <c r="Y135" s="3"/>
      <c r="Z135" s="3"/>
      <c r="AA135" s="3"/>
      <c r="AB135" s="36">
        <f>(资产表!C135-资产表!C136)/资产表!C136</f>
        <v>0.164610379480209</v>
      </c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spans="1:39">
      <c r="A136" s="2"/>
      <c r="B136" s="1">
        <v>2016</v>
      </c>
      <c r="C136" s="3"/>
      <c r="D136" s="3"/>
      <c r="E136" s="3"/>
      <c r="F136" s="3"/>
      <c r="G136" s="3"/>
      <c r="H136" s="36" t="e">
        <f>利润表!C136/负债表!C136</f>
        <v>#VALUE!</v>
      </c>
      <c r="I136" s="36">
        <f>利润表!C136/资产表!C136</f>
        <v>0.0594665759674097</v>
      </c>
      <c r="J136" s="3"/>
      <c r="K136" s="3"/>
      <c r="L136" s="3"/>
      <c r="M136" s="3"/>
      <c r="N136" s="36">
        <f>利润表!C136/利润表!F136</f>
        <v>0.104787386347077</v>
      </c>
      <c r="O136" s="36">
        <f>利润表!F136/资产表!C136</f>
        <v>0.567497463582538</v>
      </c>
      <c r="P136" s="39" t="e">
        <f>资产表!C136/负债表!C136</f>
        <v>#VALUE!</v>
      </c>
      <c r="Q136" s="3"/>
      <c r="R136" s="3"/>
      <c r="S136" s="3"/>
      <c r="T136" s="3"/>
      <c r="U136" s="36" t="e">
        <f>负债表!E136/资产表!C136</f>
        <v>#VALUE!</v>
      </c>
      <c r="V136" s="3"/>
      <c r="W136" s="36">
        <f>(利润表!C136-利润表!C137)/利润表!C137</f>
        <v>-0.409040251349673</v>
      </c>
      <c r="X136" s="36">
        <f>(利润表!F136-利润表!F137)/利润表!F137</f>
        <v>0.269426298486886</v>
      </c>
      <c r="Y136" s="3"/>
      <c r="Z136" s="3"/>
      <c r="AA136" s="3"/>
      <c r="AB136" s="36">
        <f>(资产表!C136-资产表!C137)/资产表!C137</f>
        <v>0.813176449695129</v>
      </c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spans="1:39">
      <c r="A137" s="2"/>
      <c r="B137" s="1">
        <v>2015</v>
      </c>
      <c r="C137" s="3"/>
      <c r="D137" s="3"/>
      <c r="E137" s="3"/>
      <c r="F137" s="3"/>
      <c r="G137" s="3"/>
      <c r="H137" s="36" t="e">
        <f>利润表!C137/负债表!C137</f>
        <v>#VALUE!</v>
      </c>
      <c r="I137" s="36">
        <f>利润表!C137/资产表!C137</f>
        <v>0.182454719351644</v>
      </c>
      <c r="J137" s="3"/>
      <c r="K137" s="3"/>
      <c r="L137" s="3"/>
      <c r="M137" s="3"/>
      <c r="N137" s="36">
        <f>利润表!C137/利润表!F137</f>
        <v>0.225091242309624</v>
      </c>
      <c r="O137" s="36">
        <f>利润表!F137/资产表!C137</f>
        <v>0.81058115579934</v>
      </c>
      <c r="P137" s="39" t="e">
        <f>资产表!C137/负债表!C137</f>
        <v>#VALUE!</v>
      </c>
      <c r="Q137" s="3"/>
      <c r="R137" s="3"/>
      <c r="S137" s="3"/>
      <c r="T137" s="3"/>
      <c r="U137" s="36" t="e">
        <f>负债表!E137/资产表!C137</f>
        <v>#VALUE!</v>
      </c>
      <c r="V137" s="3"/>
      <c r="W137" s="36">
        <f>(利润表!C137-利润表!C138)/利润表!C138</f>
        <v>0.69739562635074</v>
      </c>
      <c r="X137" s="36">
        <f>(利润表!F137-利润表!F138)/利润表!F138</f>
        <v>0.313394455716661</v>
      </c>
      <c r="Y137" s="3"/>
      <c r="Z137" s="3"/>
      <c r="AA137" s="3"/>
      <c r="AB137" s="36">
        <f>(资产表!C137-资产表!C138)/资产表!C138</f>
        <v>0.410388639443463</v>
      </c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spans="1:39">
      <c r="A138" s="2"/>
      <c r="B138" s="1">
        <v>2014</v>
      </c>
      <c r="C138" s="3"/>
      <c r="D138" s="3"/>
      <c r="E138" s="3"/>
      <c r="F138" s="3"/>
      <c r="G138" s="3"/>
      <c r="H138" s="36" t="e">
        <f>利润表!C138/负债表!C138</f>
        <v>#VALUE!</v>
      </c>
      <c r="I138" s="36">
        <f>利润表!C138/资产表!C138</f>
        <v>0.151604057057486</v>
      </c>
      <c r="J138" s="3"/>
      <c r="K138" s="3"/>
      <c r="L138" s="3"/>
      <c r="M138" s="3"/>
      <c r="N138" s="36">
        <f>利润表!C138/利润表!F138</f>
        <v>0.174168935686151</v>
      </c>
      <c r="O138" s="36">
        <f>利润表!F138/资产表!C138</f>
        <v>0.870442576112847</v>
      </c>
      <c r="P138" s="39" t="e">
        <f>资产表!C138/负债表!C138</f>
        <v>#VALUE!</v>
      </c>
      <c r="Q138" s="3"/>
      <c r="R138" s="3"/>
      <c r="S138" s="3"/>
      <c r="T138" s="3"/>
      <c r="U138" s="36" t="e">
        <f>负债表!E138/资产表!C138</f>
        <v>#VALUE!</v>
      </c>
      <c r="V138" s="3"/>
      <c r="W138" s="36">
        <f>(利润表!C138-利润表!C139)/利润表!C139</f>
        <v>1.20971454338773</v>
      </c>
      <c r="X138" s="36">
        <f>(利润表!F138-利润表!F139)/利润表!F139</f>
        <v>0.67847697086797</v>
      </c>
      <c r="Y138" s="3"/>
      <c r="Z138" s="3"/>
      <c r="AA138" s="3"/>
      <c r="AB138" s="36">
        <f>(资产表!C138-资产表!C139)/资产表!C139</f>
        <v>0.246343968179326</v>
      </c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spans="1:39">
      <c r="A139" s="2"/>
      <c r="B139" s="1">
        <v>2013</v>
      </c>
      <c r="C139" s="3"/>
      <c r="D139" s="3"/>
      <c r="E139" s="3"/>
      <c r="F139" s="3"/>
      <c r="G139" s="3"/>
      <c r="H139" s="36" t="e">
        <f>利润表!C139/负债表!C139</f>
        <v>#VALUE!</v>
      </c>
      <c r="I139" s="36">
        <f>利润表!C139/资产表!C139</f>
        <v>0.0855091453466337</v>
      </c>
      <c r="J139" s="3"/>
      <c r="K139" s="3"/>
      <c r="L139" s="3"/>
      <c r="M139" s="3"/>
      <c r="N139" s="36">
        <f>利润表!C139/利润表!F139</f>
        <v>0.132296974043354</v>
      </c>
      <c r="O139" s="36">
        <f>利润表!F139/资产表!C139</f>
        <v>0.646342412326167</v>
      </c>
      <c r="P139" s="39" t="e">
        <f>资产表!C139/负债表!C139</f>
        <v>#VALUE!</v>
      </c>
      <c r="Q139" s="3"/>
      <c r="R139" s="3"/>
      <c r="S139" s="3"/>
      <c r="T139" s="3"/>
      <c r="U139" s="36" t="e">
        <f>负债表!E139/资产表!C139</f>
        <v>#VALUE!</v>
      </c>
      <c r="V139" s="3"/>
      <c r="W139" s="36" t="e">
        <f>(利润表!C139-利润表!C140)/利润表!C140</f>
        <v>#VALUE!</v>
      </c>
      <c r="X139" s="36" t="e">
        <f>(利润表!F139-利润表!F140)/利润表!F140</f>
        <v>#VALUE!</v>
      </c>
      <c r="Y139" s="3"/>
      <c r="Z139" s="3"/>
      <c r="AA139" s="3"/>
      <c r="AB139" s="36" t="e">
        <f>(资产表!C139-资产表!C140)/资产表!C140</f>
        <v>#VALUE!</v>
      </c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spans="1:39">
      <c r="A140" s="2"/>
      <c r="B140" s="1">
        <v>2012</v>
      </c>
      <c r="C140" s="3"/>
      <c r="D140" s="3"/>
      <c r="E140" s="3"/>
      <c r="F140" s="3"/>
      <c r="G140" s="3"/>
      <c r="H140" s="36" t="e">
        <f>利润表!C140/负债表!C140</f>
        <v>#VALUE!</v>
      </c>
      <c r="I140" s="36" t="e">
        <f>利润表!C140/资产表!C140</f>
        <v>#VALUE!</v>
      </c>
      <c r="J140" s="3"/>
      <c r="K140" s="3"/>
      <c r="L140" s="3"/>
      <c r="M140" s="3"/>
      <c r="N140" s="36" t="e">
        <f>利润表!C140/利润表!F140</f>
        <v>#VALUE!</v>
      </c>
      <c r="O140" s="36" t="e">
        <f>利润表!F140/资产表!C140</f>
        <v>#VALUE!</v>
      </c>
      <c r="P140" s="39" t="e">
        <f>资产表!C140/负债表!C140</f>
        <v>#VALUE!</v>
      </c>
      <c r="Q140" s="3"/>
      <c r="R140" s="3"/>
      <c r="S140" s="3"/>
      <c r="T140" s="3"/>
      <c r="U140" s="36" t="e">
        <f>负债表!E140/资产表!C140</f>
        <v>#VALUE!</v>
      </c>
      <c r="V140" s="3"/>
      <c r="W140" s="36" t="e">
        <f>(利润表!C140-利润表!C141)/利润表!C141</f>
        <v>#VALUE!</v>
      </c>
      <c r="X140" s="36" t="e">
        <f>(利润表!F140-利润表!F141)/利润表!F141</f>
        <v>#VALUE!</v>
      </c>
      <c r="Y140" s="3"/>
      <c r="Z140" s="3"/>
      <c r="AA140" s="3"/>
      <c r="AB140" s="36" t="e">
        <f>(资产表!C140-资产表!C141)/资产表!C141</f>
        <v>#VALUE!</v>
      </c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>
      <c r="A141" s="2"/>
      <c r="B141" s="1">
        <v>2011</v>
      </c>
      <c r="C141" s="3"/>
      <c r="D141" s="3"/>
      <c r="E141" s="3"/>
      <c r="F141" s="3"/>
      <c r="G141" s="3"/>
      <c r="H141" s="36" t="e">
        <f>利润表!C141/负债表!C141</f>
        <v>#DIV/0!</v>
      </c>
      <c r="I141" s="36" t="e">
        <f>利润表!C141/资产表!C141</f>
        <v>#DIV/0!</v>
      </c>
      <c r="J141" s="3"/>
      <c r="K141" s="3"/>
      <c r="L141" s="3"/>
      <c r="M141" s="3"/>
      <c r="N141" s="36" t="e">
        <f>利润表!C141/利润表!F141</f>
        <v>#DIV/0!</v>
      </c>
      <c r="O141" s="36" t="e">
        <f>利润表!F141/资产表!C141</f>
        <v>#DIV/0!</v>
      </c>
      <c r="P141" s="39" t="e">
        <f>资产表!C141/负债表!C141</f>
        <v>#DIV/0!</v>
      </c>
      <c r="Q141" s="3"/>
      <c r="R141" s="3"/>
      <c r="S141" s="3"/>
      <c r="T141" s="3"/>
      <c r="U141" s="36" t="e">
        <f>负债表!E141/资产表!C141</f>
        <v>#DIV/0!</v>
      </c>
      <c r="V141" s="3"/>
      <c r="W141" s="36" t="e">
        <f>(利润表!C141-利润表!C142)/利润表!C142</f>
        <v>#DIV/0!</v>
      </c>
      <c r="X141" s="36" t="e">
        <f>(利润表!F141-利润表!F142)/利润表!F142</f>
        <v>#DIV/0!</v>
      </c>
      <c r="Y141" s="3"/>
      <c r="Z141" s="3"/>
      <c r="AA141" s="3"/>
      <c r="AB141" s="36" t="e">
        <f>(资产表!C141-资产表!C142)/资产表!C142</f>
        <v>#DIV/0!</v>
      </c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spans="1:39">
      <c r="A142" s="2"/>
      <c r="B142" s="1">
        <v>2010</v>
      </c>
      <c r="C142" s="3"/>
      <c r="D142" s="3"/>
      <c r="E142" s="3"/>
      <c r="F142" s="3"/>
      <c r="G142" s="3"/>
      <c r="H142" s="36" t="e">
        <f>利润表!C142/负债表!C142</f>
        <v>#DIV/0!</v>
      </c>
      <c r="I142" s="36" t="e">
        <f>利润表!C142/资产表!C142</f>
        <v>#DIV/0!</v>
      </c>
      <c r="J142" s="3"/>
      <c r="K142" s="3"/>
      <c r="L142" s="3"/>
      <c r="M142" s="3"/>
      <c r="N142" s="36" t="e">
        <f>利润表!C142/利润表!F142</f>
        <v>#DIV/0!</v>
      </c>
      <c r="O142" s="36" t="e">
        <f>利润表!F142/资产表!C142</f>
        <v>#DIV/0!</v>
      </c>
      <c r="P142" s="39" t="e">
        <f>资产表!C142/负债表!C142</f>
        <v>#DIV/0!</v>
      </c>
      <c r="Q142" s="3"/>
      <c r="R142" s="3"/>
      <c r="S142" s="3"/>
      <c r="T142" s="3"/>
      <c r="U142" s="36" t="e">
        <f>负债表!E142/资产表!C142</f>
        <v>#DIV/0!</v>
      </c>
      <c r="V142" s="3"/>
      <c r="W142" s="36">
        <f>(利润表!C142-利润表!C143)/利润表!C143</f>
        <v>-1</v>
      </c>
      <c r="X142" s="36">
        <f>(利润表!F142-利润表!F143)/利润表!F143</f>
        <v>-1</v>
      </c>
      <c r="Y142" s="3"/>
      <c r="Z142" s="3"/>
      <c r="AA142" s="3"/>
      <c r="AB142" s="36">
        <f>(资产表!C142-资产表!C143)/资产表!C143</f>
        <v>-1</v>
      </c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spans="1:39">
      <c r="A143" s="2" t="s">
        <v>48</v>
      </c>
      <c r="B143" s="1">
        <v>2023</v>
      </c>
      <c r="C143" s="3"/>
      <c r="D143" s="3"/>
      <c r="E143" s="3"/>
      <c r="F143" s="3"/>
      <c r="G143" s="3"/>
      <c r="H143" s="36">
        <f>利润表!C143/负债表!C143</f>
        <v>0.0593925246833213</v>
      </c>
      <c r="I143" s="36">
        <f>利润表!C143/资产表!C143</f>
        <v>0.0505380181615002</v>
      </c>
      <c r="J143" s="3"/>
      <c r="K143" s="3"/>
      <c r="L143" s="3"/>
      <c r="M143" s="3"/>
      <c r="N143" s="36">
        <f>利润表!C143/利润表!F143</f>
        <v>0.0937716053142722</v>
      </c>
      <c r="O143" s="36">
        <f>利润表!F143/资产表!C143</f>
        <v>0.538947989555301</v>
      </c>
      <c r="P143" s="39">
        <f>资产表!C143/负债表!C143</f>
        <v>1.17520486247651</v>
      </c>
      <c r="Q143" s="3"/>
      <c r="R143" s="3"/>
      <c r="S143" s="3"/>
      <c r="T143" s="3"/>
      <c r="U143" s="36">
        <f>负债表!E143/资产表!C143</f>
        <v>0</v>
      </c>
      <c r="V143" s="3"/>
      <c r="W143" s="36">
        <f>(利润表!C143-利润表!C144)/利润表!C144</f>
        <v>-0.0407280767051886</v>
      </c>
      <c r="X143" s="36">
        <f>(利润表!F143-利润表!F144)/利润表!F144</f>
        <v>0.0995254993469111</v>
      </c>
      <c r="Y143" s="3"/>
      <c r="Z143" s="3"/>
      <c r="AA143" s="3"/>
      <c r="AB143" s="36">
        <f>(资产表!C143-资产表!C144)/资产表!C144</f>
        <v>0.0284354847865634</v>
      </c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</row>
    <row r="144" spans="1:39">
      <c r="A144" s="2"/>
      <c r="B144" s="1">
        <v>2022</v>
      </c>
      <c r="C144" s="3"/>
      <c r="D144" s="3"/>
      <c r="E144" s="3"/>
      <c r="F144" s="3"/>
      <c r="G144" s="3"/>
      <c r="H144" s="36">
        <f>利润表!C144/负债表!C144</f>
        <v>0.0642117126897945</v>
      </c>
      <c r="I144" s="36">
        <f>利润表!C144/资产表!C144</f>
        <v>0.0541818122118656</v>
      </c>
      <c r="J144" s="3"/>
      <c r="K144" s="3"/>
      <c r="L144" s="3"/>
      <c r="M144" s="3"/>
      <c r="N144" s="36">
        <f>利润表!C144/利润表!F144</f>
        <v>0.107481798074111</v>
      </c>
      <c r="O144" s="36">
        <f>利润表!F144/资产表!C144</f>
        <v>0.504102212492819</v>
      </c>
      <c r="P144" s="39">
        <f>资产表!C144/负债表!C144</f>
        <v>1.18511563324441</v>
      </c>
      <c r="Q144" s="3"/>
      <c r="R144" s="3"/>
      <c r="S144" s="3"/>
      <c r="T144" s="3"/>
      <c r="U144" s="36">
        <f>负债表!E144/资产表!C144</f>
        <v>0</v>
      </c>
      <c r="V144" s="3"/>
      <c r="W144" s="36">
        <f>(利润表!C144-利润表!C145)/利润表!C145</f>
        <v>-0.170089297639849</v>
      </c>
      <c r="X144" s="36">
        <f>(利润表!F144-利润表!F145)/利润表!F145</f>
        <v>0.162302105402154</v>
      </c>
      <c r="Y144" s="3"/>
      <c r="Z144" s="3"/>
      <c r="AA144" s="3"/>
      <c r="AB144" s="36">
        <f>(资产表!C144-资产表!C145)/资产表!C145</f>
        <v>0.0769096496451015</v>
      </c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</row>
    <row r="145" spans="1:39">
      <c r="A145" s="2"/>
      <c r="B145" s="1">
        <v>2021</v>
      </c>
      <c r="C145" s="3"/>
      <c r="D145" s="3"/>
      <c r="E145" s="3"/>
      <c r="F145" s="3"/>
      <c r="G145" s="3"/>
      <c r="H145" s="36">
        <f>利润表!C145/负债表!C145</f>
        <v>0.0805164614261853</v>
      </c>
      <c r="I145" s="36">
        <f>利润表!C145/资产表!C145</f>
        <v>0.0703074634900846</v>
      </c>
      <c r="J145" s="3"/>
      <c r="K145" s="3"/>
      <c r="L145" s="3"/>
      <c r="M145" s="3"/>
      <c r="N145" s="36">
        <f>利润表!C145/利润表!F145</f>
        <v>0.150529833919089</v>
      </c>
      <c r="O145" s="36">
        <f>利润表!F145/资产表!C145</f>
        <v>0.467066638284312</v>
      </c>
      <c r="P145" s="39">
        <f>资产表!C145/负债表!C145</f>
        <v>1.14520503840308</v>
      </c>
      <c r="Q145" s="3"/>
      <c r="R145" s="3"/>
      <c r="S145" s="3"/>
      <c r="T145" s="3"/>
      <c r="U145" s="36">
        <f>负债表!E145/资产表!C145</f>
        <v>0</v>
      </c>
      <c r="V145" s="3"/>
      <c r="W145" s="36">
        <f>(利润表!C145-利润表!C146)/利润表!C146</f>
        <v>0.294923272681137</v>
      </c>
      <c r="X145" s="36">
        <f>(利润表!F145-利润表!F146)/利润表!F146</f>
        <v>0.30662097191768</v>
      </c>
      <c r="Y145" s="3"/>
      <c r="Z145" s="3"/>
      <c r="AA145" s="3"/>
      <c r="AB145" s="36">
        <f>(资产表!C145-资产表!C146)/资产表!C146</f>
        <v>0.073843031832078</v>
      </c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</row>
    <row r="146" spans="1:39">
      <c r="A146" s="2"/>
      <c r="B146" s="1">
        <v>2020</v>
      </c>
      <c r="C146" s="3"/>
      <c r="D146" s="3"/>
      <c r="E146" s="3"/>
      <c r="F146" s="3"/>
      <c r="G146" s="3"/>
      <c r="H146" s="36">
        <f>利润表!C146/负债表!C146</f>
        <v>0.0657181082581209</v>
      </c>
      <c r="I146" s="36">
        <f>利润表!C146/资产表!C146</f>
        <v>0.0583039793533826</v>
      </c>
      <c r="J146" s="3"/>
      <c r="K146" s="3"/>
      <c r="L146" s="3"/>
      <c r="M146" s="3"/>
      <c r="N146" s="36">
        <f>利润表!C146/利润表!F146</f>
        <v>0.151889646319144</v>
      </c>
      <c r="O146" s="36">
        <f>利润表!F146/资产表!C146</f>
        <v>0.383857496322538</v>
      </c>
      <c r="P146" s="39">
        <f>资产表!C146/负债表!C146</f>
        <v>1.12716334265627</v>
      </c>
      <c r="Q146" s="3"/>
      <c r="R146" s="3"/>
      <c r="S146" s="3"/>
      <c r="T146" s="3"/>
      <c r="U146" s="36">
        <f>负债表!E146/资产表!C146</f>
        <v>0</v>
      </c>
      <c r="V146" s="3"/>
      <c r="W146" s="36">
        <f>(利润表!C146-利润表!C147)/利润表!C147</f>
        <v>0.131790445085869</v>
      </c>
      <c r="X146" s="36">
        <f>(利润表!F146-利润表!F147)/利润表!F147</f>
        <v>-0.0204231040880613</v>
      </c>
      <c r="Y146" s="3"/>
      <c r="Z146" s="3"/>
      <c r="AA146" s="3"/>
      <c r="AB146" s="36">
        <f>(资产表!C146-资产表!C147)/资产表!C147</f>
        <v>2.54201713968304</v>
      </c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</row>
    <row r="147" spans="1:39">
      <c r="A147" s="2"/>
      <c r="B147" s="1">
        <v>2019</v>
      </c>
      <c r="C147" s="3"/>
      <c r="D147" s="3"/>
      <c r="E147" s="3"/>
      <c r="F147" s="3"/>
      <c r="G147" s="3"/>
      <c r="H147" s="36" t="e">
        <f>利润表!C147/负债表!C147</f>
        <v>#VALUE!</v>
      </c>
      <c r="I147" s="36">
        <f>利润表!C147/资产表!C147</f>
        <v>0.18246637005823</v>
      </c>
      <c r="J147" s="3"/>
      <c r="K147" s="3"/>
      <c r="L147" s="3"/>
      <c r="M147" s="3"/>
      <c r="N147" s="36">
        <f>利润表!C147/利润表!F147</f>
        <v>0.13146213498134</v>
      </c>
      <c r="O147" s="36">
        <f>利润表!F147/资产表!C147</f>
        <v>1.38797662219718</v>
      </c>
      <c r="P147" s="39" t="e">
        <f>资产表!C147/负债表!C147</f>
        <v>#VALUE!</v>
      </c>
      <c r="Q147" s="3"/>
      <c r="R147" s="3"/>
      <c r="S147" s="3"/>
      <c r="T147" s="3"/>
      <c r="U147" s="36">
        <f>负债表!E147/资产表!C147</f>
        <v>0</v>
      </c>
      <c r="V147" s="3"/>
      <c r="W147" s="36">
        <f>(利润表!C147-利润表!C148)/利润表!C148</f>
        <v>0.0519001532413075</v>
      </c>
      <c r="X147" s="36">
        <f>(利润表!F147-利润表!F148)/利润表!F148</f>
        <v>0.0785643960071814</v>
      </c>
      <c r="Y147" s="3"/>
      <c r="Z147" s="3"/>
      <c r="AA147" s="3"/>
      <c r="AB147" s="36">
        <f>(资产表!C147-资产表!C148)/资产表!C148</f>
        <v>0.181285913678188</v>
      </c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</row>
    <row r="148" spans="1:39">
      <c r="A148" s="2"/>
      <c r="B148" s="1">
        <v>2018</v>
      </c>
      <c r="C148" s="3"/>
      <c r="D148" s="3"/>
      <c r="E148" s="3"/>
      <c r="F148" s="3"/>
      <c r="G148" s="3"/>
      <c r="H148" s="36" t="e">
        <f>利润表!C148/负债表!C148</f>
        <v>#VALUE!</v>
      </c>
      <c r="I148" s="36">
        <f>利润表!C148/资产表!C148</f>
        <v>0.204910087716598</v>
      </c>
      <c r="J148" s="3"/>
      <c r="K148" s="3"/>
      <c r="L148" s="3"/>
      <c r="M148" s="3"/>
      <c r="N148" s="36">
        <f>利润表!C148/利润表!F148</f>
        <v>0.134794521872683</v>
      </c>
      <c r="O148" s="36">
        <f>利润表!F148/资产表!C148</f>
        <v>1.52016628620962</v>
      </c>
      <c r="P148" s="39" t="e">
        <f>资产表!C148/负债表!C148</f>
        <v>#VALUE!</v>
      </c>
      <c r="Q148" s="3"/>
      <c r="R148" s="3"/>
      <c r="S148" s="3"/>
      <c r="T148" s="3"/>
      <c r="U148" s="36">
        <f>负债表!E148/资产表!C148</f>
        <v>0</v>
      </c>
      <c r="V148" s="3"/>
      <c r="W148" s="36">
        <f>(利润表!C148-利润表!C149)/利润表!C149</f>
        <v>0.0479895347909328</v>
      </c>
      <c r="X148" s="36">
        <f>(利润表!F148-利润表!F149)/利润表!F149</f>
        <v>0.148157795665304</v>
      </c>
      <c r="Y148" s="3"/>
      <c r="Z148" s="3"/>
      <c r="AA148" s="3"/>
      <c r="AB148" s="36">
        <f>(资产表!C148-资产表!C149)/资产表!C149</f>
        <v>-0.0408174913648603</v>
      </c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</row>
    <row r="149" spans="1:39">
      <c r="A149" s="2"/>
      <c r="B149" s="1">
        <v>2017</v>
      </c>
      <c r="C149" s="3"/>
      <c r="D149" s="3"/>
      <c r="E149" s="3"/>
      <c r="F149" s="3"/>
      <c r="G149" s="3"/>
      <c r="H149" s="36" t="e">
        <f>利润表!C149/负债表!C149</f>
        <v>#VALUE!</v>
      </c>
      <c r="I149" s="36">
        <f>利润表!C149/资产表!C149</f>
        <v>0.187545930045821</v>
      </c>
      <c r="J149" s="3"/>
      <c r="K149" s="3"/>
      <c r="L149" s="3"/>
      <c r="M149" s="3"/>
      <c r="N149" s="36">
        <f>利润表!C149/利润表!F149</f>
        <v>0.147678365063037</v>
      </c>
      <c r="O149" s="36">
        <f>利润表!F149/资产表!C149</f>
        <v>1.26996212319771</v>
      </c>
      <c r="P149" s="39" t="e">
        <f>资产表!C149/负债表!C149</f>
        <v>#VALUE!</v>
      </c>
      <c r="Q149" s="3"/>
      <c r="R149" s="3"/>
      <c r="S149" s="3"/>
      <c r="T149" s="3"/>
      <c r="U149" s="36">
        <f>负债表!E149/资产表!C149</f>
        <v>0</v>
      </c>
      <c r="V149" s="3"/>
      <c r="W149" s="36">
        <f>(利润表!C149-利润表!C150)/利润表!C150</f>
        <v>0.132374425999477</v>
      </c>
      <c r="X149" s="36">
        <f>(利润表!F149-利润表!F150)/利润表!F150</f>
        <v>0.14497701821698</v>
      </c>
      <c r="Y149" s="3"/>
      <c r="Z149" s="3"/>
      <c r="AA149" s="3"/>
      <c r="AB149" s="36">
        <f>(资产表!C149-资产表!C150)/资产表!C150</f>
        <v>0.208598661276269</v>
      </c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</row>
    <row r="150" spans="1:39">
      <c r="A150" s="2"/>
      <c r="B150" s="1">
        <v>2016</v>
      </c>
      <c r="C150" s="3"/>
      <c r="D150" s="3"/>
      <c r="E150" s="3"/>
      <c r="F150" s="3"/>
      <c r="G150" s="3"/>
      <c r="H150" s="36" t="e">
        <f>利润表!C150/负债表!C150</f>
        <v>#VALUE!</v>
      </c>
      <c r="I150" s="36">
        <f>利润表!C150/资产表!C150</f>
        <v>0.200170327743959</v>
      </c>
      <c r="J150" s="3"/>
      <c r="K150" s="3"/>
      <c r="L150" s="3"/>
      <c r="M150" s="3"/>
      <c r="N150" s="36">
        <f>利润表!C150/利润表!F150</f>
        <v>0.14932192939256</v>
      </c>
      <c r="O150" s="36">
        <f>利润表!F150/资产表!C150</f>
        <v>1.34052867223353</v>
      </c>
      <c r="P150" s="39" t="e">
        <f>资产表!C150/负债表!C150</f>
        <v>#VALUE!</v>
      </c>
      <c r="Q150" s="3"/>
      <c r="R150" s="3"/>
      <c r="S150" s="3"/>
      <c r="T150" s="3"/>
      <c r="U150" s="36">
        <f>负债表!E150/资产表!C150</f>
        <v>0</v>
      </c>
      <c r="V150" s="3"/>
      <c r="W150" s="36">
        <f>(利润表!C150-利润表!C151)/利润表!C151</f>
        <v>2.07097291903912</v>
      </c>
      <c r="X150" s="36">
        <f>(利润表!F150-利润表!F151)/利润表!F151</f>
        <v>0.199799085238173</v>
      </c>
      <c r="Y150" s="3"/>
      <c r="Z150" s="3"/>
      <c r="AA150" s="3"/>
      <c r="AB150" s="36">
        <f>(资产表!C150-资产表!C151)/资产表!C151</f>
        <v>0.307403641363048</v>
      </c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</row>
    <row r="151" spans="1:39">
      <c r="A151" s="2"/>
      <c r="B151" s="1">
        <v>2015</v>
      </c>
      <c r="C151" s="3"/>
      <c r="D151" s="3"/>
      <c r="E151" s="3"/>
      <c r="F151" s="3"/>
      <c r="G151" s="3"/>
      <c r="H151" s="36" t="e">
        <f>利润表!C151/负债表!C151</f>
        <v>#VALUE!</v>
      </c>
      <c r="I151" s="36">
        <f>利润表!C151/资产表!C151</f>
        <v>0.0852184054645362</v>
      </c>
      <c r="J151" s="3"/>
      <c r="K151" s="3"/>
      <c r="L151" s="3"/>
      <c r="M151" s="3"/>
      <c r="N151" s="36">
        <f>利润表!C151/利润表!F151</f>
        <v>0.0583386174395993</v>
      </c>
      <c r="O151" s="36">
        <f>利润表!F151/资产表!C151</f>
        <v>1.46075462883169</v>
      </c>
      <c r="P151" s="39" t="e">
        <f>资产表!C151/负债表!C151</f>
        <v>#VALUE!</v>
      </c>
      <c r="Q151" s="3"/>
      <c r="R151" s="3"/>
      <c r="S151" s="3"/>
      <c r="T151" s="3"/>
      <c r="U151" s="36">
        <f>负债表!E151/资产表!C151</f>
        <v>0</v>
      </c>
      <c r="V151" s="3"/>
      <c r="W151" s="36">
        <f>(利润表!C151-利润表!C152)/利润表!C152</f>
        <v>-0.00325131709866423</v>
      </c>
      <c r="X151" s="36">
        <f>(利润表!F151-利润表!F152)/利润表!F152</f>
        <v>0.354325766425315</v>
      </c>
      <c r="Y151" s="3"/>
      <c r="Z151" s="3"/>
      <c r="AA151" s="3"/>
      <c r="AB151" s="36">
        <f>(资产表!C151-资产表!C152)/资产表!C152</f>
        <v>0.067495023760345</v>
      </c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</row>
    <row r="152" spans="1:39">
      <c r="A152" s="2"/>
      <c r="B152" s="1">
        <v>2014</v>
      </c>
      <c r="C152" s="3"/>
      <c r="D152" s="3"/>
      <c r="E152" s="3"/>
      <c r="F152" s="3"/>
      <c r="G152" s="3"/>
      <c r="H152" s="36" t="e">
        <f>利润表!C152/负债表!C152</f>
        <v>#VALUE!</v>
      </c>
      <c r="I152" s="36">
        <f>利润表!C152/资产表!C152</f>
        <v>0.0912669615989736</v>
      </c>
      <c r="J152" s="3"/>
      <c r="K152" s="3"/>
      <c r="L152" s="3"/>
      <c r="M152" s="3"/>
      <c r="N152" s="36">
        <f>利润表!C152/利润表!F152</f>
        <v>0.0792672156296187</v>
      </c>
      <c r="O152" s="36">
        <f>利润表!F152/资产表!C152</f>
        <v>1.15138346760437</v>
      </c>
      <c r="P152" s="39" t="e">
        <f>资产表!C152/负债表!C152</f>
        <v>#VALUE!</v>
      </c>
      <c r="Q152" s="3"/>
      <c r="R152" s="3"/>
      <c r="S152" s="3"/>
      <c r="T152" s="3"/>
      <c r="U152" s="36">
        <f>负债表!E152/资产表!C152</f>
        <v>0</v>
      </c>
      <c r="V152" s="3"/>
      <c r="W152" s="36" t="e">
        <f>(利润表!C152-利润表!C153)/利润表!C153</f>
        <v>#VALUE!</v>
      </c>
      <c r="X152" s="36" t="e">
        <f>(利润表!F152-利润表!F153)/利润表!F153</f>
        <v>#VALUE!</v>
      </c>
      <c r="Y152" s="3"/>
      <c r="Z152" s="3"/>
      <c r="AA152" s="3"/>
      <c r="AB152" s="36" t="e">
        <f>(资产表!C152-资产表!C153)/资产表!C153</f>
        <v>#VALUE!</v>
      </c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</row>
    <row r="153" spans="1:39">
      <c r="A153" s="2"/>
      <c r="B153" s="1">
        <v>2013</v>
      </c>
      <c r="C153" s="3"/>
      <c r="D153" s="3"/>
      <c r="E153" s="3"/>
      <c r="F153" s="3"/>
      <c r="G153" s="3"/>
      <c r="H153" s="36" t="e">
        <f>利润表!C153/负债表!C153</f>
        <v>#VALUE!</v>
      </c>
      <c r="I153" s="36" t="e">
        <f>利润表!C153/资产表!C153</f>
        <v>#VALUE!</v>
      </c>
      <c r="J153" s="3"/>
      <c r="K153" s="3"/>
      <c r="L153" s="3"/>
      <c r="M153" s="3"/>
      <c r="N153" s="36" t="e">
        <f>利润表!C153/利润表!F153</f>
        <v>#VALUE!</v>
      </c>
      <c r="O153" s="36" t="e">
        <f>利润表!F153/资产表!C153</f>
        <v>#VALUE!</v>
      </c>
      <c r="P153" s="39" t="e">
        <f>资产表!C153/负债表!C153</f>
        <v>#VALUE!</v>
      </c>
      <c r="Q153" s="3"/>
      <c r="R153" s="3"/>
      <c r="S153" s="3"/>
      <c r="T153" s="3"/>
      <c r="U153" s="36" t="e">
        <f>负债表!E153/资产表!C153</f>
        <v>#VALUE!</v>
      </c>
      <c r="V153" s="3"/>
      <c r="W153" s="36" t="e">
        <f>(利润表!C153-利润表!C154)/利润表!C154</f>
        <v>#VALUE!</v>
      </c>
      <c r="X153" s="36" t="e">
        <f>(利润表!F153-利润表!F154)/利润表!F154</f>
        <v>#VALUE!</v>
      </c>
      <c r="Y153" s="3"/>
      <c r="Z153" s="3"/>
      <c r="AA153" s="3"/>
      <c r="AB153" s="36" t="e">
        <f>(资产表!C153-资产表!C154)/资产表!C154</f>
        <v>#VALUE!</v>
      </c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</row>
    <row r="154" spans="1:39">
      <c r="A154" s="2"/>
      <c r="B154" s="1">
        <v>2012</v>
      </c>
      <c r="C154" s="3"/>
      <c r="D154" s="3"/>
      <c r="E154" s="3"/>
      <c r="F154" s="3"/>
      <c r="G154" s="3"/>
      <c r="H154" s="36" t="e">
        <f>利润表!C154/负债表!C154</f>
        <v>#VALUE!</v>
      </c>
      <c r="I154" s="36" t="e">
        <f>利润表!C154/资产表!C154</f>
        <v>#VALUE!</v>
      </c>
      <c r="J154" s="3"/>
      <c r="K154" s="3"/>
      <c r="L154" s="3"/>
      <c r="M154" s="3"/>
      <c r="N154" s="36" t="e">
        <f>利润表!C154/利润表!F154</f>
        <v>#VALUE!</v>
      </c>
      <c r="O154" s="36" t="e">
        <f>利润表!F154/资产表!C154</f>
        <v>#VALUE!</v>
      </c>
      <c r="P154" s="39" t="e">
        <f>资产表!C154/负债表!C154</f>
        <v>#VALUE!</v>
      </c>
      <c r="Q154" s="3"/>
      <c r="R154" s="3"/>
      <c r="S154" s="3"/>
      <c r="T154" s="3"/>
      <c r="U154" s="36" t="e">
        <f>负债表!E154/资产表!C154</f>
        <v>#VALUE!</v>
      </c>
      <c r="V154" s="3"/>
      <c r="W154" s="36" t="e">
        <f>(利润表!C154-利润表!C155)/利润表!C155</f>
        <v>#VALUE!</v>
      </c>
      <c r="X154" s="36" t="e">
        <f>(利润表!F154-利润表!F155)/利润表!F155</f>
        <v>#VALUE!</v>
      </c>
      <c r="Y154" s="3"/>
      <c r="Z154" s="3"/>
      <c r="AA154" s="3"/>
      <c r="AB154" s="36" t="e">
        <f>(资产表!C154-资产表!C155)/资产表!C155</f>
        <v>#VALUE!</v>
      </c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</row>
    <row r="155" spans="1:39">
      <c r="A155" s="2"/>
      <c r="B155" s="1">
        <v>2011</v>
      </c>
      <c r="C155" s="3"/>
      <c r="D155" s="3"/>
      <c r="E155" s="3"/>
      <c r="F155" s="3"/>
      <c r="G155" s="3"/>
      <c r="H155" s="36" t="e">
        <f>利润表!C155/负债表!C155</f>
        <v>#DIV/0!</v>
      </c>
      <c r="I155" s="36" t="e">
        <f>利润表!C155/资产表!C155</f>
        <v>#DIV/0!</v>
      </c>
      <c r="J155" s="3"/>
      <c r="K155" s="3"/>
      <c r="L155" s="3"/>
      <c r="M155" s="3"/>
      <c r="N155" s="36" t="e">
        <f>利润表!C155/利润表!F155</f>
        <v>#DIV/0!</v>
      </c>
      <c r="O155" s="36" t="e">
        <f>利润表!F155/资产表!C155</f>
        <v>#DIV/0!</v>
      </c>
      <c r="P155" s="39" t="e">
        <f>资产表!C155/负债表!C155</f>
        <v>#DIV/0!</v>
      </c>
      <c r="Q155" s="3"/>
      <c r="R155" s="3"/>
      <c r="S155" s="3"/>
      <c r="T155" s="3"/>
      <c r="U155" s="36" t="e">
        <f>负债表!E155/资产表!C155</f>
        <v>#DIV/0!</v>
      </c>
      <c r="V155" s="3"/>
      <c r="W155" s="36" t="e">
        <f>(利润表!C155-利润表!C156)/利润表!C156</f>
        <v>#DIV/0!</v>
      </c>
      <c r="X155" s="36" t="e">
        <f>(利润表!F155-利润表!F156)/利润表!F156</f>
        <v>#DIV/0!</v>
      </c>
      <c r="Y155" s="3"/>
      <c r="Z155" s="3"/>
      <c r="AA155" s="3"/>
      <c r="AB155" s="36" t="e">
        <f>(资产表!C155-资产表!C156)/资产表!C156</f>
        <v>#DIV/0!</v>
      </c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</row>
    <row r="156" spans="1:39">
      <c r="A156" s="2"/>
      <c r="B156" s="1">
        <v>2010</v>
      </c>
      <c r="C156" s="3"/>
      <c r="D156" s="3"/>
      <c r="E156" s="3"/>
      <c r="F156" s="3"/>
      <c r="G156" s="3"/>
      <c r="H156" s="36" t="e">
        <f>利润表!C156/负债表!C156</f>
        <v>#DIV/0!</v>
      </c>
      <c r="I156" s="36" t="e">
        <f>利润表!C156/资产表!C156</f>
        <v>#DIV/0!</v>
      </c>
      <c r="J156" s="3"/>
      <c r="K156" s="3"/>
      <c r="L156" s="3"/>
      <c r="M156" s="3"/>
      <c r="N156" s="36" t="e">
        <f>利润表!C156/利润表!F156</f>
        <v>#DIV/0!</v>
      </c>
      <c r="O156" s="36" t="e">
        <f>利润表!F156/资产表!C156</f>
        <v>#DIV/0!</v>
      </c>
      <c r="P156" s="39" t="e">
        <f>资产表!C156/负债表!C156</f>
        <v>#DIV/0!</v>
      </c>
      <c r="Q156" s="3"/>
      <c r="R156" s="3"/>
      <c r="S156" s="3"/>
      <c r="T156" s="3"/>
      <c r="U156" s="36" t="e">
        <f>负债表!E156/资产表!C156</f>
        <v>#DIV/0!</v>
      </c>
      <c r="V156" s="3"/>
      <c r="W156" s="36">
        <f>(利润表!C156-利润表!C157)/利润表!C157</f>
        <v>-1</v>
      </c>
      <c r="X156" s="36">
        <f>(利润表!F156-利润表!F157)/利润表!F157</f>
        <v>-1</v>
      </c>
      <c r="Y156" s="3"/>
      <c r="Z156" s="3"/>
      <c r="AA156" s="3"/>
      <c r="AB156" s="36">
        <f>(资产表!C156-资产表!C157)/资产表!C157</f>
        <v>-1</v>
      </c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</row>
    <row r="157" spans="1:39">
      <c r="A157" s="2" t="s">
        <v>49</v>
      </c>
      <c r="B157" s="1">
        <v>2023</v>
      </c>
      <c r="C157" s="3"/>
      <c r="D157" s="3"/>
      <c r="E157" s="3"/>
      <c r="F157" s="3"/>
      <c r="G157" s="3"/>
      <c r="H157" s="36">
        <f>利润表!C157/负债表!C157</f>
        <v>0.038478364192148</v>
      </c>
      <c r="I157" s="36">
        <f>利润表!C157/资产表!C157</f>
        <v>0.0129054925984563</v>
      </c>
      <c r="J157" s="3"/>
      <c r="K157" s="3"/>
      <c r="L157" s="3"/>
      <c r="M157" s="3"/>
      <c r="N157" s="36">
        <f>利润表!C157/利润表!F157</f>
        <v>0.0232799671854381</v>
      </c>
      <c r="O157" s="36">
        <f>利润表!F157/资产表!C157</f>
        <v>0.554360429104422</v>
      </c>
      <c r="P157" s="39">
        <f>资产表!C157/负债表!C157</f>
        <v>2.98154943707848</v>
      </c>
      <c r="Q157" s="3"/>
      <c r="R157" s="3"/>
      <c r="S157" s="3"/>
      <c r="T157" s="3"/>
      <c r="U157" s="36">
        <f>负债表!E157/资产表!C157</f>
        <v>0</v>
      </c>
      <c r="V157" s="3"/>
      <c r="W157" s="36">
        <f>(利润表!C157-利润表!C158)/利润表!C158</f>
        <v>4.60114850844026</v>
      </c>
      <c r="X157" s="36">
        <f>(利润表!F157-利润表!F158)/利润表!F158</f>
        <v>0.000739932529534641</v>
      </c>
      <c r="Y157" s="3"/>
      <c r="Z157" s="3"/>
      <c r="AA157" s="3"/>
      <c r="AB157" s="36">
        <f>(资产表!C157-资产表!C158)/资产表!C158</f>
        <v>-0.114673843624349</v>
      </c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</row>
    <row r="158" spans="1:39">
      <c r="A158" s="2"/>
      <c r="B158" s="1">
        <v>2022</v>
      </c>
      <c r="C158" s="3"/>
      <c r="D158" s="3"/>
      <c r="E158" s="3"/>
      <c r="F158" s="3"/>
      <c r="G158" s="3"/>
      <c r="H158" s="36">
        <f>利润表!C158/负债表!C158</f>
        <v>0.00620895833905188</v>
      </c>
      <c r="I158" s="36">
        <f>利润表!C158/资产表!C158</f>
        <v>0.00203986202849448</v>
      </c>
      <c r="J158" s="3"/>
      <c r="K158" s="3"/>
      <c r="L158" s="3"/>
      <c r="M158" s="3"/>
      <c r="N158" s="36">
        <f>利润表!C158/利润表!F158</f>
        <v>0.00415935995186327</v>
      </c>
      <c r="O158" s="36">
        <f>利润表!F158/资产表!C158</f>
        <v>0.490426905125314</v>
      </c>
      <c r="P158" s="39">
        <f>资产表!C158/负债表!C158</f>
        <v>3.0438128914211</v>
      </c>
      <c r="Q158" s="3"/>
      <c r="R158" s="3"/>
      <c r="S158" s="3"/>
      <c r="T158" s="3"/>
      <c r="U158" s="36">
        <f>负债表!E158/资产表!C158</f>
        <v>0</v>
      </c>
      <c r="V158" s="3"/>
      <c r="W158" s="36">
        <f>(利润表!C158-利润表!C159)/利润表!C159</f>
        <v>-1.02548036858853</v>
      </c>
      <c r="X158" s="36">
        <f>(利润表!F158-利润表!F159)/利润表!F159</f>
        <v>0.125359513209042</v>
      </c>
      <c r="Y158" s="3"/>
      <c r="Z158" s="3"/>
      <c r="AA158" s="3"/>
      <c r="AB158" s="36">
        <f>(资产表!C158-资产表!C159)/资产表!C159</f>
        <v>0.0869299076489567</v>
      </c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</row>
    <row r="159" spans="1:39">
      <c r="A159" s="2"/>
      <c r="B159" s="1">
        <v>2021</v>
      </c>
      <c r="C159" s="3"/>
      <c r="D159" s="3"/>
      <c r="E159" s="3"/>
      <c r="F159" s="3"/>
      <c r="G159" s="3"/>
      <c r="H159" s="36">
        <f>利润表!C159/负债表!C159</f>
        <v>-0.255451686286434</v>
      </c>
      <c r="I159" s="36">
        <f>利润表!C159/资产表!C159</f>
        <v>-0.0870155013081667</v>
      </c>
      <c r="J159" s="3"/>
      <c r="K159" s="3"/>
      <c r="L159" s="3"/>
      <c r="M159" s="3"/>
      <c r="N159" s="36">
        <f>利润表!C159/利润表!F159</f>
        <v>-0.183701239423845</v>
      </c>
      <c r="O159" s="36">
        <f>利润表!F159/资产表!C159</f>
        <v>0.473679445936671</v>
      </c>
      <c r="P159" s="39">
        <f>资产表!C159/负债表!C159</f>
        <v>2.93570320742908</v>
      </c>
      <c r="Q159" s="3"/>
      <c r="R159" s="3"/>
      <c r="S159" s="3"/>
      <c r="T159" s="3"/>
      <c r="U159" s="36">
        <f>负债表!E159/资产表!C159</f>
        <v>0</v>
      </c>
      <c r="V159" s="3"/>
      <c r="W159" s="36">
        <f>(利润表!C159-利润表!C160)/利润表!C160</f>
        <v>2.44014551157278</v>
      </c>
      <c r="X159" s="36">
        <f>(利润表!F159-利润表!F160)/利润表!F160</f>
        <v>0.0315328083146238</v>
      </c>
      <c r="Y159" s="3"/>
      <c r="Z159" s="3"/>
      <c r="AA159" s="3"/>
      <c r="AB159" s="36">
        <f>(资产表!C159-资产表!C160)/资产表!C160</f>
        <v>-0.104723460677102</v>
      </c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</row>
    <row r="160" spans="1:39">
      <c r="A160" s="2"/>
      <c r="B160" s="1">
        <v>2020</v>
      </c>
      <c r="C160" s="3"/>
      <c r="D160" s="3"/>
      <c r="E160" s="3"/>
      <c r="F160" s="3"/>
      <c r="G160" s="3"/>
      <c r="H160" s="36">
        <f>利润表!C160/负债表!C160</f>
        <v>-0.0590299263463321</v>
      </c>
      <c r="I160" s="36">
        <f>利润表!C160/资产表!C160</f>
        <v>-0.0226452446899569</v>
      </c>
      <c r="J160" s="3"/>
      <c r="K160" s="3"/>
      <c r="L160" s="3"/>
      <c r="M160" s="3"/>
      <c r="N160" s="36">
        <f>利润表!C160/利润表!F160</f>
        <v>-0.0550830930715842</v>
      </c>
      <c r="O160" s="36">
        <f>利润表!F160/资产表!C160</f>
        <v>0.411110622646552</v>
      </c>
      <c r="P160" s="39">
        <f>资产表!C160/负债表!C160</f>
        <v>2.60672503894434</v>
      </c>
      <c r="Q160" s="3"/>
      <c r="R160" s="3"/>
      <c r="S160" s="3"/>
      <c r="T160" s="3"/>
      <c r="U160" s="36">
        <f>负债表!E160/资产表!C160</f>
        <v>0</v>
      </c>
      <c r="V160" s="3"/>
      <c r="W160" s="36">
        <f>(利润表!C160-利润表!C161)/利润表!C161</f>
        <v>-3.85648709374011</v>
      </c>
      <c r="X160" s="36">
        <f>(利润表!F160-利润表!F161)/利润表!F161</f>
        <v>0.105146157253462</v>
      </c>
      <c r="Y160" s="3"/>
      <c r="Z160" s="3"/>
      <c r="AA160" s="3"/>
      <c r="AB160" s="36">
        <f>(资产表!C160-资产表!C161)/资产表!C161</f>
        <v>0.224903964630114</v>
      </c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</row>
    <row r="161" spans="1:39">
      <c r="A161" s="2"/>
      <c r="B161" s="1">
        <v>2019</v>
      </c>
      <c r="C161" s="3"/>
      <c r="D161" s="3"/>
      <c r="E161" s="3"/>
      <c r="F161" s="3"/>
      <c r="G161" s="3"/>
      <c r="H161" s="36">
        <f>利润表!C161/负债表!C161</f>
        <v>0.0195568207360578</v>
      </c>
      <c r="I161" s="36">
        <f>利润表!C161/资产表!C161</f>
        <v>0.00971061625362658</v>
      </c>
      <c r="J161" s="3"/>
      <c r="K161" s="3"/>
      <c r="L161" s="3"/>
      <c r="M161" s="3"/>
      <c r="N161" s="36">
        <f>利润表!C161/利润表!F161</f>
        <v>0.0213110952859199</v>
      </c>
      <c r="O161" s="36">
        <f>利润表!F161/资产表!C161</f>
        <v>0.455660120859311</v>
      </c>
      <c r="P161" s="39">
        <f>资产表!C161/负债表!C161</f>
        <v>2.01396288610972</v>
      </c>
      <c r="Q161" s="3"/>
      <c r="R161" s="3"/>
      <c r="S161" s="3"/>
      <c r="T161" s="3"/>
      <c r="U161" s="36">
        <f>负债表!E161/资产表!C161</f>
        <v>0</v>
      </c>
      <c r="V161" s="3"/>
      <c r="W161" s="36">
        <f>(利润表!C161-利润表!C162)/利润表!C162</f>
        <v>-1.07792800247404</v>
      </c>
      <c r="X161" s="36">
        <f>(利润表!F161-利润表!F162)/利润表!F162</f>
        <v>-0.0353880520576413</v>
      </c>
      <c r="Y161" s="3"/>
      <c r="Z161" s="3"/>
      <c r="AA161" s="3"/>
      <c r="AB161" s="36">
        <f>(资产表!C161-资产表!C162)/资产表!C162</f>
        <v>0.0345630892434133</v>
      </c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</row>
    <row r="162" spans="1:39">
      <c r="A162" s="2"/>
      <c r="B162" s="1">
        <v>2018</v>
      </c>
      <c r="C162" s="3"/>
      <c r="D162" s="3"/>
      <c r="E162" s="3"/>
      <c r="F162" s="3"/>
      <c r="G162" s="3"/>
      <c r="H162" s="36">
        <f>利润表!C162/负债表!C162</f>
        <v>-0.258386246142961</v>
      </c>
      <c r="I162" s="36">
        <f>利润表!C162/资产表!C162</f>
        <v>-0.128917010969914</v>
      </c>
      <c r="J162" s="3"/>
      <c r="K162" s="3"/>
      <c r="L162" s="3"/>
      <c r="M162" s="3"/>
      <c r="N162" s="36">
        <f>利润表!C162/利润表!F162</f>
        <v>-0.263793969868337</v>
      </c>
      <c r="O162" s="36">
        <f>利润表!F162/资产表!C162</f>
        <v>0.488703403774764</v>
      </c>
      <c r="P162" s="39">
        <f>资产表!C162/负债表!C162</f>
        <v>2.00428356350321</v>
      </c>
      <c r="Q162" s="3"/>
      <c r="R162" s="3"/>
      <c r="S162" s="3"/>
      <c r="T162" s="3"/>
      <c r="U162" s="36">
        <f>负债表!E162/资产表!C162</f>
        <v>0</v>
      </c>
      <c r="V162" s="3"/>
      <c r="W162" s="36">
        <f>(利润表!C162-利润表!C163)/利润表!C163</f>
        <v>-11.8600527251513</v>
      </c>
      <c r="X162" s="36">
        <f>(利润表!F162-利润表!F163)/利润表!F163</f>
        <v>-0.0130314307180378</v>
      </c>
      <c r="Y162" s="3"/>
      <c r="Z162" s="3"/>
      <c r="AA162" s="3"/>
      <c r="AB162" s="36">
        <f>(资产表!C162-资产表!C163)/资产表!C163</f>
        <v>-0.148735253268493</v>
      </c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</row>
    <row r="163" spans="1:39">
      <c r="A163" s="2"/>
      <c r="B163" s="1">
        <v>2017</v>
      </c>
      <c r="C163" s="3"/>
      <c r="D163" s="3"/>
      <c r="E163" s="3"/>
      <c r="F163" s="3"/>
      <c r="G163" s="3"/>
      <c r="H163" s="36">
        <f>利润表!C163/负债表!C163</f>
        <v>0.0192927396837271</v>
      </c>
      <c r="I163" s="36">
        <f>利润表!C163/资产表!C163</f>
        <v>0.0101051541341534</v>
      </c>
      <c r="J163" s="3"/>
      <c r="K163" s="3"/>
      <c r="L163" s="3"/>
      <c r="M163" s="3"/>
      <c r="N163" s="36">
        <f>利润表!C163/利润表!F163</f>
        <v>0.0239737654701427</v>
      </c>
      <c r="O163" s="36">
        <f>利润表!F163/资产表!C163</f>
        <v>0.421508842519483</v>
      </c>
      <c r="P163" s="39">
        <f>资产表!C163/负债表!C163</f>
        <v>1.90919796250524</v>
      </c>
      <c r="Q163" s="3"/>
      <c r="R163" s="3"/>
      <c r="S163" s="3"/>
      <c r="T163" s="3"/>
      <c r="U163" s="36">
        <f>负债表!E163/资产表!C163</f>
        <v>0</v>
      </c>
      <c r="V163" s="3"/>
      <c r="W163" s="36">
        <f>(利润表!C163-利润表!C164)/利润表!C164</f>
        <v>-0.804750474421961</v>
      </c>
      <c r="X163" s="36">
        <f>(利润表!F163-利润表!F164)/利润表!F164</f>
        <v>-0.0325686204201018</v>
      </c>
      <c r="Y163" s="3"/>
      <c r="Z163" s="3"/>
      <c r="AA163" s="3"/>
      <c r="AB163" s="36">
        <f>(资产表!C163-资产表!C164)/资产表!C164</f>
        <v>0.079290646092663</v>
      </c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</row>
    <row r="164" spans="1:39">
      <c r="A164" s="2"/>
      <c r="B164" s="1">
        <v>2016</v>
      </c>
      <c r="C164" s="3"/>
      <c r="D164" s="3"/>
      <c r="E164" s="3"/>
      <c r="F164" s="3"/>
      <c r="G164" s="3"/>
      <c r="H164" s="36">
        <f>利润表!C164/负债表!C164</f>
        <v>0.100217425768314</v>
      </c>
      <c r="I164" s="36">
        <f>利润表!C164/资产表!C164</f>
        <v>0.0558587699612986</v>
      </c>
      <c r="J164" s="3"/>
      <c r="K164" s="3"/>
      <c r="L164" s="3"/>
      <c r="M164" s="3"/>
      <c r="N164" s="36">
        <f>利润表!C164/利润表!F164</f>
        <v>0.118786321932624</v>
      </c>
      <c r="O164" s="36">
        <f>利润表!F164/资产表!C164</f>
        <v>0.470245808208303</v>
      </c>
      <c r="P164" s="39">
        <f>资产表!C164/负债表!C164</f>
        <v>1.79412160056064</v>
      </c>
      <c r="Q164" s="3"/>
      <c r="R164" s="3"/>
      <c r="S164" s="3"/>
      <c r="T164" s="3"/>
      <c r="U164" s="36">
        <f>负债表!E164/资产表!C164</f>
        <v>0</v>
      </c>
      <c r="V164" s="3"/>
      <c r="W164" s="36">
        <f>(利润表!C164-利润表!C165)/利润表!C165</f>
        <v>0.574080959119194</v>
      </c>
      <c r="X164" s="36">
        <f>(利润表!F164-利润表!F165)/利润表!F165</f>
        <v>0.451769060410435</v>
      </c>
      <c r="Y164" s="3"/>
      <c r="Z164" s="3"/>
      <c r="AA164" s="3"/>
      <c r="AB164" s="36">
        <f>(资产表!C164-资产表!C165)/资产表!C165</f>
        <v>0.168162263672177</v>
      </c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</row>
    <row r="165" spans="1:39">
      <c r="A165" s="2"/>
      <c r="B165" s="1">
        <v>2015</v>
      </c>
      <c r="C165" s="3"/>
      <c r="D165" s="3"/>
      <c r="E165" s="3"/>
      <c r="F165" s="3"/>
      <c r="G165" s="3"/>
      <c r="H165" s="36">
        <f>利润表!C165/负债表!C165</f>
        <v>0.0664218284344317</v>
      </c>
      <c r="I165" s="36">
        <f>利润表!C165/资产表!C165</f>
        <v>0.0414540985239075</v>
      </c>
      <c r="J165" s="3"/>
      <c r="K165" s="3"/>
      <c r="L165" s="3"/>
      <c r="M165" s="3"/>
      <c r="N165" s="36">
        <f>利润表!C165/利润表!F165</f>
        <v>0.109556186410028</v>
      </c>
      <c r="O165" s="36">
        <f>利润表!F165/资产表!C165</f>
        <v>0.378382087605354</v>
      </c>
      <c r="P165" s="39">
        <f>资产表!C165/负债表!C165</f>
        <v>1.60229822380831</v>
      </c>
      <c r="Q165" s="3"/>
      <c r="R165" s="3"/>
      <c r="S165" s="3"/>
      <c r="T165" s="3"/>
      <c r="U165" s="36">
        <f>负债表!E165/资产表!C165</f>
        <v>0</v>
      </c>
      <c r="V165" s="3"/>
      <c r="W165" s="36">
        <f>(利润表!C165-利润表!C166)/利润表!C166</f>
        <v>1.44627674566521</v>
      </c>
      <c r="X165" s="36">
        <f>(利润表!F165-利润表!F166)/利润表!F166</f>
        <v>0.490870743144021</v>
      </c>
      <c r="Y165" s="3"/>
      <c r="Z165" s="3"/>
      <c r="AA165" s="3"/>
      <c r="AB165" s="36">
        <f>(资产表!C165-资产表!C166)/资产表!C166</f>
        <v>0.954691020441057</v>
      </c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</row>
    <row r="166" spans="1:39">
      <c r="A166" s="2"/>
      <c r="B166" s="1">
        <v>2014</v>
      </c>
      <c r="C166" s="3"/>
      <c r="D166" s="3"/>
      <c r="E166" s="3"/>
      <c r="F166" s="3"/>
      <c r="G166" s="3"/>
      <c r="H166" s="36">
        <f>利润表!C166/负债表!C166</f>
        <v>0.0448236389753287</v>
      </c>
      <c r="I166" s="36">
        <f>利润表!C166/资产表!C166</f>
        <v>0.0331237887490635</v>
      </c>
      <c r="J166" s="3"/>
      <c r="K166" s="3"/>
      <c r="L166" s="3"/>
      <c r="M166" s="3"/>
      <c r="N166" s="36">
        <f>利润表!C166/利润表!F166</f>
        <v>0.0667684526448489</v>
      </c>
      <c r="O166" s="36">
        <f>利润表!F166/资产表!C166</f>
        <v>0.496099391807891</v>
      </c>
      <c r="P166" s="39">
        <f>资产表!C166/负债表!C166</f>
        <v>1.353215941416</v>
      </c>
      <c r="Q166" s="3"/>
      <c r="R166" s="3"/>
      <c r="S166" s="3"/>
      <c r="T166" s="3"/>
      <c r="U166" s="36">
        <f>负债表!E166/资产表!C166</f>
        <v>0</v>
      </c>
      <c r="V166" s="3"/>
      <c r="W166" s="36">
        <f>(利润表!C166-利润表!C167)/利润表!C167</f>
        <v>1.07537200464389</v>
      </c>
      <c r="X166" s="36">
        <f>(利润表!F166-利润表!F167)/利润表!F167</f>
        <v>0.14089070142147</v>
      </c>
      <c r="Y166" s="3"/>
      <c r="Z166" s="3"/>
      <c r="AA166" s="3"/>
      <c r="AB166" s="36">
        <f>(资产表!C166-资产表!C167)/资产表!C167</f>
        <v>0.799793561697666</v>
      </c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</row>
    <row r="167" spans="1:39">
      <c r="A167" s="2"/>
      <c r="B167" s="1">
        <v>2013</v>
      </c>
      <c r="C167" s="3"/>
      <c r="D167" s="3"/>
      <c r="E167" s="3"/>
      <c r="F167" s="3"/>
      <c r="G167" s="3"/>
      <c r="H167" s="36">
        <f>利润表!C167/负债表!C167</f>
        <v>0.0400999373571171</v>
      </c>
      <c r="I167" s="36">
        <f>利润表!C167/资产表!C167</f>
        <v>0.0287254437258478</v>
      </c>
      <c r="J167" s="3"/>
      <c r="K167" s="3"/>
      <c r="L167" s="3"/>
      <c r="M167" s="3"/>
      <c r="N167" s="36">
        <f>利润表!C167/利润表!F167</f>
        <v>0.0367045072403193</v>
      </c>
      <c r="O167" s="36">
        <f>利润表!F167/资产表!C167</f>
        <v>0.782613523123212</v>
      </c>
      <c r="P167" s="39">
        <f>资产表!C167/负债表!C167</f>
        <v>1.39597277381774</v>
      </c>
      <c r="Q167" s="3"/>
      <c r="R167" s="3"/>
      <c r="S167" s="3"/>
      <c r="T167" s="3"/>
      <c r="U167" s="36">
        <f>负债表!E167/资产表!C167</f>
        <v>0</v>
      </c>
      <c r="V167" s="3"/>
      <c r="W167" s="36">
        <f>(利润表!C167-利润表!C168)/利润表!C168</f>
        <v>0.113931296166881</v>
      </c>
      <c r="X167" s="36">
        <f>(利润表!F167-利润表!F168)/利润表!F168</f>
        <v>0.313484209317916</v>
      </c>
      <c r="Y167" s="3"/>
      <c r="Z167" s="3"/>
      <c r="AA167" s="3"/>
      <c r="AB167" s="36">
        <f>(资产表!C167-资产表!C168)/资产表!C168</f>
        <v>-0.0235066057346141</v>
      </c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</row>
    <row r="168" spans="1:39">
      <c r="A168" s="2"/>
      <c r="B168" s="1">
        <v>2012</v>
      </c>
      <c r="C168" s="3"/>
      <c r="D168" s="3"/>
      <c r="E168" s="3"/>
      <c r="F168" s="3"/>
      <c r="G168" s="3"/>
      <c r="H168" s="36">
        <f>利润表!C168/负债表!C168</f>
        <v>0.036026367500173</v>
      </c>
      <c r="I168" s="36">
        <f>利润表!C168/资产表!C168</f>
        <v>0.0251812711808666</v>
      </c>
      <c r="J168" s="3"/>
      <c r="K168" s="3"/>
      <c r="L168" s="3"/>
      <c r="M168" s="3"/>
      <c r="N168" s="36">
        <f>利润表!C168/利润表!F168</f>
        <v>0.0432798601106293</v>
      </c>
      <c r="O168" s="36">
        <f>利润表!F168/资产表!C168</f>
        <v>0.581824227631508</v>
      </c>
      <c r="P168" s="39">
        <f>资产表!C168/负债表!C168</f>
        <v>1.43068105026988</v>
      </c>
      <c r="Q168" s="3"/>
      <c r="R168" s="3"/>
      <c r="S168" s="3"/>
      <c r="T168" s="3"/>
      <c r="U168" s="36">
        <f>负债表!E168/资产表!C168</f>
        <v>0</v>
      </c>
      <c r="V168" s="3"/>
      <c r="W168" s="36" t="e">
        <f>(利润表!C168-利润表!C169)/利润表!C169</f>
        <v>#DIV/0!</v>
      </c>
      <c r="X168" s="36" t="e">
        <f>(利润表!F168-利润表!F169)/利润表!F169</f>
        <v>#DIV/0!</v>
      </c>
      <c r="Y168" s="3"/>
      <c r="Z168" s="3"/>
      <c r="AA168" s="3"/>
      <c r="AB168" s="36" t="e">
        <f>(资产表!C168-资产表!C169)/资产表!C169</f>
        <v>#DIV/0!</v>
      </c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</row>
    <row r="169" spans="1:39">
      <c r="A169" s="2"/>
      <c r="B169" s="1">
        <v>2011</v>
      </c>
      <c r="C169" s="3"/>
      <c r="D169" s="3"/>
      <c r="E169" s="3"/>
      <c r="F169" s="3"/>
      <c r="G169" s="3"/>
      <c r="H169" s="36" t="e">
        <f>利润表!C169/负债表!C169</f>
        <v>#DIV/0!</v>
      </c>
      <c r="I169" s="36" t="e">
        <f>利润表!C169/资产表!C169</f>
        <v>#DIV/0!</v>
      </c>
      <c r="J169" s="3"/>
      <c r="K169" s="3"/>
      <c r="L169" s="3"/>
      <c r="M169" s="3"/>
      <c r="N169" s="36" t="e">
        <f>利润表!C169/利润表!F169</f>
        <v>#DIV/0!</v>
      </c>
      <c r="O169" s="36" t="e">
        <f>利润表!F169/资产表!C169</f>
        <v>#DIV/0!</v>
      </c>
      <c r="P169" s="39" t="e">
        <f>资产表!C169/负债表!C169</f>
        <v>#DIV/0!</v>
      </c>
      <c r="Q169" s="3"/>
      <c r="R169" s="3"/>
      <c r="S169" s="3"/>
      <c r="T169" s="3"/>
      <c r="U169" s="36" t="e">
        <f>负债表!E169/资产表!C169</f>
        <v>#DIV/0!</v>
      </c>
      <c r="V169" s="3"/>
      <c r="W169" s="36" t="e">
        <f>(利润表!C169-利润表!C170)/利润表!C170</f>
        <v>#DIV/0!</v>
      </c>
      <c r="X169" s="36" t="e">
        <f>(利润表!F169-利润表!F170)/利润表!F170</f>
        <v>#DIV/0!</v>
      </c>
      <c r="Y169" s="3"/>
      <c r="Z169" s="3"/>
      <c r="AA169" s="3"/>
      <c r="AB169" s="36" t="e">
        <f>(资产表!C169-资产表!C170)/资产表!C170</f>
        <v>#DIV/0!</v>
      </c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</row>
    <row r="170" spans="1:39">
      <c r="A170" s="2"/>
      <c r="B170" s="1">
        <v>2010</v>
      </c>
      <c r="C170" s="3"/>
      <c r="D170" s="3"/>
      <c r="E170" s="3"/>
      <c r="F170" s="3"/>
      <c r="G170" s="3"/>
      <c r="H170" s="36" t="e">
        <f>利润表!C170/负债表!C170</f>
        <v>#DIV/0!</v>
      </c>
      <c r="I170" s="36" t="e">
        <f>利润表!C170/资产表!C170</f>
        <v>#DIV/0!</v>
      </c>
      <c r="J170" s="3"/>
      <c r="K170" s="3"/>
      <c r="L170" s="3"/>
      <c r="M170" s="3"/>
      <c r="N170" s="36" t="e">
        <f>利润表!C170/利润表!F170</f>
        <v>#DIV/0!</v>
      </c>
      <c r="O170" s="36" t="e">
        <f>利润表!F170/资产表!C170</f>
        <v>#DIV/0!</v>
      </c>
      <c r="P170" s="39" t="e">
        <f>资产表!C170/负债表!C170</f>
        <v>#DIV/0!</v>
      </c>
      <c r="Q170" s="3"/>
      <c r="R170" s="3"/>
      <c r="S170" s="3"/>
      <c r="T170" s="3"/>
      <c r="U170" s="36" t="e">
        <f>负债表!E170/资产表!C170</f>
        <v>#DIV/0!</v>
      </c>
      <c r="V170" s="3"/>
      <c r="W170" s="36">
        <f>(利润表!C170-利润表!C171)/利润表!C171</f>
        <v>-1</v>
      </c>
      <c r="X170" s="36">
        <f>(利润表!F170-利润表!F171)/利润表!F171</f>
        <v>-1</v>
      </c>
      <c r="Y170" s="3"/>
      <c r="Z170" s="3"/>
      <c r="AA170" s="3"/>
      <c r="AB170" s="36">
        <f>(资产表!C170-资产表!C171)/资产表!C171</f>
        <v>-1</v>
      </c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</row>
    <row r="171" spans="1:39">
      <c r="A171" s="2" t="s">
        <v>50</v>
      </c>
      <c r="B171" s="1">
        <v>2023</v>
      </c>
      <c r="C171" s="3"/>
      <c r="D171" s="3"/>
      <c r="E171" s="3"/>
      <c r="F171" s="3"/>
      <c r="G171" s="3"/>
      <c r="H171" s="36">
        <f>利润表!C171/负债表!C171</f>
        <v>0.014744657626941</v>
      </c>
      <c r="I171" s="36">
        <f>利润表!C171/资产表!C171</f>
        <v>0.00928495650965179</v>
      </c>
      <c r="J171" s="3"/>
      <c r="K171" s="3"/>
      <c r="L171" s="3"/>
      <c r="M171" s="3"/>
      <c r="N171" s="36">
        <f>利润表!C171/利润表!F171</f>
        <v>0.0156678207748021</v>
      </c>
      <c r="O171" s="36">
        <f>利润表!F171/资产表!C171</f>
        <v>0.59261314276612</v>
      </c>
      <c r="P171" s="39">
        <f>资产表!C171/负债表!C171</f>
        <v>1.58801579863231</v>
      </c>
      <c r="Q171" s="3"/>
      <c r="R171" s="3"/>
      <c r="S171" s="3"/>
      <c r="T171" s="3"/>
      <c r="U171" s="36">
        <f>负债表!E171/资产表!C171</f>
        <v>0</v>
      </c>
      <c r="V171" s="3"/>
      <c r="W171" s="36">
        <f>(利润表!C171-利润表!C172)/利润表!C172</f>
        <v>-0.538980263943623</v>
      </c>
      <c r="X171" s="36">
        <f>(利润表!F171-利润表!F172)/利润表!F172</f>
        <v>-0.16161054509941</v>
      </c>
      <c r="Y171" s="3"/>
      <c r="Z171" s="3"/>
      <c r="AA171" s="3"/>
      <c r="AB171" s="36">
        <f>(资产表!C171-资产表!C172)/资产表!C172</f>
        <v>-0.0820083531192297</v>
      </c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</row>
    <row r="172" spans="1:39">
      <c r="A172" s="2"/>
      <c r="B172" s="1">
        <v>2022</v>
      </c>
      <c r="C172" s="3"/>
      <c r="D172" s="3"/>
      <c r="E172" s="3"/>
      <c r="F172" s="3"/>
      <c r="G172" s="3"/>
      <c r="H172" s="36">
        <f>利润表!C172/负债表!C172</f>
        <v>0.0282182825691947</v>
      </c>
      <c r="I172" s="36">
        <f>利润表!C172/资产表!C172</f>
        <v>0.0184883896520848</v>
      </c>
      <c r="J172" s="3"/>
      <c r="K172" s="3"/>
      <c r="L172" s="3"/>
      <c r="M172" s="3"/>
      <c r="N172" s="36">
        <f>利润表!C172/利润表!F172</f>
        <v>0.0284927839125311</v>
      </c>
      <c r="O172" s="36">
        <f>利润表!F172/资产表!C172</f>
        <v>0.648879720172011</v>
      </c>
      <c r="P172" s="39">
        <f>资产表!C172/负债表!C172</f>
        <v>1.52627043783734</v>
      </c>
      <c r="Q172" s="3"/>
      <c r="R172" s="3"/>
      <c r="S172" s="3"/>
      <c r="T172" s="3"/>
      <c r="U172" s="36">
        <f>负债表!E172/资产表!C172</f>
        <v>0</v>
      </c>
      <c r="V172" s="3"/>
      <c r="W172" s="36">
        <f>(利润表!C172-利润表!C173)/利润表!C173</f>
        <v>-0.108927560480378</v>
      </c>
      <c r="X172" s="36">
        <f>(利润表!F172-利润表!F173)/利润表!F173</f>
        <v>0.078429751016689</v>
      </c>
      <c r="Y172" s="3"/>
      <c r="Z172" s="3"/>
      <c r="AA172" s="3"/>
      <c r="AB172" s="36">
        <f>(资产表!C172-资产表!C173)/资产表!C173</f>
        <v>0.111410624043611</v>
      </c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</row>
    <row r="173" spans="1:39">
      <c r="A173" s="2"/>
      <c r="B173" s="1">
        <v>2021</v>
      </c>
      <c r="C173" s="3"/>
      <c r="D173" s="3"/>
      <c r="E173" s="3"/>
      <c r="F173" s="3"/>
      <c r="G173" s="3"/>
      <c r="H173" s="36">
        <f>利润表!C173/负债表!C173</f>
        <v>0.0314764548246923</v>
      </c>
      <c r="I173" s="36">
        <f>利润表!C173/资产表!C173</f>
        <v>0.0230600698321031</v>
      </c>
      <c r="J173" s="3"/>
      <c r="K173" s="3"/>
      <c r="L173" s="3"/>
      <c r="M173" s="3"/>
      <c r="N173" s="36">
        <f>利润表!C173/利润表!F173</f>
        <v>0.0344836900994586</v>
      </c>
      <c r="O173" s="36">
        <f>利润表!F173/资产表!C173</f>
        <v>0.668723960968004</v>
      </c>
      <c r="P173" s="39">
        <f>资产表!C173/负债表!C173</f>
        <v>1.36497656138371</v>
      </c>
      <c r="Q173" s="3"/>
      <c r="R173" s="3"/>
      <c r="S173" s="3"/>
      <c r="T173" s="3"/>
      <c r="U173" s="36">
        <f>负债表!E173/资产表!C173</f>
        <v>0</v>
      </c>
      <c r="V173" s="3"/>
      <c r="W173" s="36">
        <f>(利润表!C173-利润表!C174)/利润表!C174</f>
        <v>1.60603703503407</v>
      </c>
      <c r="X173" s="36">
        <f>(利润表!F173-利润表!F174)/利润表!F174</f>
        <v>0.573097611618425</v>
      </c>
      <c r="Y173" s="3"/>
      <c r="Z173" s="3"/>
      <c r="AA173" s="3"/>
      <c r="AB173" s="36">
        <f>(资产表!C173-资产表!C174)/资产表!C174</f>
        <v>1.16572197041603</v>
      </c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</row>
    <row r="174" spans="1:39">
      <c r="A174" s="2"/>
      <c r="B174" s="1">
        <v>2020</v>
      </c>
      <c r="C174" s="3"/>
      <c r="D174" s="3"/>
      <c r="E174" s="3"/>
      <c r="F174" s="3"/>
      <c r="G174" s="3"/>
      <c r="H174" s="36">
        <f>利润表!C174/负债表!C174</f>
        <v>0.0323358089618242</v>
      </c>
      <c r="I174" s="36">
        <f>利润表!C174/资产表!C174</f>
        <v>0.0191638488645119</v>
      </c>
      <c r="J174" s="3"/>
      <c r="K174" s="3"/>
      <c r="L174" s="3"/>
      <c r="M174" s="3"/>
      <c r="N174" s="36">
        <f>利润表!C174/利润表!F174</f>
        <v>0.020815594638907</v>
      </c>
      <c r="O174" s="36">
        <f>利润表!F174/资产表!C174</f>
        <v>0.92064863853047</v>
      </c>
      <c r="P174" s="39">
        <f>资产表!C174/负债表!C174</f>
        <v>1.68733374962607</v>
      </c>
      <c r="Q174" s="3"/>
      <c r="R174" s="3"/>
      <c r="S174" s="3"/>
      <c r="T174" s="3"/>
      <c r="U174" s="36">
        <f>负债表!E174/资产表!C174</f>
        <v>0</v>
      </c>
      <c r="V174" s="3"/>
      <c r="W174" s="36">
        <f>(利润表!C174-利润表!C175)/利润表!C175</f>
        <v>2.08156026153527</v>
      </c>
      <c r="X174" s="36">
        <f>(利润表!F174-利润表!F175)/利润表!F175</f>
        <v>0.632016922129275</v>
      </c>
      <c r="Y174" s="3"/>
      <c r="Z174" s="3"/>
      <c r="AA174" s="3"/>
      <c r="AB174" s="36">
        <f>(资产表!C174-资产表!C175)/资产表!C175</f>
        <v>0.265679859881989</v>
      </c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</row>
    <row r="175" spans="1:39">
      <c r="A175" s="2"/>
      <c r="B175" s="1">
        <v>2019</v>
      </c>
      <c r="C175" s="3"/>
      <c r="D175" s="3"/>
      <c r="E175" s="3"/>
      <c r="F175" s="3"/>
      <c r="G175" s="3"/>
      <c r="H175" s="36">
        <f>利润表!C175/负债表!C175</f>
        <v>0.0151935787806153</v>
      </c>
      <c r="I175" s="36">
        <f>利润表!C175/资产表!C175</f>
        <v>0.00787110927162291</v>
      </c>
      <c r="J175" s="3"/>
      <c r="K175" s="3"/>
      <c r="L175" s="3"/>
      <c r="M175" s="3"/>
      <c r="N175" s="36">
        <f>利润表!C175/利润表!F175</f>
        <v>0.011024091632709</v>
      </c>
      <c r="O175" s="36">
        <f>利润表!F175/资产表!C175</f>
        <v>0.713991640659893</v>
      </c>
      <c r="P175" s="39">
        <f>资产表!C175/负债表!C175</f>
        <v>1.93029702120786</v>
      </c>
      <c r="Q175" s="3"/>
      <c r="R175" s="3"/>
      <c r="S175" s="3"/>
      <c r="T175" s="3"/>
      <c r="U175" s="36">
        <f>负债表!E175/资产表!C175</f>
        <v>0</v>
      </c>
      <c r="V175" s="3"/>
      <c r="W175" s="36">
        <f>(利润表!C175-利润表!C176)/利润表!C176</f>
        <v>0.807212366297302</v>
      </c>
      <c r="X175" s="36">
        <f>(利润表!F175-利润表!F176)/利润表!F176</f>
        <v>0.423156880352565</v>
      </c>
      <c r="Y175" s="3"/>
      <c r="Z175" s="3"/>
      <c r="AA175" s="3"/>
      <c r="AB175" s="36">
        <f>(资产表!C175-资产表!C176)/资产表!C176</f>
        <v>-0.09167417302363</v>
      </c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</row>
    <row r="176" spans="1:39">
      <c r="A176" s="2"/>
      <c r="B176" s="1">
        <v>2018</v>
      </c>
      <c r="C176" s="3"/>
      <c r="D176" s="3"/>
      <c r="E176" s="3"/>
      <c r="F176" s="3"/>
      <c r="G176" s="3"/>
      <c r="H176" s="36">
        <f>利润表!C176/负债表!C176</f>
        <v>0.00873493150160269</v>
      </c>
      <c r="I176" s="36">
        <f>利润表!C176/资产表!C176</f>
        <v>0.00395611051124918</v>
      </c>
      <c r="J176" s="3"/>
      <c r="K176" s="3"/>
      <c r="L176" s="3"/>
      <c r="M176" s="3"/>
      <c r="N176" s="36">
        <f>利润表!C176/利润表!F176</f>
        <v>0.00868133272509159</v>
      </c>
      <c r="O176" s="36">
        <f>利润表!F176/资产表!C176</f>
        <v>0.455703131826161</v>
      </c>
      <c r="P176" s="39">
        <f>资产表!C176/负债表!C176</f>
        <v>2.20795942802026</v>
      </c>
      <c r="Q176" s="3"/>
      <c r="R176" s="3"/>
      <c r="S176" s="3"/>
      <c r="T176" s="3"/>
      <c r="U176" s="36">
        <f>负债表!E176/资产表!C176</f>
        <v>0</v>
      </c>
      <c r="V176" s="3"/>
      <c r="W176" s="36">
        <f>(利润表!C176-利润表!C177)/利润表!C177</f>
        <v>1.48694223527824</v>
      </c>
      <c r="X176" s="36">
        <f>(利润表!F176-利润表!F177)/利润表!F177</f>
        <v>0.248159184942081</v>
      </c>
      <c r="Y176" s="3"/>
      <c r="Z176" s="3"/>
      <c r="AA176" s="3"/>
      <c r="AB176" s="36">
        <f>(资产表!C176-资产表!C177)/资产表!C177</f>
        <v>0.0141949386284867</v>
      </c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</row>
    <row r="177" spans="1:39">
      <c r="A177" s="2"/>
      <c r="B177" s="1">
        <v>2017</v>
      </c>
      <c r="C177" s="3"/>
      <c r="D177" s="3"/>
      <c r="E177" s="3"/>
      <c r="F177" s="3"/>
      <c r="G177" s="3"/>
      <c r="H177" s="36">
        <f>利润表!C177/负债表!C177</f>
        <v>0.00363654261712753</v>
      </c>
      <c r="I177" s="36">
        <f>利润表!C177/资产表!C177</f>
        <v>0.00161333351464634</v>
      </c>
      <c r="J177" s="3"/>
      <c r="K177" s="3"/>
      <c r="L177" s="3"/>
      <c r="M177" s="3"/>
      <c r="N177" s="36">
        <f>利润表!C177/利润表!F177</f>
        <v>0.00435703130722256</v>
      </c>
      <c r="O177" s="36">
        <f>利润表!F177/资产表!C177</f>
        <v>0.37028274549507</v>
      </c>
      <c r="P177" s="39">
        <f>资产表!C177/负债表!C177</f>
        <v>2.2540550878748</v>
      </c>
      <c r="Q177" s="3"/>
      <c r="R177" s="3"/>
      <c r="S177" s="3"/>
      <c r="T177" s="3"/>
      <c r="U177" s="36">
        <f>负债表!E177/资产表!C177</f>
        <v>0</v>
      </c>
      <c r="V177" s="3"/>
      <c r="W177" s="36">
        <f>(利润表!C177-利润表!C178)/利润表!C178</f>
        <v>-0.867165885317796</v>
      </c>
      <c r="X177" s="36">
        <f>(利润表!F177-利润表!F178)/利润表!F178</f>
        <v>0.919580315482086</v>
      </c>
      <c r="Y177" s="3"/>
      <c r="Z177" s="3"/>
      <c r="AA177" s="3"/>
      <c r="AB177" s="36">
        <f>(资产表!C177-资产表!C178)/资产表!C178</f>
        <v>0.221662413175289</v>
      </c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</row>
    <row r="178" spans="1:39">
      <c r="A178" s="2"/>
      <c r="B178" s="1">
        <v>2016</v>
      </c>
      <c r="C178" s="3"/>
      <c r="D178" s="3"/>
      <c r="E178" s="3"/>
      <c r="F178" s="3"/>
      <c r="G178" s="3"/>
      <c r="H178" s="36">
        <f>利润表!C178/负债表!C178</f>
        <v>0.0277690700573677</v>
      </c>
      <c r="I178" s="36">
        <f>利润表!C178/资产表!C178</f>
        <v>0.0148376711771278</v>
      </c>
      <c r="J178" s="3"/>
      <c r="K178" s="3"/>
      <c r="L178" s="3"/>
      <c r="M178" s="3"/>
      <c r="N178" s="36">
        <f>利润表!C178/利润表!F178</f>
        <v>0.0629632798117644</v>
      </c>
      <c r="O178" s="36">
        <f>利润表!F178/资产表!C178</f>
        <v>0.235655944567796</v>
      </c>
      <c r="P178" s="39">
        <f>资产表!C178/负债表!C178</f>
        <v>1.87152483202173</v>
      </c>
      <c r="Q178" s="3"/>
      <c r="R178" s="3"/>
      <c r="S178" s="3"/>
      <c r="T178" s="3"/>
      <c r="U178" s="36">
        <f>负债表!E178/资产表!C178</f>
        <v>0</v>
      </c>
      <c r="V178" s="3"/>
      <c r="W178" s="36">
        <f>(利润表!C178-利润表!C179)/利润表!C179</f>
        <v>-1.11716560856995</v>
      </c>
      <c r="X178" s="36">
        <f>(利润表!F178-利润表!F179)/利润表!F179</f>
        <v>0.417635349658741</v>
      </c>
      <c r="Y178" s="3"/>
      <c r="Z178" s="3"/>
      <c r="AA178" s="3"/>
      <c r="AB178" s="36">
        <f>(资产表!C178-资产表!C179)/资产表!C179</f>
        <v>0.332243514847646</v>
      </c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</row>
    <row r="179" spans="1:39">
      <c r="A179" s="2"/>
      <c r="B179" s="1">
        <v>2015</v>
      </c>
      <c r="C179" s="3"/>
      <c r="D179" s="3"/>
      <c r="E179" s="3"/>
      <c r="F179" s="3"/>
      <c r="G179" s="3"/>
      <c r="H179" s="36">
        <f>利润表!C179/负债表!C179</f>
        <v>-0.25217229196712</v>
      </c>
      <c r="I179" s="36">
        <f>利润表!C179/资产表!C179</f>
        <v>-0.168713255045052</v>
      </c>
      <c r="J179" s="3"/>
      <c r="K179" s="3"/>
      <c r="L179" s="3"/>
      <c r="M179" s="3"/>
      <c r="N179" s="36">
        <f>利润表!C179/利润表!F179</f>
        <v>-0.761818867166334</v>
      </c>
      <c r="O179" s="36">
        <f>利润表!F179/资产表!C179</f>
        <v>0.221461114073741</v>
      </c>
      <c r="P179" s="39">
        <f>资产表!C179/负债表!C179</f>
        <v>1.49467978612459</v>
      </c>
      <c r="Q179" s="3"/>
      <c r="R179" s="3"/>
      <c r="S179" s="3"/>
      <c r="T179" s="3"/>
      <c r="U179" s="36">
        <f>负债表!E179/资产表!C179</f>
        <v>0</v>
      </c>
      <c r="V179" s="3"/>
      <c r="W179" s="36">
        <f>(利润表!C179-利润表!C180)/利润表!C180</f>
        <v>-3.38428583941778</v>
      </c>
      <c r="X179" s="36">
        <f>(利润表!F179-利润表!F180)/利润表!F180</f>
        <v>-0.555185265161026</v>
      </c>
      <c r="Y179" s="3"/>
      <c r="Z179" s="3"/>
      <c r="AA179" s="3"/>
      <c r="AB179" s="36">
        <f>(资产表!C179-资产表!C180)/资产表!C180</f>
        <v>-0.0443202263103368</v>
      </c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</row>
    <row r="180" spans="1:39">
      <c r="A180" s="2"/>
      <c r="B180" s="1">
        <v>2014</v>
      </c>
      <c r="C180" s="3"/>
      <c r="D180" s="3"/>
      <c r="E180" s="3"/>
      <c r="F180" s="3"/>
      <c r="G180" s="3"/>
      <c r="H180" s="36">
        <f>利润表!C180/负债表!C180</f>
        <v>0.084315788299809</v>
      </c>
      <c r="I180" s="36">
        <f>利润表!C180/资产表!C180</f>
        <v>0.067624377385588</v>
      </c>
      <c r="J180" s="3"/>
      <c r="K180" s="3"/>
      <c r="L180" s="3"/>
      <c r="M180" s="3"/>
      <c r="N180" s="36">
        <f>利润表!C180/利润表!F180</f>
        <v>0.142125684677416</v>
      </c>
      <c r="O180" s="36">
        <f>利润表!F180/资产表!C180</f>
        <v>0.475806871495996</v>
      </c>
      <c r="P180" s="39">
        <f>资产表!C180/负债表!C180</f>
        <v>1.24682535439917</v>
      </c>
      <c r="Q180" s="3"/>
      <c r="R180" s="3"/>
      <c r="S180" s="3"/>
      <c r="T180" s="3"/>
      <c r="U180" s="36">
        <f>负债表!E180/资产表!C180</f>
        <v>0</v>
      </c>
      <c r="V180" s="3"/>
      <c r="W180" s="36">
        <f>(利润表!C180-利润表!C181)/利润表!C181</f>
        <v>-0.477836146946625</v>
      </c>
      <c r="X180" s="36">
        <f>(利润表!F180-利润表!F181)/利润表!F181</f>
        <v>-0.190044630058446</v>
      </c>
      <c r="Y180" s="3"/>
      <c r="Z180" s="3"/>
      <c r="AA180" s="3"/>
      <c r="AB180" s="36">
        <f>(资产表!C180-资产表!C181)/资产表!C181</f>
        <v>-0.0392367421143911</v>
      </c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</row>
    <row r="181" spans="1:39">
      <c r="A181" s="2"/>
      <c r="B181" s="1">
        <v>2013</v>
      </c>
      <c r="C181" s="3"/>
      <c r="D181" s="3"/>
      <c r="E181" s="3"/>
      <c r="F181" s="3"/>
      <c r="G181" s="3"/>
      <c r="H181" s="36">
        <f>利润表!C181/负债表!C181</f>
        <v>0.151169067196211</v>
      </c>
      <c r="I181" s="36">
        <f>利润表!C181/资产表!C181</f>
        <v>0.124426493234916</v>
      </c>
      <c r="J181" s="3"/>
      <c r="K181" s="3"/>
      <c r="L181" s="3"/>
      <c r="M181" s="3"/>
      <c r="N181" s="36">
        <f>利润表!C181/利润表!F181</f>
        <v>0.220458503280055</v>
      </c>
      <c r="O181" s="36">
        <f>利润表!F181/资产表!C181</f>
        <v>0.564398702629553</v>
      </c>
      <c r="P181" s="39">
        <f>资产表!C181/负债表!C181</f>
        <v>1.21492668696212</v>
      </c>
      <c r="Q181" s="3"/>
      <c r="R181" s="3"/>
      <c r="S181" s="3"/>
      <c r="T181" s="3"/>
      <c r="U181" s="36">
        <f>负债表!E181/资产表!C181</f>
        <v>0</v>
      </c>
      <c r="V181" s="3"/>
      <c r="W181" s="36">
        <f>(利润表!C181-利润表!C182)/利润表!C182</f>
        <v>-0.0289836716929272</v>
      </c>
      <c r="X181" s="36">
        <f>(利润表!F181-利润表!F182)/利润表!F182</f>
        <v>-0.250689444832291</v>
      </c>
      <c r="Y181" s="3"/>
      <c r="Z181" s="3"/>
      <c r="AA181" s="3"/>
      <c r="AB181" s="36">
        <f>(资产表!C181-资产表!C182)/资产表!C182</f>
        <v>-0.0428557477441795</v>
      </c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</row>
    <row r="182" spans="1:39">
      <c r="A182" s="2"/>
      <c r="B182" s="1">
        <v>2012</v>
      </c>
      <c r="C182" s="3"/>
      <c r="D182" s="3"/>
      <c r="E182" s="3"/>
      <c r="F182" s="3"/>
      <c r="G182" s="3"/>
      <c r="H182" s="36">
        <f>利润表!C182/负债表!C182</f>
        <v>0.173607465754514</v>
      </c>
      <c r="I182" s="36">
        <f>利润表!C182/资产表!C182</f>
        <v>0.12264891882486</v>
      </c>
      <c r="J182" s="3"/>
      <c r="K182" s="3"/>
      <c r="L182" s="3"/>
      <c r="M182" s="3"/>
      <c r="N182" s="36">
        <f>利润表!C182/利润表!F182</f>
        <v>0.170122662893038</v>
      </c>
      <c r="O182" s="36">
        <f>利润表!F182/资产表!C182</f>
        <v>0.72094403378798</v>
      </c>
      <c r="P182" s="39">
        <f>资产表!C182/负债表!C182</f>
        <v>1.41548305046555</v>
      </c>
      <c r="Q182" s="3"/>
      <c r="R182" s="3"/>
      <c r="S182" s="3"/>
      <c r="T182" s="3"/>
      <c r="U182" s="36">
        <f>负债表!E182/资产表!C182</f>
        <v>0</v>
      </c>
      <c r="V182" s="3"/>
      <c r="W182" s="36" t="e">
        <f>(利润表!C182-利润表!C183)/利润表!C183</f>
        <v>#DIV/0!</v>
      </c>
      <c r="X182" s="36" t="e">
        <f>(利润表!F182-利润表!F183)/利润表!F183</f>
        <v>#DIV/0!</v>
      </c>
      <c r="Y182" s="3"/>
      <c r="Z182" s="3"/>
      <c r="AA182" s="3"/>
      <c r="AB182" s="36" t="e">
        <f>(资产表!C182-资产表!C183)/资产表!C183</f>
        <v>#DIV/0!</v>
      </c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</row>
    <row r="183" spans="1:39">
      <c r="A183" s="2"/>
      <c r="B183" s="1">
        <v>2011</v>
      </c>
      <c r="C183" s="3"/>
      <c r="D183" s="3"/>
      <c r="E183" s="3"/>
      <c r="F183" s="3"/>
      <c r="G183" s="3"/>
      <c r="H183" s="36" t="e">
        <f>利润表!C183/负债表!C183</f>
        <v>#DIV/0!</v>
      </c>
      <c r="I183" s="36" t="e">
        <f>利润表!C183/资产表!C183</f>
        <v>#DIV/0!</v>
      </c>
      <c r="J183" s="3"/>
      <c r="K183" s="3"/>
      <c r="L183" s="3"/>
      <c r="M183" s="3"/>
      <c r="N183" s="36" t="e">
        <f>利润表!C183/利润表!F183</f>
        <v>#DIV/0!</v>
      </c>
      <c r="O183" s="36" t="e">
        <f>利润表!F183/资产表!C183</f>
        <v>#DIV/0!</v>
      </c>
      <c r="P183" s="39" t="e">
        <f>资产表!C183/负债表!C183</f>
        <v>#DIV/0!</v>
      </c>
      <c r="Q183" s="3"/>
      <c r="R183" s="3"/>
      <c r="S183" s="3"/>
      <c r="T183" s="3"/>
      <c r="U183" s="36" t="e">
        <f>负债表!E183/资产表!C183</f>
        <v>#DIV/0!</v>
      </c>
      <c r="V183" s="3"/>
      <c r="W183" s="36" t="e">
        <f>(利润表!C183-利润表!C184)/利润表!C184</f>
        <v>#DIV/0!</v>
      </c>
      <c r="X183" s="36" t="e">
        <f>(利润表!F183-利润表!F184)/利润表!F184</f>
        <v>#DIV/0!</v>
      </c>
      <c r="Y183" s="3"/>
      <c r="Z183" s="3"/>
      <c r="AA183" s="3"/>
      <c r="AB183" s="36" t="e">
        <f>(资产表!C183-资产表!C184)/资产表!C184</f>
        <v>#DIV/0!</v>
      </c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</row>
    <row r="184" spans="1:39">
      <c r="A184" s="2"/>
      <c r="B184" s="1">
        <v>2010</v>
      </c>
      <c r="C184" s="3"/>
      <c r="D184" s="3"/>
      <c r="E184" s="3"/>
      <c r="F184" s="3"/>
      <c r="G184" s="3"/>
      <c r="H184" s="36" t="e">
        <f>利润表!C184/负债表!C184</f>
        <v>#DIV/0!</v>
      </c>
      <c r="I184" s="36" t="e">
        <f>利润表!C184/资产表!C184</f>
        <v>#DIV/0!</v>
      </c>
      <c r="J184" s="3"/>
      <c r="K184" s="3"/>
      <c r="L184" s="3"/>
      <c r="M184" s="3"/>
      <c r="N184" s="36" t="e">
        <f>利润表!C184/利润表!F184</f>
        <v>#DIV/0!</v>
      </c>
      <c r="O184" s="36" t="e">
        <f>利润表!F184/资产表!C184</f>
        <v>#DIV/0!</v>
      </c>
      <c r="P184" s="39" t="e">
        <f>资产表!C184/负债表!C184</f>
        <v>#DIV/0!</v>
      </c>
      <c r="Q184" s="3"/>
      <c r="R184" s="3"/>
      <c r="S184" s="3"/>
      <c r="T184" s="3"/>
      <c r="U184" s="36" t="e">
        <f>负债表!E184/资产表!C184</f>
        <v>#DIV/0!</v>
      </c>
      <c r="V184" s="3"/>
      <c r="W184" s="36">
        <f>(利润表!C184-利润表!C185)/利润表!C185</f>
        <v>-1</v>
      </c>
      <c r="X184" s="36">
        <f>(利润表!F184-利润表!F185)/利润表!F185</f>
        <v>-1</v>
      </c>
      <c r="Y184" s="3"/>
      <c r="Z184" s="3"/>
      <c r="AA184" s="3"/>
      <c r="AB184" s="36">
        <f>(资产表!C184-资产表!C185)/资产表!C185</f>
        <v>-1</v>
      </c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</row>
    <row r="185" spans="1:39">
      <c r="A185" s="2" t="s">
        <v>51</v>
      </c>
      <c r="B185" s="1">
        <v>2023</v>
      </c>
      <c r="C185" s="3"/>
      <c r="D185" s="3"/>
      <c r="E185" s="3"/>
      <c r="F185" s="3"/>
      <c r="G185" s="3"/>
      <c r="H185" s="36">
        <f>利润表!C185/负债表!C185</f>
        <v>0.0288997093684864</v>
      </c>
      <c r="I185" s="36">
        <f>利润表!C185/资产表!C185</f>
        <v>0.0121671414936795</v>
      </c>
      <c r="J185" s="3"/>
      <c r="K185" s="3"/>
      <c r="L185" s="3"/>
      <c r="M185" s="3"/>
      <c r="N185" s="36">
        <f>利润表!C185/利润表!F185</f>
        <v>0.018769825901004</v>
      </c>
      <c r="O185" s="36">
        <f>利润表!F185/资产表!C185</f>
        <v>0.648228787941431</v>
      </c>
      <c r="P185" s="39">
        <f>资产表!C185/负债表!C185</f>
        <v>2.37522588058165</v>
      </c>
      <c r="Q185" s="3"/>
      <c r="R185" s="3"/>
      <c r="S185" s="3"/>
      <c r="T185" s="3"/>
      <c r="U185" s="36">
        <f>负债表!E185/资产表!C185</f>
        <v>0</v>
      </c>
      <c r="V185" s="3"/>
      <c r="W185" s="36">
        <f>(利润表!C185-利润表!C186)/利润表!C186</f>
        <v>-1.2696807554633</v>
      </c>
      <c r="X185" s="36">
        <f>(利润表!F185-利润表!F186)/利润表!F186</f>
        <v>0.00756627118804002</v>
      </c>
      <c r="Y185" s="3"/>
      <c r="Z185" s="3"/>
      <c r="AA185" s="3"/>
      <c r="AB185" s="36">
        <f>(资产表!C185-资产表!C186)/资产表!C186</f>
        <v>0.00592993434798189</v>
      </c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</row>
    <row r="186" spans="1:39">
      <c r="A186" s="2"/>
      <c r="B186" s="1">
        <v>2022</v>
      </c>
      <c r="C186" s="3"/>
      <c r="D186" s="3"/>
      <c r="E186" s="3"/>
      <c r="F186" s="3"/>
      <c r="G186" s="3"/>
      <c r="H186" s="36">
        <f>利润表!C186/负债表!C186</f>
        <v>-0.110589447912211</v>
      </c>
      <c r="I186" s="36">
        <f>利润表!C186/资产表!C186</f>
        <v>-0.0453843724329266</v>
      </c>
      <c r="J186" s="3"/>
      <c r="K186" s="3"/>
      <c r="L186" s="3"/>
      <c r="M186" s="3"/>
      <c r="N186" s="36">
        <f>利润表!C186/利润表!F186</f>
        <v>-0.0701267817995882</v>
      </c>
      <c r="O186" s="36">
        <f>利润表!F186/资产表!C186</f>
        <v>0.647176032726388</v>
      </c>
      <c r="P186" s="39">
        <f>资产表!C186/负债表!C186</f>
        <v>2.43672969314825</v>
      </c>
      <c r="Q186" s="3"/>
      <c r="R186" s="3"/>
      <c r="S186" s="3"/>
      <c r="T186" s="3"/>
      <c r="U186" s="36">
        <f>负债表!E186/资产表!C186</f>
        <v>0</v>
      </c>
      <c r="V186" s="3"/>
      <c r="W186" s="36">
        <f>(利润表!C186-利润表!C187)/利润表!C187</f>
        <v>-3.40007057570814</v>
      </c>
      <c r="X186" s="36">
        <f>(利润表!F186-利润表!F187)/利润表!F187</f>
        <v>0.0697999581493096</v>
      </c>
      <c r="Y186" s="3"/>
      <c r="Z186" s="3"/>
      <c r="AA186" s="3"/>
      <c r="AB186" s="36">
        <f>(资产表!C186-资产表!C187)/资产表!C187</f>
        <v>-0.0472579011989714</v>
      </c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</row>
    <row r="187" spans="1:39">
      <c r="A187" s="2"/>
      <c r="B187" s="1">
        <v>2021</v>
      </c>
      <c r="C187" s="3"/>
      <c r="D187" s="3"/>
      <c r="E187" s="3"/>
      <c r="F187" s="3"/>
      <c r="G187" s="3"/>
      <c r="H187" s="36">
        <f>利润表!C187/负债表!C187</f>
        <v>0.0399157111681885</v>
      </c>
      <c r="I187" s="36">
        <f>利润表!C187/资产表!C187</f>
        <v>0.0180159711477469</v>
      </c>
      <c r="J187" s="3"/>
      <c r="K187" s="3"/>
      <c r="L187" s="3"/>
      <c r="M187" s="3"/>
      <c r="N187" s="36">
        <f>利润表!C187/利润表!F187</f>
        <v>0.0312580925718029</v>
      </c>
      <c r="O187" s="36">
        <f>利润表!F187/资产表!C187</f>
        <v>0.576361820746497</v>
      </c>
      <c r="P187" s="39">
        <f>资产表!C187/负债表!C187</f>
        <v>2.21557366188281</v>
      </c>
      <c r="Q187" s="3"/>
      <c r="R187" s="3"/>
      <c r="S187" s="3"/>
      <c r="T187" s="3"/>
      <c r="U187" s="36">
        <f>负债表!E187/资产表!C187</f>
        <v>0</v>
      </c>
      <c r="V187" s="3"/>
      <c r="W187" s="36">
        <f>(利润表!C187-利润表!C188)/利润表!C188</f>
        <v>-1.22608421751004</v>
      </c>
      <c r="X187" s="36">
        <f>(利润表!F187-利润表!F188)/利润表!F188</f>
        <v>-0.119947211211229</v>
      </c>
      <c r="Y187" s="3"/>
      <c r="Z187" s="3"/>
      <c r="AA187" s="3"/>
      <c r="AB187" s="36">
        <f>(资产表!C187-资产表!C188)/资产表!C188</f>
        <v>0.0087073553197389</v>
      </c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</row>
    <row r="188" spans="1:39">
      <c r="A188" s="2"/>
      <c r="B188" s="1">
        <v>2020</v>
      </c>
      <c r="C188" s="3"/>
      <c r="D188" s="3"/>
      <c r="E188" s="3"/>
      <c r="F188" s="3"/>
      <c r="G188" s="3"/>
      <c r="H188" s="36">
        <f>利润表!C188/负债表!C188</f>
        <v>-0.215350041616217</v>
      </c>
      <c r="I188" s="36">
        <f>利润表!C188/资产表!C188</f>
        <v>-0.0803808545775782</v>
      </c>
      <c r="J188" s="3"/>
      <c r="K188" s="3"/>
      <c r="L188" s="3"/>
      <c r="M188" s="3"/>
      <c r="N188" s="36">
        <f>利润表!C188/利润表!F188</f>
        <v>-0.12167488665506</v>
      </c>
      <c r="O188" s="36">
        <f>利润表!F188/资产表!C188</f>
        <v>0.660619925666767</v>
      </c>
      <c r="P188" s="39">
        <f>资产表!C188/负债表!C188</f>
        <v>2.67912107613108</v>
      </c>
      <c r="Q188" s="3"/>
      <c r="R188" s="3"/>
      <c r="S188" s="3"/>
      <c r="T188" s="3"/>
      <c r="U188" s="36">
        <f>负债表!E188/资产表!C188</f>
        <v>0</v>
      </c>
      <c r="V188" s="3"/>
      <c r="W188" s="36">
        <f>(利润表!C188-利润表!C189)/利润表!C189</f>
        <v>2.14583569776321</v>
      </c>
      <c r="X188" s="36">
        <f>(利润表!F188-利润表!F189)/利润表!F189</f>
        <v>-0.0432032691719215</v>
      </c>
      <c r="Y188" s="3"/>
      <c r="Z188" s="3"/>
      <c r="AA188" s="3"/>
      <c r="AB188" s="36">
        <f>(资产表!C188-资产表!C189)/资产表!C189</f>
        <v>-0.0780794045745128</v>
      </c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</row>
    <row r="189" spans="1:39">
      <c r="A189" s="2"/>
      <c r="B189" s="1">
        <v>2019</v>
      </c>
      <c r="C189" s="3"/>
      <c r="D189" s="3"/>
      <c r="E189" s="3"/>
      <c r="F189" s="3"/>
      <c r="G189" s="3"/>
      <c r="H189" s="36">
        <f>利润表!C189/负债表!C189</f>
        <v>-0.0596073985767542</v>
      </c>
      <c r="I189" s="36">
        <f>利润表!C189/资产表!C189</f>
        <v>-0.0235564639836916</v>
      </c>
      <c r="J189" s="3"/>
      <c r="K189" s="3"/>
      <c r="L189" s="3"/>
      <c r="M189" s="3"/>
      <c r="N189" s="36">
        <f>利润表!C189/利润表!F189</f>
        <v>-0.0370070610674981</v>
      </c>
      <c r="O189" s="36">
        <f>利润表!F189/资产表!C189</f>
        <v>0.636539711724915</v>
      </c>
      <c r="P189" s="39">
        <f>资产表!C189/负债表!C189</f>
        <v>2.53040518381796</v>
      </c>
      <c r="Q189" s="3"/>
      <c r="R189" s="3"/>
      <c r="S189" s="3"/>
      <c r="T189" s="3"/>
      <c r="U189" s="36">
        <f>负债表!E189/资产表!C189</f>
        <v>0</v>
      </c>
      <c r="V189" s="3"/>
      <c r="W189" s="36">
        <f>(利润表!C189-利润表!C190)/利润表!C190</f>
        <v>-3.50725677734388</v>
      </c>
      <c r="X189" s="36">
        <f>(利润表!F189-利润表!F190)/利润表!F190</f>
        <v>0.118294694969824</v>
      </c>
      <c r="Y189" s="3"/>
      <c r="Z189" s="3"/>
      <c r="AA189" s="3"/>
      <c r="AB189" s="36">
        <f>(资产表!C189-资产表!C190)/资产表!C190</f>
        <v>-0.132697007939683</v>
      </c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</row>
    <row r="190" spans="1:39">
      <c r="A190" s="2"/>
      <c r="B190" s="1">
        <v>2018</v>
      </c>
      <c r="C190" s="3"/>
      <c r="D190" s="3"/>
      <c r="E190" s="3"/>
      <c r="F190" s="3"/>
      <c r="G190" s="3"/>
      <c r="H190" s="36">
        <f>利润表!C190/负债表!C190</f>
        <v>0.0222536870188448</v>
      </c>
      <c r="I190" s="36">
        <f>利润表!C190/资产表!C190</f>
        <v>0.00814858369514925</v>
      </c>
      <c r="J190" s="3"/>
      <c r="K190" s="3"/>
      <c r="L190" s="3"/>
      <c r="M190" s="3"/>
      <c r="N190" s="36">
        <f>利润表!C190/利润表!F190</f>
        <v>0.016506007857739</v>
      </c>
      <c r="O190" s="36">
        <f>利润表!F190/资产表!C190</f>
        <v>0.493673804434106</v>
      </c>
      <c r="P190" s="39">
        <f>资产表!C190/负债表!C190</f>
        <v>2.73098833507621</v>
      </c>
      <c r="Q190" s="3"/>
      <c r="R190" s="3"/>
      <c r="S190" s="3"/>
      <c r="T190" s="3"/>
      <c r="U190" s="36">
        <f>负债表!E190/资产表!C190</f>
        <v>0</v>
      </c>
      <c r="V190" s="3"/>
      <c r="W190" s="36">
        <f>(利润表!C190-利润表!C191)/利润表!C191</f>
        <v>-1.03889483761397</v>
      </c>
      <c r="X190" s="36">
        <f>(利润表!F190-利润表!F191)/利润表!F191</f>
        <v>-0.0637586826699675</v>
      </c>
      <c r="Y190" s="3"/>
      <c r="Z190" s="3"/>
      <c r="AA190" s="3"/>
      <c r="AB190" s="36">
        <f>(资产表!C190-资产表!C191)/资产表!C191</f>
        <v>-0.00217485484010498</v>
      </c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</row>
    <row r="191" spans="1:39">
      <c r="A191" s="2"/>
      <c r="B191" s="1">
        <v>2017</v>
      </c>
      <c r="C191" s="3"/>
      <c r="D191" s="3"/>
      <c r="E191" s="3"/>
      <c r="F191" s="3"/>
      <c r="G191" s="3"/>
      <c r="H191" s="36">
        <f>利润表!C191/负债表!C191</f>
        <v>-0.561321692656154</v>
      </c>
      <c r="I191" s="36">
        <f>利润表!C191/资产表!C191</f>
        <v>-0.209047323687502</v>
      </c>
      <c r="J191" s="3"/>
      <c r="K191" s="3"/>
      <c r="L191" s="3"/>
      <c r="M191" s="3"/>
      <c r="N191" s="36">
        <f>利润表!C191/利润表!F191</f>
        <v>-0.397317677321782</v>
      </c>
      <c r="O191" s="36">
        <f>利润表!F191/资产表!C191</f>
        <v>0.526146546251445</v>
      </c>
      <c r="P191" s="39">
        <f>资产表!C191/负债表!C191</f>
        <v>2.68514173132996</v>
      </c>
      <c r="Q191" s="3"/>
      <c r="R191" s="3"/>
      <c r="S191" s="3"/>
      <c r="T191" s="3"/>
      <c r="U191" s="36">
        <f>负债表!E191/资产表!C191</f>
        <v>0</v>
      </c>
      <c r="V191" s="3"/>
      <c r="W191" s="36">
        <f>(利润表!C191-利润表!C192)/利润表!C192</f>
        <v>0.354030195774714</v>
      </c>
      <c r="X191" s="36">
        <f>(利润表!F191-利润表!F192)/利润表!F192</f>
        <v>-0.0376363166727846</v>
      </c>
      <c r="Y191" s="3"/>
      <c r="Z191" s="3"/>
      <c r="AA191" s="3"/>
      <c r="AB191" s="36">
        <f>(资产表!C191-资产表!C192)/资产表!C192</f>
        <v>-0.158172187621354</v>
      </c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</row>
    <row r="192" spans="1:39">
      <c r="A192" s="2"/>
      <c r="B192" s="1">
        <v>2016</v>
      </c>
      <c r="C192" s="3"/>
      <c r="D192" s="3"/>
      <c r="E192" s="3"/>
      <c r="F192" s="3"/>
      <c r="G192" s="3"/>
      <c r="H192" s="36">
        <f>利润表!C192/负债表!C192</f>
        <v>-0.268558108572235</v>
      </c>
      <c r="I192" s="36">
        <f>利润表!C192/资产表!C192</f>
        <v>-0.129968926640348</v>
      </c>
      <c r="J192" s="3"/>
      <c r="K192" s="3"/>
      <c r="L192" s="3"/>
      <c r="M192" s="3"/>
      <c r="N192" s="36">
        <f>利润表!C192/利润表!F192</f>
        <v>-0.282389642854038</v>
      </c>
      <c r="O192" s="36">
        <f>利润表!F192/资产表!C192</f>
        <v>0.460246789955845</v>
      </c>
      <c r="P192" s="39">
        <f>资产表!C192/负债表!C192</f>
        <v>2.06632550959964</v>
      </c>
      <c r="Q192" s="3"/>
      <c r="R192" s="3"/>
      <c r="S192" s="3"/>
      <c r="T192" s="3"/>
      <c r="U192" s="36">
        <f>负债表!E192/资产表!C192</f>
        <v>0</v>
      </c>
      <c r="V192" s="3"/>
      <c r="W192" s="36">
        <f>(利润表!C192-利润表!C193)/利润表!C193</f>
        <v>-8.53244347407078</v>
      </c>
      <c r="X192" s="36">
        <f>(利润表!F192-利润表!F193)/利润表!F193</f>
        <v>-0.390249384471641</v>
      </c>
      <c r="Y192" s="3"/>
      <c r="Z192" s="3"/>
      <c r="AA192" s="3"/>
      <c r="AB192" s="36">
        <f>(资产表!C192-资产表!C193)/资产表!C193</f>
        <v>0.128309102562964</v>
      </c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</row>
    <row r="193" spans="1:39">
      <c r="A193" s="2"/>
      <c r="B193" s="1">
        <v>2015</v>
      </c>
      <c r="C193" s="3"/>
      <c r="D193" s="3"/>
      <c r="E193" s="3"/>
      <c r="F193" s="3"/>
      <c r="G193" s="3"/>
      <c r="H193" s="36">
        <f>利润表!C193/负债表!C193</f>
        <v>0.0282652646994656</v>
      </c>
      <c r="I193" s="36">
        <f>利润表!C193/资产表!C193</f>
        <v>0.0194684664390042</v>
      </c>
      <c r="J193" s="3"/>
      <c r="K193" s="3"/>
      <c r="L193" s="3"/>
      <c r="M193" s="3"/>
      <c r="N193" s="36">
        <f>利润表!C193/利润表!F193</f>
        <v>0.0228594159573596</v>
      </c>
      <c r="O193" s="36">
        <f>利润表!F193/资产表!C193</f>
        <v>0.851660710637548</v>
      </c>
      <c r="P193" s="39">
        <f>资产表!C193/负债表!C193</f>
        <v>1.45184854636714</v>
      </c>
      <c r="Q193" s="3"/>
      <c r="R193" s="3"/>
      <c r="S193" s="3"/>
      <c r="T193" s="3"/>
      <c r="U193" s="36">
        <f>负债表!E193/资产表!C193</f>
        <v>0</v>
      </c>
      <c r="V193" s="3"/>
      <c r="W193" s="36">
        <f>(利润表!C193-利润表!C194)/利润表!C194</f>
        <v>0.504515209428332</v>
      </c>
      <c r="X193" s="36">
        <f>(利润表!F193-利润表!F194)/利润表!F194</f>
        <v>-0.101998482318295</v>
      </c>
      <c r="Y193" s="3"/>
      <c r="Z193" s="3"/>
      <c r="AA193" s="3"/>
      <c r="AB193" s="36">
        <f>(资产表!C193-资产表!C194)/资产表!C194</f>
        <v>0.126459859644351</v>
      </c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</row>
    <row r="194" spans="1:39">
      <c r="A194" s="2"/>
      <c r="B194" s="1">
        <v>2014</v>
      </c>
      <c r="C194" s="3"/>
      <c r="D194" s="3"/>
      <c r="E194" s="3"/>
      <c r="F194" s="3"/>
      <c r="G194" s="3"/>
      <c r="H194" s="36">
        <f>利润表!C194/负债表!C194</f>
        <v>0.0192943236175982</v>
      </c>
      <c r="I194" s="36">
        <f>利润表!C194/资产表!C194</f>
        <v>0.0145764202548037</v>
      </c>
      <c r="J194" s="3"/>
      <c r="K194" s="3"/>
      <c r="L194" s="3"/>
      <c r="M194" s="3"/>
      <c r="N194" s="36">
        <f>利润表!C194/利润表!F194</f>
        <v>0.0136441227675101</v>
      </c>
      <c r="O194" s="36">
        <f>利润表!F194/资产表!C194</f>
        <v>1.068329602656</v>
      </c>
      <c r="P194" s="39">
        <f>资产表!C194/负债表!C194</f>
        <v>1.32366680435409</v>
      </c>
      <c r="Q194" s="3"/>
      <c r="R194" s="3"/>
      <c r="S194" s="3"/>
      <c r="T194" s="3"/>
      <c r="U194" s="36">
        <f>负债表!E194/资产表!C194</f>
        <v>0</v>
      </c>
      <c r="V194" s="3"/>
      <c r="W194" s="36">
        <f>(利润表!C194-利润表!C195)/利润表!C195</f>
        <v>-0.904463519764016</v>
      </c>
      <c r="X194" s="36">
        <f>(利润表!F194-利润表!F195)/利润表!F195</f>
        <v>-0.174646522270498</v>
      </c>
      <c r="Y194" s="3"/>
      <c r="Z194" s="3"/>
      <c r="AA194" s="3"/>
      <c r="AB194" s="36">
        <f>(资产表!C194-资产表!C195)/资产表!C195</f>
        <v>-0.0719196511272507</v>
      </c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</row>
    <row r="195" spans="1:39">
      <c r="A195" s="2"/>
      <c r="B195" s="1">
        <v>2013</v>
      </c>
      <c r="C195" s="3"/>
      <c r="D195" s="3"/>
      <c r="E195" s="3"/>
      <c r="F195" s="3"/>
      <c r="G195" s="3"/>
      <c r="H195" s="36">
        <f>利润表!C195/负债表!C195</f>
        <v>0.184267599600094</v>
      </c>
      <c r="I195" s="36">
        <f>利润表!C195/资产表!C195</f>
        <v>0.141601293683611</v>
      </c>
      <c r="J195" s="3"/>
      <c r="K195" s="3"/>
      <c r="L195" s="3"/>
      <c r="M195" s="3"/>
      <c r="N195" s="36">
        <f>利润表!C195/利润表!F195</f>
        <v>0.117873551013356</v>
      </c>
      <c r="O195" s="36">
        <f>利润表!F195/资产表!C195</f>
        <v>1.20129827655371</v>
      </c>
      <c r="P195" s="39">
        <f>资产表!C195/负债表!C195</f>
        <v>1.30131296689856</v>
      </c>
      <c r="Q195" s="3"/>
      <c r="R195" s="3"/>
      <c r="S195" s="3"/>
      <c r="T195" s="3"/>
      <c r="U195" s="36">
        <f>负债表!E195/资产表!C195</f>
        <v>0</v>
      </c>
      <c r="V195" s="3"/>
      <c r="W195" s="36">
        <f>(利润表!C195-利润表!C196)/利润表!C196</f>
        <v>0.415432074156466</v>
      </c>
      <c r="X195" s="36">
        <f>(利润表!F195-利润表!F196)/利润表!F196</f>
        <v>0.142437757983633</v>
      </c>
      <c r="Y195" s="3"/>
      <c r="Z195" s="3"/>
      <c r="AA195" s="3"/>
      <c r="AB195" s="36">
        <f>(资产表!C195-资产表!C196)/资产表!C196</f>
        <v>0.114129450728381</v>
      </c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</row>
    <row r="196" spans="1:39">
      <c r="A196" s="2"/>
      <c r="B196" s="1">
        <v>2012</v>
      </c>
      <c r="C196" s="3"/>
      <c r="D196" s="3"/>
      <c r="E196" s="3"/>
      <c r="F196" s="3"/>
      <c r="G196" s="3"/>
      <c r="H196" s="36">
        <f>利润表!C196/负债表!C196</f>
        <v>0.149924579557167</v>
      </c>
      <c r="I196" s="36">
        <f>利润表!C196/资产表!C196</f>
        <v>0.111458666533446</v>
      </c>
      <c r="J196" s="3"/>
      <c r="K196" s="3"/>
      <c r="L196" s="3"/>
      <c r="M196" s="3"/>
      <c r="N196" s="36">
        <f>利润表!C196/利润表!F196</f>
        <v>0.0951392848897543</v>
      </c>
      <c r="O196" s="36">
        <f>利润表!F196/资产表!C196</f>
        <v>1.17153147264668</v>
      </c>
      <c r="P196" s="39">
        <f>资产表!C196/负债表!C196</f>
        <v>1.34511370196752</v>
      </c>
      <c r="Q196" s="3"/>
      <c r="R196" s="3"/>
      <c r="S196" s="3"/>
      <c r="T196" s="3"/>
      <c r="U196" s="36">
        <f>负债表!E196/资产表!C196</f>
        <v>0</v>
      </c>
      <c r="V196" s="3"/>
      <c r="W196" s="36" t="e">
        <f>(利润表!C196-利润表!C197)/利润表!C197</f>
        <v>#DIV/0!</v>
      </c>
      <c r="X196" s="36" t="e">
        <f>(利润表!F196-利润表!F197)/利润表!F197</f>
        <v>#DIV/0!</v>
      </c>
      <c r="Y196" s="3"/>
      <c r="Z196" s="3"/>
      <c r="AA196" s="3"/>
      <c r="AB196" s="36" t="e">
        <f>(资产表!C196-资产表!C197)/资产表!C197</f>
        <v>#DIV/0!</v>
      </c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</row>
    <row r="197" spans="1:39">
      <c r="A197" s="2"/>
      <c r="B197" s="1">
        <v>2011</v>
      </c>
      <c r="C197" s="3"/>
      <c r="D197" s="3"/>
      <c r="E197" s="3"/>
      <c r="F197" s="3"/>
      <c r="G197" s="3"/>
      <c r="H197" s="36" t="e">
        <f>利润表!C197/负债表!C197</f>
        <v>#DIV/0!</v>
      </c>
      <c r="I197" s="36" t="e">
        <f>利润表!C197/资产表!C197</f>
        <v>#DIV/0!</v>
      </c>
      <c r="J197" s="3"/>
      <c r="K197" s="3"/>
      <c r="L197" s="3"/>
      <c r="M197" s="3"/>
      <c r="N197" s="36" t="e">
        <f>利润表!C197/利润表!F197</f>
        <v>#DIV/0!</v>
      </c>
      <c r="O197" s="36" t="e">
        <f>利润表!F197/资产表!C197</f>
        <v>#DIV/0!</v>
      </c>
      <c r="P197" s="39" t="e">
        <f>资产表!C197/负债表!C197</f>
        <v>#DIV/0!</v>
      </c>
      <c r="Q197" s="3"/>
      <c r="R197" s="3"/>
      <c r="S197" s="3"/>
      <c r="T197" s="3"/>
      <c r="U197" s="36" t="e">
        <f>负债表!E197/资产表!C197</f>
        <v>#DIV/0!</v>
      </c>
      <c r="V197" s="3"/>
      <c r="W197" s="36" t="e">
        <f>(利润表!C197-利润表!C198)/利润表!C198</f>
        <v>#DIV/0!</v>
      </c>
      <c r="X197" s="36" t="e">
        <f>(利润表!F197-利润表!F198)/利润表!F198</f>
        <v>#DIV/0!</v>
      </c>
      <c r="Y197" s="3"/>
      <c r="Z197" s="3"/>
      <c r="AA197" s="3"/>
      <c r="AB197" s="36" t="e">
        <f>(资产表!C197-资产表!C198)/资产表!C198</f>
        <v>#DIV/0!</v>
      </c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</row>
    <row r="198" spans="1:39">
      <c r="A198" s="2"/>
      <c r="B198" s="1">
        <v>2010</v>
      </c>
      <c r="C198" s="3"/>
      <c r="D198" s="3"/>
      <c r="E198" s="3"/>
      <c r="F198" s="3"/>
      <c r="G198" s="3"/>
      <c r="H198" s="36" t="e">
        <f>利润表!C198/负债表!C198</f>
        <v>#DIV/0!</v>
      </c>
      <c r="I198" s="36" t="e">
        <f>利润表!C198/资产表!C198</f>
        <v>#DIV/0!</v>
      </c>
      <c r="J198" s="3"/>
      <c r="K198" s="3"/>
      <c r="L198" s="3"/>
      <c r="M198" s="3"/>
      <c r="N198" s="36" t="e">
        <f>利润表!C198/利润表!F198</f>
        <v>#DIV/0!</v>
      </c>
      <c r="O198" s="36" t="e">
        <f>利润表!F198/资产表!C198</f>
        <v>#DIV/0!</v>
      </c>
      <c r="P198" s="39" t="e">
        <f>资产表!C198/负债表!C198</f>
        <v>#DIV/0!</v>
      </c>
      <c r="Q198" s="3"/>
      <c r="R198" s="3"/>
      <c r="S198" s="3"/>
      <c r="T198" s="3"/>
      <c r="U198" s="36" t="e">
        <f>负债表!E198/资产表!C198</f>
        <v>#DIV/0!</v>
      </c>
      <c r="V198" s="3"/>
      <c r="W198" s="36">
        <f>(利润表!C198-利润表!C199)/利润表!C199</f>
        <v>-1</v>
      </c>
      <c r="X198" s="36">
        <f>(利润表!F198-利润表!F199)/利润表!F199</f>
        <v>-1</v>
      </c>
      <c r="Y198" s="3"/>
      <c r="Z198" s="3"/>
      <c r="AA198" s="3"/>
      <c r="AB198" s="36">
        <f>(资产表!C198-资产表!C199)/资产表!C199</f>
        <v>-1</v>
      </c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</row>
    <row r="199" spans="1:39">
      <c r="A199" s="2" t="s">
        <v>52</v>
      </c>
      <c r="B199" s="1">
        <v>2023</v>
      </c>
      <c r="C199" s="3"/>
      <c r="D199" s="3"/>
      <c r="E199" s="3"/>
      <c r="F199" s="3"/>
      <c r="G199" s="3"/>
      <c r="H199" s="36">
        <f>利润表!C199/负债表!C199</f>
        <v>0.0202357325211953</v>
      </c>
      <c r="I199" s="36">
        <f>利润表!C199/资产表!C199</f>
        <v>0.00821218567312809</v>
      </c>
      <c r="J199" s="3"/>
      <c r="K199" s="3"/>
      <c r="L199" s="3"/>
      <c r="M199" s="3"/>
      <c r="N199" s="36">
        <f>利润表!C199/利润表!F199</f>
        <v>0.00841296988111135</v>
      </c>
      <c r="O199" s="36">
        <f>利润表!F199/资产表!C199</f>
        <v>0.976133968049255</v>
      </c>
      <c r="P199" s="39">
        <f>资产表!C199/负债表!C199</f>
        <v>2.46411044838046</v>
      </c>
      <c r="Q199" s="3"/>
      <c r="R199" s="3"/>
      <c r="S199" s="3"/>
      <c r="T199" s="3"/>
      <c r="U199" s="36">
        <f>负债表!E199/资产表!C199</f>
        <v>0</v>
      </c>
      <c r="V199" s="3"/>
      <c r="W199" s="36">
        <f>(利润表!C199-利润表!C200)/利润表!C200</f>
        <v>-1.17208416376563</v>
      </c>
      <c r="X199" s="36">
        <f>(利润表!F199-利润表!F200)/利润表!F200</f>
        <v>0.086598313096957</v>
      </c>
      <c r="Y199" s="3"/>
      <c r="Z199" s="3"/>
      <c r="AA199" s="3"/>
      <c r="AB199" s="36">
        <f>(资产表!C199-资产表!C200)/资产表!C200</f>
        <v>0.0268376072216692</v>
      </c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</row>
    <row r="200" spans="1:39">
      <c r="A200" s="2"/>
      <c r="B200" s="1">
        <v>2022</v>
      </c>
      <c r="C200" s="3"/>
      <c r="D200" s="3"/>
      <c r="E200" s="3"/>
      <c r="F200" s="3"/>
      <c r="G200" s="3"/>
      <c r="H200" s="36">
        <f>利润表!C200/负债表!C200</f>
        <v>-0.120034040573581</v>
      </c>
      <c r="I200" s="36">
        <f>利润表!C200/资产表!C200</f>
        <v>-0.0490026560383535</v>
      </c>
      <c r="J200" s="3"/>
      <c r="K200" s="3"/>
      <c r="L200" s="3"/>
      <c r="M200" s="3"/>
      <c r="N200" s="36">
        <f>利润表!C200/利润表!F200</f>
        <v>-0.053122371523979</v>
      </c>
      <c r="O200" s="36">
        <f>利润表!F200/资产表!C200</f>
        <v>0.922448577361313</v>
      </c>
      <c r="P200" s="39">
        <f>资产表!C200/负债表!C200</f>
        <v>2.44954152035417</v>
      </c>
      <c r="Q200" s="3"/>
      <c r="R200" s="3"/>
      <c r="S200" s="3"/>
      <c r="T200" s="3"/>
      <c r="U200" s="36">
        <f>负债表!E200/资产表!C200</f>
        <v>0</v>
      </c>
      <c r="V200" s="3"/>
      <c r="W200" s="36">
        <f>(利润表!C200-利润表!C201)/利润表!C201</f>
        <v>-7.37892856456965</v>
      </c>
      <c r="X200" s="36">
        <f>(利润表!F200-利润表!F201)/利润表!F201</f>
        <v>0.0501524434083441</v>
      </c>
      <c r="Y200" s="3"/>
      <c r="Z200" s="3"/>
      <c r="AA200" s="3"/>
      <c r="AB200" s="36">
        <f>(资产表!C200-资产表!C201)/资产表!C201</f>
        <v>-0.0480608814559579</v>
      </c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</row>
    <row r="201" spans="1:39">
      <c r="A201" s="2"/>
      <c r="B201" s="1">
        <v>2021</v>
      </c>
      <c r="C201" s="3"/>
      <c r="D201" s="3"/>
      <c r="E201" s="3"/>
      <c r="F201" s="3"/>
      <c r="G201" s="3"/>
      <c r="H201" s="36">
        <f>利润表!C201/负债表!C201</f>
        <v>0.016706908388382</v>
      </c>
      <c r="I201" s="36">
        <f>利润表!C201/资产表!C201</f>
        <v>0.00731275553931747</v>
      </c>
      <c r="J201" s="3"/>
      <c r="K201" s="3"/>
      <c r="L201" s="3"/>
      <c r="M201" s="3"/>
      <c r="N201" s="36">
        <f>利润表!C201/利润表!F201</f>
        <v>0.00874544803110144</v>
      </c>
      <c r="O201" s="36">
        <f>利润表!F201/资产表!C201</f>
        <v>0.836178491177481</v>
      </c>
      <c r="P201" s="39">
        <f>资产表!C201/负债表!C201</f>
        <v>2.28462558314117</v>
      </c>
      <c r="Q201" s="3"/>
      <c r="R201" s="3"/>
      <c r="S201" s="3"/>
      <c r="T201" s="3"/>
      <c r="U201" s="36">
        <f>负债表!E201/资产表!C201</f>
        <v>0</v>
      </c>
      <c r="V201" s="3"/>
      <c r="W201" s="36">
        <f>(利润表!C201-利润表!C202)/利润表!C202</f>
        <v>-0.84704390501495</v>
      </c>
      <c r="X201" s="36">
        <f>(利润表!F201-利润表!F202)/利润表!F202</f>
        <v>0.189608538051187</v>
      </c>
      <c r="Y201" s="3"/>
      <c r="Z201" s="3"/>
      <c r="AA201" s="3"/>
      <c r="AB201" s="36">
        <f>(资产表!C201-资产表!C202)/资产表!C202</f>
        <v>0.147262390051654</v>
      </c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</row>
    <row r="202" spans="1:39">
      <c r="A202" s="2"/>
      <c r="B202" s="1">
        <v>2020</v>
      </c>
      <c r="C202" s="3"/>
      <c r="D202" s="3"/>
      <c r="E202" s="3"/>
      <c r="F202" s="3"/>
      <c r="G202" s="3"/>
      <c r="H202" s="36">
        <f>利润表!C202/负债表!C202</f>
        <v>0.102682164439618</v>
      </c>
      <c r="I202" s="36">
        <f>利润表!C202/资产表!C202</f>
        <v>0.0548500496088166</v>
      </c>
      <c r="J202" s="3"/>
      <c r="K202" s="3"/>
      <c r="L202" s="3"/>
      <c r="M202" s="3"/>
      <c r="N202" s="36">
        <f>利润表!C202/利润表!F202</f>
        <v>0.068017293772426</v>
      </c>
      <c r="O202" s="36">
        <f>利润表!F202/资产表!C202</f>
        <v>0.806413289425117</v>
      </c>
      <c r="P202" s="39">
        <f>资产表!C202/负债表!C202</f>
        <v>1.87205235313248</v>
      </c>
      <c r="Q202" s="3"/>
      <c r="R202" s="3"/>
      <c r="S202" s="3"/>
      <c r="T202" s="3"/>
      <c r="U202" s="36">
        <f>负债表!E202/资产表!C202</f>
        <v>0</v>
      </c>
      <c r="V202" s="3"/>
      <c r="W202" s="36">
        <f>(利润表!C202-利润表!C203)/利润表!C203</f>
        <v>-0.238817480508681</v>
      </c>
      <c r="X202" s="36">
        <f>(利润表!F202-利润表!F203)/利润表!F203</f>
        <v>-0.0250034098369288</v>
      </c>
      <c r="Y202" s="3"/>
      <c r="Z202" s="3"/>
      <c r="AA202" s="3"/>
      <c r="AB202" s="36">
        <f>(资产表!C202-资产表!C203)/资产表!C203</f>
        <v>0.73636044892349</v>
      </c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</row>
    <row r="203" spans="1:39">
      <c r="A203" s="2"/>
      <c r="B203" s="1">
        <v>2019</v>
      </c>
      <c r="C203" s="3"/>
      <c r="D203" s="3"/>
      <c r="E203" s="3"/>
      <c r="F203" s="3"/>
      <c r="G203" s="3"/>
      <c r="H203" s="36" t="e">
        <f>利润表!C203/负债表!C203</f>
        <v>#VALUE!</v>
      </c>
      <c r="I203" s="36">
        <f>利润表!C203/资产表!C203</f>
        <v>0.125120394023088</v>
      </c>
      <c r="J203" s="3"/>
      <c r="K203" s="3"/>
      <c r="L203" s="3"/>
      <c r="M203" s="3"/>
      <c r="N203" s="36">
        <f>利润表!C203/利润表!F203</f>
        <v>0.0871231640271417</v>
      </c>
      <c r="O203" s="36">
        <f>利润表!F203/资产表!C203</f>
        <v>1.43613234689351</v>
      </c>
      <c r="P203" s="39" t="e">
        <f>资产表!C203/负债表!C203</f>
        <v>#VALUE!</v>
      </c>
      <c r="Q203" s="3"/>
      <c r="R203" s="3"/>
      <c r="S203" s="3"/>
      <c r="T203" s="3"/>
      <c r="U203" s="36">
        <f>负债表!E203/资产表!C203</f>
        <v>0</v>
      </c>
      <c r="V203" s="3"/>
      <c r="W203" s="36">
        <f>(利润表!C203-利润表!C204)/利润表!C204</f>
        <v>0.105094616819071</v>
      </c>
      <c r="X203" s="36">
        <f>(利润表!F203-利润表!F204)/利润表!F204</f>
        <v>0.137977051719981</v>
      </c>
      <c r="Y203" s="3"/>
      <c r="Z203" s="3"/>
      <c r="AA203" s="3"/>
      <c r="AB203" s="36">
        <f>(资产表!C203-资产表!C204)/资产表!C204</f>
        <v>0.368922604733665</v>
      </c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</row>
    <row r="204" spans="1:39">
      <c r="A204" s="2"/>
      <c r="B204" s="1">
        <v>2018</v>
      </c>
      <c r="C204" s="3"/>
      <c r="D204" s="3"/>
      <c r="E204" s="3"/>
      <c r="F204" s="3"/>
      <c r="G204" s="3"/>
      <c r="H204" s="36" t="e">
        <f>利润表!C204/负债表!C204</f>
        <v>#VALUE!</v>
      </c>
      <c r="I204" s="36">
        <f>利润表!C204/资产表!C204</f>
        <v>0.154991376380426</v>
      </c>
      <c r="J204" s="3"/>
      <c r="K204" s="3"/>
      <c r="L204" s="3"/>
      <c r="M204" s="3"/>
      <c r="N204" s="36">
        <f>利润表!C204/利润表!F204</f>
        <v>0.089715540938478</v>
      </c>
      <c r="O204" s="36">
        <f>利润表!F204/资产表!C204</f>
        <v>1.72758671194672</v>
      </c>
      <c r="P204" s="39" t="e">
        <f>资产表!C204/负债表!C204</f>
        <v>#VALUE!</v>
      </c>
      <c r="Q204" s="3"/>
      <c r="R204" s="3"/>
      <c r="S204" s="3"/>
      <c r="T204" s="3"/>
      <c r="U204" s="36">
        <f>负债表!E204/资产表!C204</f>
        <v>0</v>
      </c>
      <c r="V204" s="3"/>
      <c r="W204" s="36">
        <f>(利润表!C204-利润表!C205)/利润表!C205</f>
        <v>0.315301998117539</v>
      </c>
      <c r="X204" s="36">
        <f>(利润表!F204-利润表!F205)/利润表!F205</f>
        <v>0.157953464369835</v>
      </c>
      <c r="Y204" s="3"/>
      <c r="Z204" s="3"/>
      <c r="AA204" s="3"/>
      <c r="AB204" s="36">
        <f>(资产表!C204-资产表!C205)/资产表!C205</f>
        <v>0.167133721090151</v>
      </c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</row>
    <row r="205" spans="1:39">
      <c r="A205" s="2"/>
      <c r="B205" s="1">
        <v>2017</v>
      </c>
      <c r="C205" s="3"/>
      <c r="D205" s="3"/>
      <c r="E205" s="3"/>
      <c r="F205" s="3"/>
      <c r="G205" s="3"/>
      <c r="H205" s="36" t="e">
        <f>利润表!C205/负债表!C205</f>
        <v>#VALUE!</v>
      </c>
      <c r="I205" s="36">
        <f>利润表!C205/资产表!C205</f>
        <v>0.137531655931998</v>
      </c>
      <c r="J205" s="3"/>
      <c r="K205" s="3"/>
      <c r="L205" s="3"/>
      <c r="M205" s="3"/>
      <c r="N205" s="36">
        <f>利润表!C205/利润表!F205</f>
        <v>0.0789829420058715</v>
      </c>
      <c r="O205" s="36">
        <f>利润表!F205/资产表!C205</f>
        <v>1.74128302186787</v>
      </c>
      <c r="P205" s="39" t="e">
        <f>资产表!C205/负债表!C205</f>
        <v>#VALUE!</v>
      </c>
      <c r="Q205" s="3"/>
      <c r="R205" s="3"/>
      <c r="S205" s="3"/>
      <c r="T205" s="3"/>
      <c r="U205" s="36">
        <f>负债表!E205/资产表!C205</f>
        <v>0</v>
      </c>
      <c r="V205" s="3"/>
      <c r="W205" s="36">
        <f>(利润表!C205-利润表!C206)/利润表!C206</f>
        <v>-0.197854006771195</v>
      </c>
      <c r="X205" s="36">
        <f>(利润表!F205-利润表!F206)/利润表!F206</f>
        <v>0.208411849190297</v>
      </c>
      <c r="Y205" s="3"/>
      <c r="Z205" s="3"/>
      <c r="AA205" s="3"/>
      <c r="AB205" s="36">
        <f>(资产表!C205-资产表!C206)/资产表!C206</f>
        <v>0.22138328341511</v>
      </c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</row>
    <row r="206" spans="1:39">
      <c r="A206" s="2"/>
      <c r="B206" s="1">
        <v>2016</v>
      </c>
      <c r="C206" s="3"/>
      <c r="D206" s="3"/>
      <c r="E206" s="3"/>
      <c r="F206" s="3"/>
      <c r="G206" s="3"/>
      <c r="H206" s="36" t="e">
        <f>利润表!C206/负债表!C206</f>
        <v>#VALUE!</v>
      </c>
      <c r="I206" s="36">
        <f>利润表!C206/资产表!C206</f>
        <v>0.209411836391018</v>
      </c>
      <c r="J206" s="3"/>
      <c r="K206" s="3"/>
      <c r="L206" s="3"/>
      <c r="M206" s="3"/>
      <c r="N206" s="36">
        <f>利润表!C206/利润表!F206</f>
        <v>0.118985725553055</v>
      </c>
      <c r="O206" s="36">
        <f>利润表!F206/资产表!C206</f>
        <v>1.75997444582244</v>
      </c>
      <c r="P206" s="39" t="e">
        <f>资产表!C206/负债表!C206</f>
        <v>#VALUE!</v>
      </c>
      <c r="Q206" s="3"/>
      <c r="R206" s="3"/>
      <c r="S206" s="3"/>
      <c r="T206" s="3"/>
      <c r="U206" s="36">
        <f>负债表!E206/资产表!C206</f>
        <v>0</v>
      </c>
      <c r="V206" s="3"/>
      <c r="W206" s="36" t="e">
        <f>(利润表!C206-利润表!C207)/利润表!C207</f>
        <v>#VALUE!</v>
      </c>
      <c r="X206" s="36" t="e">
        <f>(利润表!F206-利润表!F207)/利润表!F207</f>
        <v>#VALUE!</v>
      </c>
      <c r="Y206" s="3"/>
      <c r="Z206" s="3"/>
      <c r="AA206" s="3"/>
      <c r="AB206" s="36" t="e">
        <f>(资产表!C206-资产表!C207)/资产表!C207</f>
        <v>#VALUE!</v>
      </c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</row>
    <row r="207" spans="1:39">
      <c r="A207" s="2"/>
      <c r="B207" s="1">
        <v>2015</v>
      </c>
      <c r="C207" s="3"/>
      <c r="D207" s="3"/>
      <c r="E207" s="3"/>
      <c r="F207" s="3"/>
      <c r="G207" s="3"/>
      <c r="H207" s="36" t="e">
        <f>利润表!C207/负债表!C207</f>
        <v>#VALUE!</v>
      </c>
      <c r="I207" s="36" t="e">
        <f>利润表!C207/资产表!C207</f>
        <v>#VALUE!</v>
      </c>
      <c r="J207" s="3"/>
      <c r="K207" s="3"/>
      <c r="L207" s="3"/>
      <c r="M207" s="3"/>
      <c r="N207" s="36" t="e">
        <f>利润表!C207/利润表!F207</f>
        <v>#VALUE!</v>
      </c>
      <c r="O207" s="36" t="e">
        <f>利润表!F207/资产表!C207</f>
        <v>#VALUE!</v>
      </c>
      <c r="P207" s="39" t="e">
        <f>资产表!C207/负债表!C207</f>
        <v>#VALUE!</v>
      </c>
      <c r="Q207" s="3"/>
      <c r="R207" s="3"/>
      <c r="S207" s="3"/>
      <c r="T207" s="3"/>
      <c r="U207" s="36" t="e">
        <f>负债表!E207/资产表!C207</f>
        <v>#VALUE!</v>
      </c>
      <c r="V207" s="3"/>
      <c r="W207" s="36" t="e">
        <f>(利润表!C207-利润表!C208)/利润表!C208</f>
        <v>#VALUE!</v>
      </c>
      <c r="X207" s="36" t="e">
        <f>(利润表!F207-利润表!F208)/利润表!F208</f>
        <v>#VALUE!</v>
      </c>
      <c r="Y207" s="3"/>
      <c r="Z207" s="3"/>
      <c r="AA207" s="3"/>
      <c r="AB207" s="36" t="e">
        <f>(资产表!C207-资产表!C208)/资产表!C208</f>
        <v>#VALUE!</v>
      </c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</row>
    <row r="208" spans="1:39">
      <c r="A208" s="2"/>
      <c r="B208" s="1">
        <v>2014</v>
      </c>
      <c r="C208" s="3"/>
      <c r="D208" s="3"/>
      <c r="E208" s="3"/>
      <c r="F208" s="3"/>
      <c r="G208" s="3"/>
      <c r="H208" s="36" t="e">
        <f>利润表!C208/负债表!C208</f>
        <v>#VALUE!</v>
      </c>
      <c r="I208" s="36" t="e">
        <f>利润表!C208/资产表!C208</f>
        <v>#VALUE!</v>
      </c>
      <c r="J208" s="3"/>
      <c r="K208" s="3"/>
      <c r="L208" s="3"/>
      <c r="M208" s="3"/>
      <c r="N208" s="36" t="e">
        <f>利润表!C208/利润表!F208</f>
        <v>#VALUE!</v>
      </c>
      <c r="O208" s="36" t="e">
        <f>利润表!F208/资产表!C208</f>
        <v>#VALUE!</v>
      </c>
      <c r="P208" s="39" t="e">
        <f>资产表!C208/负债表!C208</f>
        <v>#VALUE!</v>
      </c>
      <c r="Q208" s="3"/>
      <c r="R208" s="3"/>
      <c r="S208" s="3"/>
      <c r="T208" s="3"/>
      <c r="U208" s="36" t="e">
        <f>负债表!E208/资产表!C208</f>
        <v>#VALUE!</v>
      </c>
      <c r="V208" s="3"/>
      <c r="W208" s="36" t="e">
        <f>(利润表!C208-利润表!C209)/利润表!C209</f>
        <v>#VALUE!</v>
      </c>
      <c r="X208" s="36" t="e">
        <f>(利润表!F208-利润表!F209)/利润表!F209</f>
        <v>#VALUE!</v>
      </c>
      <c r="Y208" s="3"/>
      <c r="Z208" s="3"/>
      <c r="AA208" s="3"/>
      <c r="AB208" s="36" t="e">
        <f>(资产表!C208-资产表!C209)/资产表!C209</f>
        <v>#VALUE!</v>
      </c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</row>
    <row r="209" spans="1:39">
      <c r="A209" s="2"/>
      <c r="B209" s="1">
        <v>2013</v>
      </c>
      <c r="C209" s="3"/>
      <c r="D209" s="3"/>
      <c r="E209" s="3"/>
      <c r="F209" s="3"/>
      <c r="G209" s="3"/>
      <c r="H209" s="36" t="e">
        <f>利润表!C209/负债表!C209</f>
        <v>#VALUE!</v>
      </c>
      <c r="I209" s="36" t="e">
        <f>利润表!C209/资产表!C209</f>
        <v>#VALUE!</v>
      </c>
      <c r="J209" s="3"/>
      <c r="K209" s="3"/>
      <c r="L209" s="3"/>
      <c r="M209" s="3"/>
      <c r="N209" s="36" t="e">
        <f>利润表!C209/利润表!F209</f>
        <v>#VALUE!</v>
      </c>
      <c r="O209" s="36" t="e">
        <f>利润表!F209/资产表!C209</f>
        <v>#VALUE!</v>
      </c>
      <c r="P209" s="39" t="e">
        <f>资产表!C209/负债表!C209</f>
        <v>#VALUE!</v>
      </c>
      <c r="Q209" s="3"/>
      <c r="R209" s="3"/>
      <c r="S209" s="3"/>
      <c r="T209" s="3"/>
      <c r="U209" s="36" t="e">
        <f>负债表!E209/资产表!C209</f>
        <v>#VALUE!</v>
      </c>
      <c r="V209" s="3"/>
      <c r="W209" s="36" t="e">
        <f>(利润表!C209-利润表!C210)/利润表!C210</f>
        <v>#VALUE!</v>
      </c>
      <c r="X209" s="36" t="e">
        <f>(利润表!F209-利润表!F210)/利润表!F210</f>
        <v>#VALUE!</v>
      </c>
      <c r="Y209" s="3"/>
      <c r="Z209" s="3"/>
      <c r="AA209" s="3"/>
      <c r="AB209" s="36" t="e">
        <f>(资产表!C209-资产表!C210)/资产表!C210</f>
        <v>#VALUE!</v>
      </c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</row>
    <row r="210" spans="1:39">
      <c r="A210" s="2"/>
      <c r="B210" s="1">
        <v>2012</v>
      </c>
      <c r="C210" s="3"/>
      <c r="D210" s="3"/>
      <c r="E210" s="3"/>
      <c r="F210" s="3"/>
      <c r="G210" s="3"/>
      <c r="H210" s="36" t="e">
        <f>利润表!C210/负债表!C210</f>
        <v>#VALUE!</v>
      </c>
      <c r="I210" s="36" t="e">
        <f>利润表!C210/资产表!C210</f>
        <v>#VALUE!</v>
      </c>
      <c r="J210" s="3"/>
      <c r="K210" s="3"/>
      <c r="L210" s="3"/>
      <c r="M210" s="3"/>
      <c r="N210" s="36" t="e">
        <f>利润表!C210/利润表!F210</f>
        <v>#VALUE!</v>
      </c>
      <c r="O210" s="36" t="e">
        <f>利润表!F210/资产表!C210</f>
        <v>#VALUE!</v>
      </c>
      <c r="P210" s="39" t="e">
        <f>资产表!C210/负债表!C210</f>
        <v>#VALUE!</v>
      </c>
      <c r="Q210" s="3"/>
      <c r="R210" s="3"/>
      <c r="S210" s="3"/>
      <c r="T210" s="3"/>
      <c r="U210" s="36" t="e">
        <f>负债表!E210/资产表!C210</f>
        <v>#VALUE!</v>
      </c>
      <c r="V210" s="3"/>
      <c r="W210" s="36" t="e">
        <f>(利润表!C210-利润表!C211)/利润表!C211</f>
        <v>#VALUE!</v>
      </c>
      <c r="X210" s="36" t="e">
        <f>(利润表!F210-利润表!F211)/利润表!F211</f>
        <v>#VALUE!</v>
      </c>
      <c r="Y210" s="3"/>
      <c r="Z210" s="3"/>
      <c r="AA210" s="3"/>
      <c r="AB210" s="36" t="e">
        <f>(资产表!C210-资产表!C211)/资产表!C211</f>
        <v>#VALUE!</v>
      </c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</row>
    <row r="211" spans="1:39">
      <c r="A211" s="2"/>
      <c r="B211" s="1">
        <v>2011</v>
      </c>
      <c r="C211" s="3"/>
      <c r="D211" s="3"/>
      <c r="E211" s="3"/>
      <c r="F211" s="3"/>
      <c r="G211" s="3"/>
      <c r="H211" s="36" t="e">
        <f>利润表!C211/负债表!C211</f>
        <v>#DIV/0!</v>
      </c>
      <c r="I211" s="36" t="e">
        <f>利润表!C211/资产表!C211</f>
        <v>#DIV/0!</v>
      </c>
      <c r="J211" s="3"/>
      <c r="K211" s="3"/>
      <c r="L211" s="3"/>
      <c r="M211" s="3"/>
      <c r="N211" s="36" t="e">
        <f>利润表!C211/利润表!F211</f>
        <v>#DIV/0!</v>
      </c>
      <c r="O211" s="36" t="e">
        <f>利润表!F211/资产表!C211</f>
        <v>#DIV/0!</v>
      </c>
      <c r="P211" s="39" t="e">
        <f>资产表!C211/负债表!C211</f>
        <v>#DIV/0!</v>
      </c>
      <c r="Q211" s="3"/>
      <c r="R211" s="3"/>
      <c r="S211" s="3"/>
      <c r="T211" s="3"/>
      <c r="U211" s="36" t="e">
        <f>负债表!E211/资产表!C211</f>
        <v>#DIV/0!</v>
      </c>
      <c r="V211" s="3"/>
      <c r="W211" s="36" t="e">
        <f>(利润表!C211-利润表!C212)/利润表!C212</f>
        <v>#DIV/0!</v>
      </c>
      <c r="X211" s="36" t="e">
        <f>(利润表!F211-利润表!F212)/利润表!F212</f>
        <v>#DIV/0!</v>
      </c>
      <c r="Y211" s="3"/>
      <c r="Z211" s="3"/>
      <c r="AA211" s="3"/>
      <c r="AB211" s="36" t="e">
        <f>(资产表!C211-资产表!C212)/资产表!C212</f>
        <v>#DIV/0!</v>
      </c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</row>
    <row r="212" spans="1:39">
      <c r="A212" s="2"/>
      <c r="B212" s="1">
        <v>2010</v>
      </c>
      <c r="C212" s="3"/>
      <c r="D212" s="3"/>
      <c r="E212" s="3"/>
      <c r="F212" s="3"/>
      <c r="G212" s="3"/>
      <c r="H212" s="36" t="e">
        <f>利润表!C212/负债表!C212</f>
        <v>#DIV/0!</v>
      </c>
      <c r="I212" s="36" t="e">
        <f>利润表!C212/资产表!C212</f>
        <v>#DIV/0!</v>
      </c>
      <c r="J212" s="3"/>
      <c r="K212" s="3"/>
      <c r="L212" s="3"/>
      <c r="M212" s="3"/>
      <c r="N212" s="36" t="e">
        <f>利润表!C212/利润表!F212</f>
        <v>#DIV/0!</v>
      </c>
      <c r="O212" s="36" t="e">
        <f>利润表!F212/资产表!C212</f>
        <v>#DIV/0!</v>
      </c>
      <c r="P212" s="39" t="e">
        <f>资产表!C212/负债表!C212</f>
        <v>#DIV/0!</v>
      </c>
      <c r="Q212" s="3"/>
      <c r="R212" s="3"/>
      <c r="S212" s="3"/>
      <c r="T212" s="3"/>
      <c r="U212" s="36" t="e">
        <f>负债表!E212/资产表!C212</f>
        <v>#DIV/0!</v>
      </c>
      <c r="V212" s="3"/>
      <c r="W212" s="36">
        <f>(利润表!C212-利润表!C213)/利润表!C213</f>
        <v>-1</v>
      </c>
      <c r="X212" s="36">
        <f>(利润表!F212-利润表!F213)/利润表!F213</f>
        <v>-1</v>
      </c>
      <c r="Y212" s="3"/>
      <c r="Z212" s="3"/>
      <c r="AA212" s="3"/>
      <c r="AB212" s="36">
        <f>(资产表!C212-资产表!C213)/资产表!C213</f>
        <v>-1</v>
      </c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</row>
    <row r="213" spans="1:39">
      <c r="A213" s="2" t="s">
        <v>53</v>
      </c>
      <c r="B213" s="1">
        <v>2023</v>
      </c>
      <c r="C213" s="3"/>
      <c r="D213" s="3"/>
      <c r="E213" s="3"/>
      <c r="F213" s="3"/>
      <c r="G213" s="3"/>
      <c r="H213" s="36">
        <f>利润表!C213/负债表!C213</f>
        <v>-0.0949058641992654</v>
      </c>
      <c r="I213" s="36">
        <f>利润表!C213/资产表!C213</f>
        <v>-0.0533976840840985</v>
      </c>
      <c r="J213" s="3"/>
      <c r="K213" s="3"/>
      <c r="L213" s="3"/>
      <c r="M213" s="3"/>
      <c r="N213" s="36">
        <f>利润表!C213/利润表!F213</f>
        <v>-0.0572138869386808</v>
      </c>
      <c r="O213" s="36">
        <f>利润表!F213/资产表!C213</f>
        <v>0.933299360369061</v>
      </c>
      <c r="P213" s="39">
        <f>资产表!C213/负债表!C213</f>
        <v>1.77734045637248</v>
      </c>
      <c r="Q213" s="3"/>
      <c r="R213" s="3"/>
      <c r="S213" s="3"/>
      <c r="T213" s="3"/>
      <c r="U213" s="36">
        <f>负债表!E213/资产表!C213</f>
        <v>0</v>
      </c>
      <c r="V213" s="3"/>
      <c r="W213" s="36">
        <f>(利润表!C213-利润表!C214)/利润表!C214</f>
        <v>-5.94442988238045</v>
      </c>
      <c r="X213" s="36">
        <f>(利润表!F213-利润表!F214)/利润表!F214</f>
        <v>-0.15221537087852</v>
      </c>
      <c r="Y213" s="3"/>
      <c r="Z213" s="3"/>
      <c r="AA213" s="3"/>
      <c r="AB213" s="36">
        <f>(资产表!C213-资产表!C214)/资产表!C214</f>
        <v>0.0106746611120211</v>
      </c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</row>
    <row r="214" spans="1:39">
      <c r="A214" s="2"/>
      <c r="B214" s="1">
        <v>2022</v>
      </c>
      <c r="C214" s="3"/>
      <c r="D214" s="3"/>
      <c r="E214" s="3"/>
      <c r="F214" s="3"/>
      <c r="G214" s="3"/>
      <c r="H214" s="36">
        <f>利润表!C214/负债表!C214</f>
        <v>0.0178041975365759</v>
      </c>
      <c r="I214" s="36">
        <f>利润表!C214/资产表!C214</f>
        <v>0.0109148450983556</v>
      </c>
      <c r="J214" s="3"/>
      <c r="K214" s="3"/>
      <c r="L214" s="3"/>
      <c r="M214" s="3"/>
      <c r="N214" s="36">
        <f>利润表!C214/利润表!F214</f>
        <v>0.00981003979685429</v>
      </c>
      <c r="O214" s="36">
        <f>利润表!F214/资产表!C214</f>
        <v>1.11261985928493</v>
      </c>
      <c r="P214" s="39">
        <f>资产表!C214/负债表!C214</f>
        <v>1.63119104083834</v>
      </c>
      <c r="Q214" s="3"/>
      <c r="R214" s="3"/>
      <c r="S214" s="3"/>
      <c r="T214" s="3"/>
      <c r="U214" s="36">
        <f>负债表!E214/资产表!C214</f>
        <v>0</v>
      </c>
      <c r="V214" s="3"/>
      <c r="W214" s="36">
        <f>(利润表!C214-利润表!C215)/利润表!C215</f>
        <v>-0.0982287369658254</v>
      </c>
      <c r="X214" s="36">
        <f>(利润表!F214-利润表!F215)/利润表!F215</f>
        <v>0.174260099857275</v>
      </c>
      <c r="Y214" s="3"/>
      <c r="Z214" s="3"/>
      <c r="AA214" s="3"/>
      <c r="AB214" s="36">
        <f>(资产表!C214-资产表!C215)/资产表!C215</f>
        <v>0.0949988519784633</v>
      </c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</row>
    <row r="215" spans="1:39">
      <c r="A215" s="2"/>
      <c r="B215" s="1">
        <v>2021</v>
      </c>
      <c r="C215" s="3"/>
      <c r="D215" s="3"/>
      <c r="E215" s="3"/>
      <c r="F215" s="3"/>
      <c r="G215" s="3"/>
      <c r="H215" s="36">
        <f>利润表!C215/负债表!C215</f>
        <v>0.0210692387696544</v>
      </c>
      <c r="I215" s="36">
        <f>利润表!C215/资产表!C215</f>
        <v>0.0132536302077406</v>
      </c>
      <c r="J215" s="3"/>
      <c r="K215" s="3"/>
      <c r="L215" s="3"/>
      <c r="M215" s="3"/>
      <c r="N215" s="36">
        <f>利润表!C215/利润表!F215</f>
        <v>0.0127743462047109</v>
      </c>
      <c r="O215" s="36">
        <f>利润表!F215/资产表!C215</f>
        <v>1.0375192589389</v>
      </c>
      <c r="P215" s="39">
        <f>资产表!C215/负债表!C215</f>
        <v>1.5896956863448</v>
      </c>
      <c r="Q215" s="3"/>
      <c r="R215" s="3"/>
      <c r="S215" s="3"/>
      <c r="T215" s="3"/>
      <c r="U215" s="36">
        <f>负债表!E215/资产表!C215</f>
        <v>0</v>
      </c>
      <c r="V215" s="3"/>
      <c r="W215" s="36">
        <f>(利润表!C215-利润表!C216)/利润表!C216</f>
        <v>0.206231186204777</v>
      </c>
      <c r="X215" s="36">
        <f>(利润表!F215-利润表!F216)/利润表!F216</f>
        <v>0.375007910092577</v>
      </c>
      <c r="Y215" s="3"/>
      <c r="Z215" s="3"/>
      <c r="AA215" s="3"/>
      <c r="AB215" s="36">
        <f>(资产表!C215-资产表!C216)/资产表!C216</f>
        <v>0.0145961409864245</v>
      </c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</row>
    <row r="216" spans="1:39">
      <c r="A216" s="2"/>
      <c r="B216" s="1">
        <v>2020</v>
      </c>
      <c r="C216" s="3"/>
      <c r="D216" s="3"/>
      <c r="E216" s="3"/>
      <c r="F216" s="3"/>
      <c r="G216" s="3"/>
      <c r="H216" s="36">
        <f>利润表!C216/负债表!C216</f>
        <v>0.0182604418889503</v>
      </c>
      <c r="I216" s="36">
        <f>利润表!C216/资产表!C216</f>
        <v>0.0111480139268691</v>
      </c>
      <c r="J216" s="3"/>
      <c r="K216" s="3"/>
      <c r="L216" s="3"/>
      <c r="M216" s="3"/>
      <c r="N216" s="36">
        <f>利润表!C216/利润表!F216</f>
        <v>0.0145617417942937</v>
      </c>
      <c r="O216" s="36">
        <f>利润表!F216/资产表!C216</f>
        <v>0.765568713162987</v>
      </c>
      <c r="P216" s="39">
        <f>资产表!C216/负债表!C216</f>
        <v>1.63799955837323</v>
      </c>
      <c r="Q216" s="3"/>
      <c r="R216" s="3"/>
      <c r="S216" s="3"/>
      <c r="T216" s="3"/>
      <c r="U216" s="36">
        <f>负债表!E216/资产表!C216</f>
        <v>0</v>
      </c>
      <c r="V216" s="3"/>
      <c r="W216" s="36">
        <f>(利润表!C216-利润表!C217)/利润表!C217</f>
        <v>-1.20895246407606</v>
      </c>
      <c r="X216" s="36">
        <f>(利润表!F216-利润表!F217)/利润表!F217</f>
        <v>0.263964965972038</v>
      </c>
      <c r="Y216" s="3"/>
      <c r="Z216" s="3"/>
      <c r="AA216" s="3"/>
      <c r="AB216" s="36">
        <f>(资产表!C216-资产表!C217)/资产表!C217</f>
        <v>0.0211135182291872</v>
      </c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</row>
    <row r="217" spans="1:39">
      <c r="A217" s="2"/>
      <c r="B217" s="1">
        <v>2019</v>
      </c>
      <c r="C217" s="3"/>
      <c r="D217" s="3"/>
      <c r="E217" s="3"/>
      <c r="F217" s="3"/>
      <c r="G217" s="3"/>
      <c r="H217" s="36">
        <f>利润表!C217/负债表!C217</f>
        <v>-0.0900404859795286</v>
      </c>
      <c r="I217" s="36">
        <f>利润表!C217/资产表!C217</f>
        <v>-0.0544783607719976</v>
      </c>
      <c r="J217" s="3"/>
      <c r="K217" s="3"/>
      <c r="L217" s="3"/>
      <c r="M217" s="3"/>
      <c r="N217" s="36">
        <f>利润表!C217/利润表!F217</f>
        <v>-0.0880847782910978</v>
      </c>
      <c r="O217" s="36">
        <f>利润表!F217/资产表!C217</f>
        <v>0.618476447678173</v>
      </c>
      <c r="P217" s="39">
        <f>资产表!C217/负债表!C217</f>
        <v>1.65277524330009</v>
      </c>
      <c r="Q217" s="3"/>
      <c r="R217" s="3"/>
      <c r="S217" s="3"/>
      <c r="T217" s="3"/>
      <c r="U217" s="36">
        <f>负债表!E217/资产表!C217</f>
        <v>0</v>
      </c>
      <c r="V217" s="3"/>
      <c r="W217" s="36">
        <f>(利润表!C217-利润表!C218)/利润表!C218</f>
        <v>-3.90043843059802</v>
      </c>
      <c r="X217" s="36">
        <f>(利润表!F217-利润表!F218)/利润表!F218</f>
        <v>-0.0424905315611265</v>
      </c>
      <c r="Y217" s="3"/>
      <c r="Z217" s="3"/>
      <c r="AA217" s="3"/>
      <c r="AB217" s="36">
        <f>(资产表!C217-资产表!C218)/资产表!C218</f>
        <v>-0.0663316898188231</v>
      </c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</row>
    <row r="218" spans="1:39">
      <c r="A218" s="2"/>
      <c r="B218" s="1">
        <v>2018</v>
      </c>
      <c r="C218" s="3"/>
      <c r="D218" s="3"/>
      <c r="E218" s="3"/>
      <c r="F218" s="3"/>
      <c r="G218" s="3"/>
      <c r="H218" s="36">
        <f>利润表!C218/负债表!C218</f>
        <v>0.0281742037692202</v>
      </c>
      <c r="I218" s="36">
        <f>利润表!C218/资产表!C218</f>
        <v>0.0175369070092428</v>
      </c>
      <c r="J218" s="3"/>
      <c r="K218" s="3"/>
      <c r="L218" s="3"/>
      <c r="M218" s="3"/>
      <c r="N218" s="36">
        <f>利润表!C218/利润表!F218</f>
        <v>0.0290790552039663</v>
      </c>
      <c r="O218" s="36">
        <f>利润表!F218/资产表!C218</f>
        <v>0.60307691863561</v>
      </c>
      <c r="P218" s="39">
        <f>资产表!C218/负债表!C218</f>
        <v>1.60656629782955</v>
      </c>
      <c r="Q218" s="3"/>
      <c r="R218" s="3"/>
      <c r="S218" s="3"/>
      <c r="T218" s="3"/>
      <c r="U218" s="36">
        <f>负债表!E218/资产表!C218</f>
        <v>0</v>
      </c>
      <c r="V218" s="3"/>
      <c r="W218" s="36">
        <f>(利润表!C218-利润表!C219)/利润表!C219</f>
        <v>-1.05370298265074</v>
      </c>
      <c r="X218" s="36">
        <f>(利润表!F218-利润表!F219)/利润表!F219</f>
        <v>-0.0212911660817288</v>
      </c>
      <c r="Y218" s="3"/>
      <c r="Z218" s="3"/>
      <c r="AA218" s="3"/>
      <c r="AB218" s="36">
        <f>(资产表!C218-资产表!C219)/资产表!C219</f>
        <v>-0.536125686012705</v>
      </c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</row>
    <row r="219" spans="1:39">
      <c r="A219" s="2"/>
      <c r="B219" s="1">
        <v>2017</v>
      </c>
      <c r="C219" s="3"/>
      <c r="D219" s="3"/>
      <c r="E219" s="3"/>
      <c r="F219" s="3"/>
      <c r="G219" s="3"/>
      <c r="H219" s="36">
        <f>利润表!C219/负债表!C219</f>
        <v>-0.512703982637527</v>
      </c>
      <c r="I219" s="36">
        <f>利润表!C219/资产表!C219</f>
        <v>-0.151479867724984</v>
      </c>
      <c r="J219" s="3"/>
      <c r="K219" s="3"/>
      <c r="L219" s="3"/>
      <c r="M219" s="3"/>
      <c r="N219" s="36">
        <f>利润表!C219/利润表!F219</f>
        <v>-0.529950606192743</v>
      </c>
      <c r="O219" s="36">
        <f>利润表!F219/资产表!C219</f>
        <v>0.285837710071212</v>
      </c>
      <c r="P219" s="39">
        <f>资产表!C219/负债表!C219</f>
        <v>3.38463447544299</v>
      </c>
      <c r="Q219" s="3"/>
      <c r="R219" s="3"/>
      <c r="S219" s="3"/>
      <c r="T219" s="3"/>
      <c r="U219" s="36">
        <f>负债表!E219/资产表!C219</f>
        <v>0</v>
      </c>
      <c r="V219" s="3"/>
      <c r="W219" s="36">
        <f>(利润表!C219-利润表!C220)/利润表!C220</f>
        <v>6.02906995309957</v>
      </c>
      <c r="X219" s="36">
        <f>(利润表!F219-利润表!F220)/利润表!F220</f>
        <v>0.0420900155058284</v>
      </c>
      <c r="Y219" s="3"/>
      <c r="Z219" s="3"/>
      <c r="AA219" s="3"/>
      <c r="AB219" s="36">
        <f>(资产表!C219-资产表!C220)/资产表!C220</f>
        <v>-0.126218154421293</v>
      </c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</row>
    <row r="220" spans="1:39">
      <c r="A220" s="2"/>
      <c r="B220" s="1">
        <v>2016</v>
      </c>
      <c r="C220" s="3"/>
      <c r="D220" s="3"/>
      <c r="E220" s="3"/>
      <c r="F220" s="3"/>
      <c r="G220" s="3"/>
      <c r="H220" s="36">
        <f>利润表!C220/负债表!C220</f>
        <v>-0.0477296542541941</v>
      </c>
      <c r="I220" s="36">
        <f>利润表!C220/资产表!C220</f>
        <v>-0.0188304226977268</v>
      </c>
      <c r="J220" s="3"/>
      <c r="K220" s="3"/>
      <c r="L220" s="3"/>
      <c r="M220" s="3"/>
      <c r="N220" s="36">
        <f>利润表!C220/利润表!F220</f>
        <v>-0.0785674689695176</v>
      </c>
      <c r="O220" s="36">
        <f>利润表!F220/资产表!C220</f>
        <v>0.239672003498452</v>
      </c>
      <c r="P220" s="39">
        <f>资产表!C220/负债表!C220</f>
        <v>2.534709656834</v>
      </c>
      <c r="Q220" s="3"/>
      <c r="R220" s="3"/>
      <c r="S220" s="3"/>
      <c r="T220" s="3"/>
      <c r="U220" s="36">
        <f>负债表!E220/资产表!C220</f>
        <v>0</v>
      </c>
      <c r="V220" s="3"/>
      <c r="W220" s="36">
        <f>(利润表!C220-利润表!C221)/利润表!C221</f>
        <v>-3.25912736660274</v>
      </c>
      <c r="X220" s="36">
        <f>(利润表!F220-利润表!F221)/利润表!F221</f>
        <v>0.107822242224831</v>
      </c>
      <c r="Y220" s="3"/>
      <c r="Z220" s="3"/>
      <c r="AA220" s="3"/>
      <c r="AB220" s="36">
        <f>(资产表!C220-资产表!C221)/资产表!C221</f>
        <v>0.221066689145855</v>
      </c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</row>
    <row r="221" spans="1:39">
      <c r="A221" s="2"/>
      <c r="B221" s="1">
        <v>2015</v>
      </c>
      <c r="C221" s="3"/>
      <c r="D221" s="3"/>
      <c r="E221" s="3"/>
      <c r="F221" s="3"/>
      <c r="G221" s="3"/>
      <c r="H221" s="36">
        <f>利润表!C221/负债表!C221</f>
        <v>0.0316008917781697</v>
      </c>
      <c r="I221" s="36">
        <f>利润表!C221/资产表!C221</f>
        <v>0.010177913046712</v>
      </c>
      <c r="J221" s="3"/>
      <c r="K221" s="3"/>
      <c r="L221" s="3"/>
      <c r="M221" s="3"/>
      <c r="N221" s="36">
        <f>利润表!C221/利润表!F221</f>
        <v>0.0385276150988463</v>
      </c>
      <c r="O221" s="36">
        <f>利润表!F221/资产表!C221</f>
        <v>0.26417189386365</v>
      </c>
      <c r="P221" s="39">
        <f>资产表!C221/负债表!C221</f>
        <v>3.10484984820915</v>
      </c>
      <c r="Q221" s="3"/>
      <c r="R221" s="3"/>
      <c r="S221" s="3"/>
      <c r="T221" s="3"/>
      <c r="U221" s="36">
        <f>负债表!E221/资产表!C221</f>
        <v>0</v>
      </c>
      <c r="V221" s="3"/>
      <c r="W221" s="36">
        <f>(利润表!C221-利润表!C222)/利润表!C222</f>
        <v>0.0277212870758714</v>
      </c>
      <c r="X221" s="36">
        <f>(利润表!F221-利润表!F222)/利润表!F222</f>
        <v>-0.222300106204854</v>
      </c>
      <c r="Y221" s="3"/>
      <c r="Z221" s="3"/>
      <c r="AA221" s="3"/>
      <c r="AB221" s="36">
        <f>(资产表!C221-资产表!C222)/资产表!C222</f>
        <v>0.298527053877005</v>
      </c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</row>
    <row r="222" spans="1:39">
      <c r="A222" s="2"/>
      <c r="B222" s="1">
        <v>2014</v>
      </c>
      <c r="C222" s="3"/>
      <c r="D222" s="3"/>
      <c r="E222" s="3"/>
      <c r="F222" s="3"/>
      <c r="G222" s="3"/>
      <c r="H222" s="36">
        <f>利润表!C222/负债表!C222</f>
        <v>0.0297881624528542</v>
      </c>
      <c r="I222" s="36">
        <f>利润表!C222/资产表!C222</f>
        <v>0.0128598050944016</v>
      </c>
      <c r="J222" s="3"/>
      <c r="K222" s="3"/>
      <c r="L222" s="3"/>
      <c r="M222" s="3"/>
      <c r="N222" s="36">
        <f>利润表!C222/利润表!F222</f>
        <v>0.0291547159208945</v>
      </c>
      <c r="O222" s="36">
        <f>利润表!F222/资产表!C222</f>
        <v>0.441088334706952</v>
      </c>
      <c r="P222" s="39">
        <f>资产表!C222/负债表!C222</f>
        <v>2.31637744384028</v>
      </c>
      <c r="Q222" s="3"/>
      <c r="R222" s="3"/>
      <c r="S222" s="3"/>
      <c r="T222" s="3"/>
      <c r="U222" s="36">
        <f>负债表!E222/资产表!C222</f>
        <v>0</v>
      </c>
      <c r="V222" s="3"/>
      <c r="W222" s="36">
        <f>(利润表!C222-利润表!C223)/利润表!C223</f>
        <v>-0.172485442708616</v>
      </c>
      <c r="X222" s="36">
        <f>(利润表!F222-利润表!F223)/利润表!F223</f>
        <v>0.708632791804281</v>
      </c>
      <c r="Y222" s="3"/>
      <c r="Z222" s="3"/>
      <c r="AA222" s="3"/>
      <c r="AB222" s="36">
        <f>(资产表!C222-资产表!C223)/资产表!C223</f>
        <v>0.366120836785452</v>
      </c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</row>
    <row r="223" spans="1:39">
      <c r="A223" s="2"/>
      <c r="B223" s="1">
        <v>2013</v>
      </c>
      <c r="C223" s="3"/>
      <c r="D223" s="3"/>
      <c r="E223" s="3"/>
      <c r="F223" s="3"/>
      <c r="G223" s="3"/>
      <c r="H223" s="36">
        <f>利润表!C223/负债表!C223</f>
        <v>0.0395779100396958</v>
      </c>
      <c r="I223" s="36">
        <f>利润表!C223/资产表!C223</f>
        <v>0.0212298956455405</v>
      </c>
      <c r="J223" s="3"/>
      <c r="K223" s="3"/>
      <c r="L223" s="3"/>
      <c r="M223" s="3"/>
      <c r="N223" s="36">
        <f>利润表!C223/利润表!F223</f>
        <v>0.0601979786569941</v>
      </c>
      <c r="O223" s="36">
        <f>利润表!F223/资产表!C223</f>
        <v>0.352667915421342</v>
      </c>
      <c r="P223" s="39">
        <f>资产表!C223/负债表!C223</f>
        <v>1.86425363084672</v>
      </c>
      <c r="Q223" s="3"/>
      <c r="R223" s="3"/>
      <c r="S223" s="3"/>
      <c r="T223" s="3"/>
      <c r="U223" s="36">
        <f>负债表!E223/资产表!C223</f>
        <v>0</v>
      </c>
      <c r="V223" s="3"/>
      <c r="W223" s="36">
        <f>(利润表!C223-利润表!C224)/利润表!C224</f>
        <v>-0.143247928845305</v>
      </c>
      <c r="X223" s="36">
        <f>(利润表!F223-利润表!F224)/利润表!F224</f>
        <v>-0.0614890102476637</v>
      </c>
      <c r="Y223" s="3"/>
      <c r="Z223" s="3"/>
      <c r="AA223" s="3"/>
      <c r="AB223" s="36">
        <f>(资产表!C223-资产表!C224)/资产表!C224</f>
        <v>0.163573293283706</v>
      </c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</row>
    <row r="224" spans="1:39">
      <c r="A224" s="2"/>
      <c r="B224" s="1">
        <v>2012</v>
      </c>
      <c r="C224" s="3"/>
      <c r="D224" s="3"/>
      <c r="E224" s="3"/>
      <c r="F224" s="3"/>
      <c r="G224" s="3"/>
      <c r="H224" s="36">
        <f>利润表!C224/负债表!C224</f>
        <v>0.0483033077315307</v>
      </c>
      <c r="I224" s="36">
        <f>利润表!C224/资产表!C224</f>
        <v>0.0288327748762346</v>
      </c>
      <c r="J224" s="3"/>
      <c r="K224" s="3"/>
      <c r="L224" s="3"/>
      <c r="M224" s="3"/>
      <c r="N224" s="36">
        <f>利润表!C224/利润表!F224</f>
        <v>0.0659426063065386</v>
      </c>
      <c r="O224" s="36">
        <f>利润表!F224/资产表!C224</f>
        <v>0.437240450312253</v>
      </c>
      <c r="P224" s="39">
        <f>资产表!C224/负债表!C224</f>
        <v>1.67529167549339</v>
      </c>
      <c r="Q224" s="3"/>
      <c r="R224" s="3"/>
      <c r="S224" s="3"/>
      <c r="T224" s="3"/>
      <c r="U224" s="36">
        <f>负债表!E224/资产表!C224</f>
        <v>0</v>
      </c>
      <c r="V224" s="3"/>
      <c r="W224" s="36" t="e">
        <f>(利润表!C224-利润表!C225)/利润表!C225</f>
        <v>#DIV/0!</v>
      </c>
      <c r="X224" s="36" t="e">
        <f>(利润表!F224-利润表!F225)/利润表!F225</f>
        <v>#DIV/0!</v>
      </c>
      <c r="Y224" s="3"/>
      <c r="Z224" s="3"/>
      <c r="AA224" s="3"/>
      <c r="AB224" s="36" t="e">
        <f>(资产表!C224-资产表!C225)/资产表!C225</f>
        <v>#DIV/0!</v>
      </c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</row>
    <row r="225" spans="1:39">
      <c r="A225" s="2"/>
      <c r="B225" s="1">
        <v>2011</v>
      </c>
      <c r="C225" s="3"/>
      <c r="D225" s="3"/>
      <c r="E225" s="3"/>
      <c r="F225" s="3"/>
      <c r="G225" s="3"/>
      <c r="H225" s="36" t="e">
        <f>利润表!C225/负债表!C225</f>
        <v>#DIV/0!</v>
      </c>
      <c r="I225" s="36" t="e">
        <f>利润表!C225/资产表!C225</f>
        <v>#DIV/0!</v>
      </c>
      <c r="J225" s="3"/>
      <c r="K225" s="3"/>
      <c r="L225" s="3"/>
      <c r="M225" s="3"/>
      <c r="N225" s="36" t="e">
        <f>利润表!C225/利润表!F225</f>
        <v>#DIV/0!</v>
      </c>
      <c r="O225" s="36" t="e">
        <f>利润表!F225/资产表!C225</f>
        <v>#DIV/0!</v>
      </c>
      <c r="P225" s="39" t="e">
        <f>资产表!C225/负债表!C225</f>
        <v>#DIV/0!</v>
      </c>
      <c r="Q225" s="3"/>
      <c r="R225" s="3"/>
      <c r="S225" s="3"/>
      <c r="T225" s="3"/>
      <c r="U225" s="36" t="e">
        <f>负债表!E225/资产表!C225</f>
        <v>#DIV/0!</v>
      </c>
      <c r="V225" s="3"/>
      <c r="W225" s="36" t="e">
        <f>(利润表!C225-利润表!C226)/利润表!C226</f>
        <v>#DIV/0!</v>
      </c>
      <c r="X225" s="36" t="e">
        <f>(利润表!F225-利润表!F226)/利润表!F226</f>
        <v>#DIV/0!</v>
      </c>
      <c r="Y225" s="3"/>
      <c r="Z225" s="3"/>
      <c r="AA225" s="3"/>
      <c r="AB225" s="36" t="e">
        <f>(资产表!C225-资产表!C226)/资产表!C226</f>
        <v>#DIV/0!</v>
      </c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</row>
    <row r="226" spans="1:39">
      <c r="A226" s="2"/>
      <c r="B226" s="1">
        <v>2010</v>
      </c>
      <c r="C226" s="3"/>
      <c r="D226" s="3"/>
      <c r="E226" s="3"/>
      <c r="F226" s="3"/>
      <c r="G226" s="3"/>
      <c r="H226" s="36" t="e">
        <f>利润表!C226/负债表!C226</f>
        <v>#DIV/0!</v>
      </c>
      <c r="I226" s="36" t="e">
        <f>利润表!C226/资产表!C226</f>
        <v>#DIV/0!</v>
      </c>
      <c r="J226" s="3"/>
      <c r="K226" s="3"/>
      <c r="L226" s="3"/>
      <c r="M226" s="3"/>
      <c r="N226" s="36" t="e">
        <f>利润表!C226/利润表!F226</f>
        <v>#DIV/0!</v>
      </c>
      <c r="O226" s="36" t="e">
        <f>利润表!F226/资产表!C226</f>
        <v>#DIV/0!</v>
      </c>
      <c r="P226" s="39" t="e">
        <f>资产表!C226/负债表!C226</f>
        <v>#DIV/0!</v>
      </c>
      <c r="Q226" s="3"/>
      <c r="R226" s="3"/>
      <c r="S226" s="3"/>
      <c r="T226" s="3"/>
      <c r="U226" s="36" t="e">
        <f>负债表!E226/资产表!C226</f>
        <v>#DIV/0!</v>
      </c>
      <c r="V226" s="3"/>
      <c r="W226" s="36">
        <f>(利润表!C226-利润表!C227)/利润表!C227</f>
        <v>-1</v>
      </c>
      <c r="X226" s="36">
        <f>(利润表!F226-利润表!F227)/利润表!F227</f>
        <v>-1</v>
      </c>
      <c r="Y226" s="3"/>
      <c r="Z226" s="3"/>
      <c r="AA226" s="3"/>
      <c r="AB226" s="36">
        <f>(资产表!C226-资产表!C227)/资产表!C227</f>
        <v>-1</v>
      </c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</row>
    <row r="227" spans="1:39">
      <c r="A227" s="2" t="s">
        <v>54</v>
      </c>
      <c r="B227" s="1">
        <v>2023</v>
      </c>
      <c r="C227" s="3"/>
      <c r="D227" s="3"/>
      <c r="E227" s="3"/>
      <c r="F227" s="3"/>
      <c r="G227" s="3"/>
      <c r="H227" s="36">
        <f>利润表!C227/负债表!C227</f>
        <v>-0.0692030271940222</v>
      </c>
      <c r="I227" s="36">
        <f>利润表!C227/资产表!C227</f>
        <v>-0.0544777815816831</v>
      </c>
      <c r="J227" s="3"/>
      <c r="K227" s="3"/>
      <c r="L227" s="3"/>
      <c r="M227" s="3"/>
      <c r="N227" s="36">
        <f>利润表!C227/利润表!F227</f>
        <v>-0.0653151776559664</v>
      </c>
      <c r="O227" s="36">
        <f>利润表!F227/资产表!C227</f>
        <v>0.834075379364855</v>
      </c>
      <c r="P227" s="39">
        <f>资产表!C227/负债表!C227</f>
        <v>1.27029818734928</v>
      </c>
      <c r="Q227" s="3"/>
      <c r="R227" s="3"/>
      <c r="S227" s="3"/>
      <c r="T227" s="3"/>
      <c r="U227" s="36">
        <f>负债表!E227/资产表!C227</f>
        <v>0</v>
      </c>
      <c r="V227" s="3"/>
      <c r="W227" s="36">
        <f>(利润表!C227-利润表!C228)/利润表!C228</f>
        <v>-7.54871877838304</v>
      </c>
      <c r="X227" s="36">
        <f>(利润表!F227-利润表!F228)/利润表!F228</f>
        <v>-0.26996836341325</v>
      </c>
      <c r="Y227" s="3"/>
      <c r="Z227" s="3"/>
      <c r="AA227" s="3"/>
      <c r="AB227" s="36">
        <f>(资产表!C227-资产表!C228)/资产表!C228</f>
        <v>-0.0673805677440696</v>
      </c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</row>
    <row r="228" spans="1:39">
      <c r="A228" s="2"/>
      <c r="B228" s="1">
        <v>2022</v>
      </c>
      <c r="C228" s="3"/>
      <c r="D228" s="3"/>
      <c r="E228" s="3"/>
      <c r="F228" s="3"/>
      <c r="G228" s="3"/>
      <c r="H228" s="36">
        <f>利润表!C228/负债表!C228</f>
        <v>0.00977869525494007</v>
      </c>
      <c r="I228" s="36">
        <f>利润表!C228/资产表!C228</f>
        <v>0.00775831722946832</v>
      </c>
      <c r="J228" s="3"/>
      <c r="K228" s="3"/>
      <c r="L228" s="3"/>
      <c r="M228" s="3"/>
      <c r="N228" s="36">
        <f>利润表!C228/利润表!F228</f>
        <v>0.00728114118986688</v>
      </c>
      <c r="O228" s="36">
        <f>利润表!F228/资产表!C228</f>
        <v>1.06553588608686</v>
      </c>
      <c r="P228" s="39">
        <f>资产表!C228/负债表!C228</f>
        <v>1.26041446433742</v>
      </c>
      <c r="Q228" s="3"/>
      <c r="R228" s="3"/>
      <c r="S228" s="3"/>
      <c r="T228" s="3"/>
      <c r="U228" s="36">
        <f>负债表!E228/资产表!C228</f>
        <v>0</v>
      </c>
      <c r="V228" s="3"/>
      <c r="W228" s="36">
        <f>(利润表!C228-利润表!C229)/利润表!C229</f>
        <v>-0.882645115573574</v>
      </c>
      <c r="X228" s="36">
        <f>(利润表!F228-利润表!F229)/利润表!F229</f>
        <v>-0.0678277790954867</v>
      </c>
      <c r="Y228" s="3"/>
      <c r="Z228" s="3"/>
      <c r="AA228" s="3"/>
      <c r="AB228" s="36">
        <f>(资产表!C228-资产表!C229)/资产表!C229</f>
        <v>-0.0745743507018697</v>
      </c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</row>
    <row r="229" spans="1:39">
      <c r="A229" s="2"/>
      <c r="B229" s="1">
        <v>2021</v>
      </c>
      <c r="C229" s="3"/>
      <c r="D229" s="3"/>
      <c r="E229" s="3"/>
      <c r="F229" s="3"/>
      <c r="G229" s="3"/>
      <c r="H229" s="36">
        <f>利润表!C229/负债表!C229</f>
        <v>0.0828056963285179</v>
      </c>
      <c r="I229" s="36">
        <f>利润表!C229/资产表!C229</f>
        <v>0.0611797778561388</v>
      </c>
      <c r="J229" s="3"/>
      <c r="K229" s="3"/>
      <c r="L229" s="3"/>
      <c r="M229" s="3"/>
      <c r="N229" s="36">
        <f>利润表!C229/利润表!F229</f>
        <v>0.0578354926328842</v>
      </c>
      <c r="O229" s="36">
        <f>利润表!F229/资产表!C229</f>
        <v>1.05782409850786</v>
      </c>
      <c r="P229" s="39">
        <f>资产表!C229/负债表!C229</f>
        <v>1.35348148081269</v>
      </c>
      <c r="Q229" s="3"/>
      <c r="R229" s="3"/>
      <c r="S229" s="3"/>
      <c r="T229" s="3"/>
      <c r="U229" s="36">
        <f>负债表!E229/资产表!C229</f>
        <v>0</v>
      </c>
      <c r="V229" s="3"/>
      <c r="W229" s="36">
        <f>(利润表!C229-利润表!C230)/利润表!C230</f>
        <v>-0.29720589705081</v>
      </c>
      <c r="X229" s="36">
        <f>(利润表!F229-利润表!F230)/利润表!F230</f>
        <v>0.098409308936729</v>
      </c>
      <c r="Y229" s="3"/>
      <c r="Z229" s="3"/>
      <c r="AA229" s="3"/>
      <c r="AB229" s="36">
        <f>(资产表!C229-资产表!C230)/资产表!C230</f>
        <v>0.140224330715832</v>
      </c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</row>
    <row r="230" spans="1:39">
      <c r="A230" s="2"/>
      <c r="B230" s="1">
        <v>2020</v>
      </c>
      <c r="C230" s="3"/>
      <c r="D230" s="3"/>
      <c r="E230" s="3"/>
      <c r="F230" s="3"/>
      <c r="G230" s="3"/>
      <c r="H230" s="36">
        <f>利润表!C230/负债表!C230</f>
        <v>0.126791740926574</v>
      </c>
      <c r="I230" s="36">
        <f>利润表!C230/资产表!C230</f>
        <v>0.0992590446712989</v>
      </c>
      <c r="J230" s="3"/>
      <c r="K230" s="3"/>
      <c r="L230" s="3"/>
      <c r="M230" s="3"/>
      <c r="N230" s="36">
        <f>利润表!C230/利润表!F230</f>
        <v>0.0903921123246738</v>
      </c>
      <c r="O230" s="36">
        <f>利润表!F230/资产表!C230</f>
        <v>1.09809409381624</v>
      </c>
      <c r="P230" s="39">
        <f>资产表!C230/负债表!C230</f>
        <v>1.27738224104867</v>
      </c>
      <c r="Q230" s="3"/>
      <c r="R230" s="3"/>
      <c r="S230" s="3"/>
      <c r="T230" s="3"/>
      <c r="U230" s="36">
        <f>负债表!E230/资产表!C230</f>
        <v>0</v>
      </c>
      <c r="V230" s="3"/>
      <c r="W230" s="36">
        <f>(利润表!C230-利润表!C231)/利润表!C231</f>
        <v>0.37307464652011</v>
      </c>
      <c r="X230" s="36">
        <f>(利润表!F230-利润表!F231)/利润表!F231</f>
        <v>0.0891236267927297</v>
      </c>
      <c r="Y230" s="3"/>
      <c r="Z230" s="3"/>
      <c r="AA230" s="3"/>
      <c r="AB230" s="36">
        <f>(资产表!C230-资产表!C231)/资产表!C231</f>
        <v>0.742725747074804</v>
      </c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</row>
    <row r="231" spans="1:39">
      <c r="A231" s="2"/>
      <c r="B231" s="1">
        <v>2019</v>
      </c>
      <c r="C231" s="3"/>
      <c r="D231" s="3"/>
      <c r="E231" s="3"/>
      <c r="F231" s="3"/>
      <c r="G231" s="3"/>
      <c r="H231" s="36" t="e">
        <f>利润表!C231/负债表!C231</f>
        <v>#VALUE!</v>
      </c>
      <c r="I231" s="36">
        <f>利润表!C231/资产表!C231</f>
        <v>0.125980982328325</v>
      </c>
      <c r="J231" s="3"/>
      <c r="K231" s="3"/>
      <c r="L231" s="3"/>
      <c r="M231" s="3"/>
      <c r="N231" s="36">
        <f>利润表!C231/利润表!F231</f>
        <v>0.0716990772919808</v>
      </c>
      <c r="O231" s="36">
        <f>利润表!F231/资产表!C231</f>
        <v>1.75707954811317</v>
      </c>
      <c r="P231" s="39" t="e">
        <f>资产表!C231/负债表!C231</f>
        <v>#VALUE!</v>
      </c>
      <c r="Q231" s="3"/>
      <c r="R231" s="3"/>
      <c r="S231" s="3"/>
      <c r="T231" s="3"/>
      <c r="U231" s="36">
        <f>负债表!E231/资产表!C231</f>
        <v>0</v>
      </c>
      <c r="V231" s="3"/>
      <c r="W231" s="36">
        <f>(利润表!C231-利润表!C232)/利润表!C232</f>
        <v>0.267241941207974</v>
      </c>
      <c r="X231" s="36">
        <f>(利润表!F231-利润表!F232)/利润表!F232</f>
        <v>0.103637488651038</v>
      </c>
      <c r="Y231" s="3"/>
      <c r="Z231" s="3"/>
      <c r="AA231" s="3"/>
      <c r="AB231" s="36">
        <f>(资产表!C231-资产表!C232)/资产表!C232</f>
        <v>0.194135343875812</v>
      </c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</row>
    <row r="232" spans="1:39">
      <c r="A232" s="2"/>
      <c r="B232" s="1">
        <v>2018</v>
      </c>
      <c r="C232" s="3"/>
      <c r="D232" s="3"/>
      <c r="E232" s="3"/>
      <c r="F232" s="3"/>
      <c r="G232" s="3"/>
      <c r="H232" s="36" t="e">
        <f>利润表!C232/负债表!C232</f>
        <v>#VALUE!</v>
      </c>
      <c r="I232" s="36">
        <f>利润表!C232/资产表!C232</f>
        <v>0.118713198137243</v>
      </c>
      <c r="J232" s="3"/>
      <c r="K232" s="3"/>
      <c r="L232" s="3"/>
      <c r="M232" s="3"/>
      <c r="N232" s="36">
        <f>利润表!C232/利润表!F232</f>
        <v>0.0624425273722312</v>
      </c>
      <c r="O232" s="36">
        <f>利润表!F232/资产表!C232</f>
        <v>1.90115940422418</v>
      </c>
      <c r="P232" s="39" t="e">
        <f>资产表!C232/负债表!C232</f>
        <v>#VALUE!</v>
      </c>
      <c r="Q232" s="3"/>
      <c r="R232" s="3"/>
      <c r="S232" s="3"/>
      <c r="T232" s="3"/>
      <c r="U232" s="36">
        <f>负债表!E232/资产表!C232</f>
        <v>0</v>
      </c>
      <c r="V232" s="3"/>
      <c r="W232" s="36">
        <f>(利润表!C232-利润表!C233)/利润表!C233</f>
        <v>0.2241098873546</v>
      </c>
      <c r="X232" s="36">
        <f>(利润表!F232-利润表!F233)/利润表!F233</f>
        <v>0.0285396815040376</v>
      </c>
      <c r="Y232" s="3"/>
      <c r="Z232" s="3"/>
      <c r="AA232" s="3"/>
      <c r="AB232" s="36">
        <f>(资产表!C232-资产表!C233)/资产表!C233</f>
        <v>0.0768732182279484</v>
      </c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</row>
    <row r="233" spans="1:39">
      <c r="A233" s="2"/>
      <c r="B233" s="1">
        <v>2017</v>
      </c>
      <c r="C233" s="3"/>
      <c r="D233" s="3"/>
      <c r="E233" s="3"/>
      <c r="F233" s="3"/>
      <c r="G233" s="3"/>
      <c r="H233" s="36" t="e">
        <f>利润表!C233/负债表!C233</f>
        <v>#VALUE!</v>
      </c>
      <c r="I233" s="36">
        <f>利润表!C233/资产表!C233</f>
        <v>0.104434303688581</v>
      </c>
      <c r="J233" s="3"/>
      <c r="K233" s="3"/>
      <c r="L233" s="3"/>
      <c r="M233" s="3"/>
      <c r="N233" s="36">
        <f>利润表!C233/利润表!F233</f>
        <v>0.0524663822089833</v>
      </c>
      <c r="O233" s="36">
        <f>利润表!F233/资产表!C233</f>
        <v>1.9904994263298</v>
      </c>
      <c r="P233" s="39" t="e">
        <f>资产表!C233/负债表!C233</f>
        <v>#VALUE!</v>
      </c>
      <c r="Q233" s="3"/>
      <c r="R233" s="3"/>
      <c r="S233" s="3"/>
      <c r="T233" s="3"/>
      <c r="U233" s="36">
        <f>负债表!E233/资产表!C233</f>
        <v>0</v>
      </c>
      <c r="V233" s="3"/>
      <c r="W233" s="36">
        <f>(利润表!C233-利润表!C234)/利润表!C234</f>
        <v>0.659783839575794</v>
      </c>
      <c r="X233" s="36">
        <f>(利润表!F233-利润表!F234)/利润表!F234</f>
        <v>0.106418103518993</v>
      </c>
      <c r="Y233" s="3"/>
      <c r="Z233" s="3"/>
      <c r="AA233" s="3"/>
      <c r="AB233" s="36">
        <f>(资产表!C233-资产表!C234)/资产表!C234</f>
        <v>0.225246392324695</v>
      </c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</row>
    <row r="234" spans="1:39">
      <c r="A234" s="2"/>
      <c r="B234" s="1">
        <v>2016</v>
      </c>
      <c r="C234" s="3"/>
      <c r="D234" s="3"/>
      <c r="E234" s="3"/>
      <c r="F234" s="3"/>
      <c r="G234" s="3"/>
      <c r="H234" s="36" t="e">
        <f>利润表!C234/负债表!C234</f>
        <v>#VALUE!</v>
      </c>
      <c r="I234" s="36">
        <f>利润表!C234/资产表!C234</f>
        <v>0.0770930230662318</v>
      </c>
      <c r="J234" s="3"/>
      <c r="K234" s="3"/>
      <c r="L234" s="3"/>
      <c r="M234" s="3"/>
      <c r="N234" s="36">
        <f>利润表!C234/利润表!F234</f>
        <v>0.0349742862401903</v>
      </c>
      <c r="O234" s="36">
        <f>利润表!F234/资产表!C234</f>
        <v>2.20427723776222</v>
      </c>
      <c r="P234" s="39" t="e">
        <f>资产表!C234/负债表!C234</f>
        <v>#VALUE!</v>
      </c>
      <c r="Q234" s="3"/>
      <c r="R234" s="3"/>
      <c r="S234" s="3"/>
      <c r="T234" s="3"/>
      <c r="U234" s="36">
        <f>负债表!E234/资产表!C234</f>
        <v>0</v>
      </c>
      <c r="V234" s="3"/>
      <c r="W234" s="36">
        <f>(利润表!C234-利润表!C235)/利润表!C235</f>
        <v>-0.00988268445754562</v>
      </c>
      <c r="X234" s="36">
        <f>(利润表!F234-利润表!F235)/利润表!F235</f>
        <v>0.104625328050199</v>
      </c>
      <c r="Y234" s="3"/>
      <c r="Z234" s="3"/>
      <c r="AA234" s="3"/>
      <c r="AB234" s="36">
        <f>(资产表!C234-资产表!C235)/资产表!C235</f>
        <v>-0.0858443193208867</v>
      </c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</row>
    <row r="235" spans="1:39">
      <c r="A235" s="2"/>
      <c r="B235" s="1">
        <v>2015</v>
      </c>
      <c r="C235" s="3"/>
      <c r="D235" s="3"/>
      <c r="E235" s="3"/>
      <c r="F235" s="3"/>
      <c r="G235" s="3"/>
      <c r="H235" s="36" t="e">
        <f>利润表!C235/负债表!C235</f>
        <v>#VALUE!</v>
      </c>
      <c r="I235" s="36">
        <f>利润表!C235/资产表!C235</f>
        <v>0.0711784592294608</v>
      </c>
      <c r="J235" s="3"/>
      <c r="K235" s="3"/>
      <c r="L235" s="3"/>
      <c r="M235" s="3"/>
      <c r="N235" s="36">
        <f>利润表!C235/利润表!F235</f>
        <v>0.0390190958232315</v>
      </c>
      <c r="O235" s="36">
        <f>利润表!F235/资产表!C235</f>
        <v>1.82419550550123</v>
      </c>
      <c r="P235" s="39" t="e">
        <f>资产表!C235/负债表!C235</f>
        <v>#VALUE!</v>
      </c>
      <c r="Q235" s="3"/>
      <c r="R235" s="3"/>
      <c r="S235" s="3"/>
      <c r="T235" s="3"/>
      <c r="U235" s="36">
        <f>负债表!E235/资产表!C235</f>
        <v>0</v>
      </c>
      <c r="V235" s="3"/>
      <c r="W235" s="36" t="e">
        <f>(利润表!C235-利润表!C236)/利润表!C236</f>
        <v>#VALUE!</v>
      </c>
      <c r="X235" s="36" t="e">
        <f>(利润表!F235-利润表!F236)/利润表!F236</f>
        <v>#VALUE!</v>
      </c>
      <c r="Y235" s="3"/>
      <c r="Z235" s="3"/>
      <c r="AA235" s="3"/>
      <c r="AB235" s="36" t="e">
        <f>(资产表!C235-资产表!C236)/资产表!C236</f>
        <v>#VALUE!</v>
      </c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</row>
    <row r="236" spans="1:39">
      <c r="A236" s="2"/>
      <c r="B236" s="1">
        <v>2014</v>
      </c>
      <c r="C236" s="3"/>
      <c r="D236" s="3"/>
      <c r="E236" s="3"/>
      <c r="F236" s="3"/>
      <c r="G236" s="3"/>
      <c r="H236" s="36" t="e">
        <f>利润表!C236/负债表!C236</f>
        <v>#VALUE!</v>
      </c>
      <c r="I236" s="36" t="e">
        <f>利润表!C236/资产表!C236</f>
        <v>#VALUE!</v>
      </c>
      <c r="J236" s="3"/>
      <c r="K236" s="3"/>
      <c r="L236" s="3"/>
      <c r="M236" s="3"/>
      <c r="N236" s="36" t="e">
        <f>利润表!C236/利润表!F236</f>
        <v>#VALUE!</v>
      </c>
      <c r="O236" s="36" t="e">
        <f>利润表!F236/资产表!C236</f>
        <v>#VALUE!</v>
      </c>
      <c r="P236" s="39" t="e">
        <f>资产表!C236/负债表!C236</f>
        <v>#VALUE!</v>
      </c>
      <c r="Q236" s="3"/>
      <c r="R236" s="3"/>
      <c r="S236" s="3"/>
      <c r="T236" s="3"/>
      <c r="U236" s="36" t="e">
        <f>负债表!E236/资产表!C236</f>
        <v>#VALUE!</v>
      </c>
      <c r="V236" s="3"/>
      <c r="W236" s="36" t="e">
        <f>(利润表!C236-利润表!C237)/利润表!C237</f>
        <v>#VALUE!</v>
      </c>
      <c r="X236" s="36" t="e">
        <f>(利润表!F236-利润表!F237)/利润表!F237</f>
        <v>#VALUE!</v>
      </c>
      <c r="Y236" s="3"/>
      <c r="Z236" s="3"/>
      <c r="AA236" s="3"/>
      <c r="AB236" s="36" t="e">
        <f>(资产表!C236-资产表!C237)/资产表!C237</f>
        <v>#VALUE!</v>
      </c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</row>
    <row r="237" spans="1:39">
      <c r="A237" s="2"/>
      <c r="B237" s="1">
        <v>2013</v>
      </c>
      <c r="C237" s="3"/>
      <c r="D237" s="3"/>
      <c r="E237" s="3"/>
      <c r="F237" s="3"/>
      <c r="G237" s="3"/>
      <c r="H237" s="36" t="e">
        <f>利润表!C237/负债表!C237</f>
        <v>#VALUE!</v>
      </c>
      <c r="I237" s="36" t="e">
        <f>利润表!C237/资产表!C237</f>
        <v>#VALUE!</v>
      </c>
      <c r="J237" s="3"/>
      <c r="K237" s="3"/>
      <c r="L237" s="3"/>
      <c r="M237" s="3"/>
      <c r="N237" s="36" t="e">
        <f>利润表!C237/利润表!F237</f>
        <v>#VALUE!</v>
      </c>
      <c r="O237" s="36" t="e">
        <f>利润表!F237/资产表!C237</f>
        <v>#VALUE!</v>
      </c>
      <c r="P237" s="39" t="e">
        <f>资产表!C237/负债表!C237</f>
        <v>#VALUE!</v>
      </c>
      <c r="Q237" s="3"/>
      <c r="R237" s="3"/>
      <c r="S237" s="3"/>
      <c r="T237" s="3"/>
      <c r="U237" s="36" t="e">
        <f>负债表!E237/资产表!C237</f>
        <v>#VALUE!</v>
      </c>
      <c r="V237" s="3"/>
      <c r="W237" s="36" t="e">
        <f>(利润表!C237-利润表!C238)/利润表!C238</f>
        <v>#VALUE!</v>
      </c>
      <c r="X237" s="36" t="e">
        <f>(利润表!F237-利润表!F238)/利润表!F238</f>
        <v>#VALUE!</v>
      </c>
      <c r="Y237" s="3"/>
      <c r="Z237" s="3"/>
      <c r="AA237" s="3"/>
      <c r="AB237" s="36" t="e">
        <f>(资产表!C237-资产表!C238)/资产表!C238</f>
        <v>#VALUE!</v>
      </c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</row>
    <row r="238" spans="1:39">
      <c r="A238" s="2"/>
      <c r="B238" s="1">
        <v>2012</v>
      </c>
      <c r="C238" s="3"/>
      <c r="D238" s="3"/>
      <c r="E238" s="3"/>
      <c r="F238" s="3"/>
      <c r="G238" s="3"/>
      <c r="H238" s="36" t="e">
        <f>利润表!C238/负债表!C238</f>
        <v>#VALUE!</v>
      </c>
      <c r="I238" s="36" t="e">
        <f>利润表!C238/资产表!C238</f>
        <v>#VALUE!</v>
      </c>
      <c r="J238" s="3"/>
      <c r="K238" s="3"/>
      <c r="L238" s="3"/>
      <c r="M238" s="3"/>
      <c r="N238" s="36" t="e">
        <f>利润表!C238/利润表!F238</f>
        <v>#VALUE!</v>
      </c>
      <c r="O238" s="36" t="e">
        <f>利润表!F238/资产表!C238</f>
        <v>#VALUE!</v>
      </c>
      <c r="P238" s="39" t="e">
        <f>资产表!C238/负债表!C238</f>
        <v>#VALUE!</v>
      </c>
      <c r="Q238" s="3"/>
      <c r="R238" s="3"/>
      <c r="S238" s="3"/>
      <c r="T238" s="3"/>
      <c r="U238" s="36" t="e">
        <f>负债表!E238/资产表!C238</f>
        <v>#VALUE!</v>
      </c>
      <c r="V238" s="3"/>
      <c r="W238" s="36" t="e">
        <f>(利润表!C238-利润表!C239)/利润表!C239</f>
        <v>#VALUE!</v>
      </c>
      <c r="X238" s="36" t="e">
        <f>(利润表!F238-利润表!F239)/利润表!F239</f>
        <v>#VALUE!</v>
      </c>
      <c r="Y238" s="3"/>
      <c r="Z238" s="3"/>
      <c r="AA238" s="3"/>
      <c r="AB238" s="36" t="e">
        <f>(资产表!C238-资产表!C239)/资产表!C239</f>
        <v>#VALUE!</v>
      </c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</row>
    <row r="239" spans="1:39">
      <c r="A239" s="2"/>
      <c r="B239" s="1">
        <v>2011</v>
      </c>
      <c r="C239" s="3"/>
      <c r="D239" s="3"/>
      <c r="E239" s="3"/>
      <c r="F239" s="3"/>
      <c r="G239" s="3"/>
      <c r="H239" s="36" t="e">
        <f>利润表!C239/负债表!C239</f>
        <v>#DIV/0!</v>
      </c>
      <c r="I239" s="36" t="e">
        <f>利润表!C239/资产表!C239</f>
        <v>#DIV/0!</v>
      </c>
      <c r="J239" s="3"/>
      <c r="K239" s="3"/>
      <c r="L239" s="3"/>
      <c r="M239" s="3"/>
      <c r="N239" s="36" t="e">
        <f>利润表!C239/利润表!F239</f>
        <v>#DIV/0!</v>
      </c>
      <c r="O239" s="36" t="e">
        <f>利润表!F239/资产表!C239</f>
        <v>#DIV/0!</v>
      </c>
      <c r="P239" s="39" t="e">
        <f>资产表!C239/负债表!C239</f>
        <v>#DIV/0!</v>
      </c>
      <c r="Q239" s="3"/>
      <c r="R239" s="3"/>
      <c r="S239" s="3"/>
      <c r="T239" s="3"/>
      <c r="U239" s="36" t="e">
        <f>负债表!E239/资产表!C239</f>
        <v>#DIV/0!</v>
      </c>
      <c r="V239" s="3"/>
      <c r="W239" s="36" t="e">
        <f>(利润表!C239-利润表!C240)/利润表!C240</f>
        <v>#DIV/0!</v>
      </c>
      <c r="X239" s="36" t="e">
        <f>(利润表!F239-利润表!F240)/利润表!F240</f>
        <v>#DIV/0!</v>
      </c>
      <c r="Y239" s="3"/>
      <c r="Z239" s="3"/>
      <c r="AA239" s="3"/>
      <c r="AB239" s="36" t="e">
        <f>(资产表!C239-资产表!C240)/资产表!C240</f>
        <v>#DIV/0!</v>
      </c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</row>
    <row r="240" spans="1:39">
      <c r="A240" s="2"/>
      <c r="B240" s="1">
        <v>2010</v>
      </c>
      <c r="C240" s="3"/>
      <c r="D240" s="3"/>
      <c r="E240" s="3"/>
      <c r="F240" s="3"/>
      <c r="G240" s="3"/>
      <c r="H240" s="36" t="e">
        <f>利润表!C240/负债表!C240</f>
        <v>#DIV/0!</v>
      </c>
      <c r="I240" s="36" t="e">
        <f>利润表!C240/资产表!C240</f>
        <v>#DIV/0!</v>
      </c>
      <c r="J240" s="3"/>
      <c r="K240" s="3"/>
      <c r="L240" s="3"/>
      <c r="M240" s="3"/>
      <c r="N240" s="36" t="e">
        <f>利润表!C240/利润表!F240</f>
        <v>#DIV/0!</v>
      </c>
      <c r="O240" s="36" t="e">
        <f>利润表!F240/资产表!C240</f>
        <v>#DIV/0!</v>
      </c>
      <c r="P240" s="39" t="e">
        <f>资产表!C240/负债表!C240</f>
        <v>#DIV/0!</v>
      </c>
      <c r="Q240" s="3"/>
      <c r="R240" s="3"/>
      <c r="S240" s="3"/>
      <c r="T240" s="3"/>
      <c r="U240" s="36" t="e">
        <f>负债表!E240/资产表!C240</f>
        <v>#DIV/0!</v>
      </c>
      <c r="V240" s="3"/>
      <c r="W240" s="36">
        <f>(利润表!C240-利润表!C241)/利润表!C241</f>
        <v>-1</v>
      </c>
      <c r="X240" s="36">
        <f>(利润表!F240-利润表!F241)/利润表!F241</f>
        <v>-1</v>
      </c>
      <c r="Y240" s="3"/>
      <c r="Z240" s="3"/>
      <c r="AA240" s="3"/>
      <c r="AB240" s="36">
        <f>(资产表!C240-资产表!C241)/资产表!C241</f>
        <v>-1</v>
      </c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</row>
    <row r="241" spans="1:39">
      <c r="A241" s="2" t="s">
        <v>55</v>
      </c>
      <c r="B241" s="1">
        <v>2023</v>
      </c>
      <c r="C241" s="3"/>
      <c r="D241" s="3"/>
      <c r="E241" s="3"/>
      <c r="F241" s="3"/>
      <c r="G241" s="3"/>
      <c r="H241" s="36">
        <f>利润表!C241/负债表!C241</f>
        <v>-0.0643330383237972</v>
      </c>
      <c r="I241" s="36">
        <f>利润表!C241/资产表!C241</f>
        <v>-0.0321726730491419</v>
      </c>
      <c r="J241" s="3"/>
      <c r="K241" s="3"/>
      <c r="L241" s="3"/>
      <c r="M241" s="3"/>
      <c r="N241" s="36">
        <f>利润表!C241/利润表!F241</f>
        <v>-0.0852542143831347</v>
      </c>
      <c r="O241" s="36">
        <f>利润表!F241/资产表!C241</f>
        <v>0.377373403554657</v>
      </c>
      <c r="P241" s="39">
        <f>资产表!C241/负债表!C241</f>
        <v>1.99961744631949</v>
      </c>
      <c r="Q241" s="3"/>
      <c r="R241" s="3"/>
      <c r="S241" s="3"/>
      <c r="T241" s="3"/>
      <c r="U241" s="36">
        <f>负债表!E241/资产表!C241</f>
        <v>0</v>
      </c>
      <c r="V241" s="3"/>
      <c r="W241" s="36">
        <f>(利润表!C241-利润表!C242)/利润表!C242</f>
        <v>-2.33697836270903</v>
      </c>
      <c r="X241" s="36">
        <f>(利润表!F241-利润表!F242)/利润表!F242</f>
        <v>-0.0897289239281143</v>
      </c>
      <c r="Y241" s="3"/>
      <c r="Z241" s="3"/>
      <c r="AA241" s="3"/>
      <c r="AB241" s="36">
        <f>(资产表!C241-资产表!C242)/资产表!C242</f>
        <v>-0.0584709746875326</v>
      </c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</row>
    <row r="242" spans="1:39">
      <c r="A242" s="2"/>
      <c r="B242" s="1">
        <v>2022</v>
      </c>
      <c r="C242" s="3"/>
      <c r="D242" s="3"/>
      <c r="E242" s="3"/>
      <c r="F242" s="3"/>
      <c r="G242" s="3"/>
      <c r="H242" s="36">
        <f>利润表!C242/负债表!C242</f>
        <v>0.0448056395946949</v>
      </c>
      <c r="I242" s="36">
        <f>利润表!C242/资产表!C242</f>
        <v>0.0226566908953393</v>
      </c>
      <c r="J242" s="3"/>
      <c r="K242" s="3"/>
      <c r="L242" s="3"/>
      <c r="M242" s="3"/>
      <c r="N242" s="36">
        <f>利润表!C242/利润表!F242</f>
        <v>0.0580446532500006</v>
      </c>
      <c r="O242" s="36">
        <f>利润表!F242/资产表!C242</f>
        <v>0.390332091360008</v>
      </c>
      <c r="P242" s="39">
        <f>资产表!C242/负债表!C242</f>
        <v>1.97758974607858</v>
      </c>
      <c r="Q242" s="3"/>
      <c r="R242" s="3"/>
      <c r="S242" s="3"/>
      <c r="T242" s="3"/>
      <c r="U242" s="36">
        <f>负债表!E242/资产表!C242</f>
        <v>0</v>
      </c>
      <c r="V242" s="3"/>
      <c r="W242" s="36">
        <f>(利润表!C242-利润表!C243)/利润表!C243</f>
        <v>0.138357316653819</v>
      </c>
      <c r="X242" s="36">
        <f>(利润表!F242-利润表!F243)/利润表!F243</f>
        <v>0.0278486078406125</v>
      </c>
      <c r="Y242" s="3"/>
      <c r="Z242" s="3"/>
      <c r="AA242" s="3"/>
      <c r="AB242" s="36">
        <f>(资产表!C242-资产表!C243)/资产表!C243</f>
        <v>-0.0429400497624474</v>
      </c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</row>
    <row r="243" spans="1:39">
      <c r="A243" s="2"/>
      <c r="B243" s="1">
        <v>2021</v>
      </c>
      <c r="C243" s="3"/>
      <c r="D243" s="3"/>
      <c r="E243" s="3"/>
      <c r="F243" s="3"/>
      <c r="G243" s="3"/>
      <c r="H243" s="36">
        <f>利润表!C243/负债表!C243</f>
        <v>0.032628318723822</v>
      </c>
      <c r="I243" s="36">
        <f>利润表!C243/资产表!C243</f>
        <v>0.0190483349503829</v>
      </c>
      <c r="J243" s="3"/>
      <c r="K243" s="3"/>
      <c r="L243" s="3"/>
      <c r="M243" s="3"/>
      <c r="N243" s="36">
        <f>利润表!C243/利润表!F243</f>
        <v>0.0524098322756663</v>
      </c>
      <c r="O243" s="36">
        <f>利润表!F243/资产表!C243</f>
        <v>0.363449645291594</v>
      </c>
      <c r="P243" s="39">
        <f>资产表!C243/负债表!C243</f>
        <v>1.7129223529937</v>
      </c>
      <c r="Q243" s="3"/>
      <c r="R243" s="3"/>
      <c r="S243" s="3"/>
      <c r="T243" s="3"/>
      <c r="U243" s="36">
        <f>负债表!E243/资产表!C243</f>
        <v>0</v>
      </c>
      <c r="V243" s="3"/>
      <c r="W243" s="36">
        <f>(利润表!C243-利润表!C244)/利润表!C244</f>
        <v>4.12108090053011</v>
      </c>
      <c r="X243" s="36">
        <f>(利润表!F243-利润表!F244)/利润表!F244</f>
        <v>0.380647424646492</v>
      </c>
      <c r="Y243" s="3"/>
      <c r="Z243" s="3"/>
      <c r="AA243" s="3"/>
      <c r="AB243" s="36">
        <f>(资产表!C243-资产表!C244)/资产表!C244</f>
        <v>-0.0877043100054084</v>
      </c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</row>
    <row r="244" spans="1:39">
      <c r="A244" s="2"/>
      <c r="B244" s="1">
        <v>2020</v>
      </c>
      <c r="C244" s="3"/>
      <c r="D244" s="3"/>
      <c r="E244" s="3"/>
      <c r="F244" s="3"/>
      <c r="G244" s="3"/>
      <c r="H244" s="36">
        <f>利润表!C244/负债表!C244</f>
        <v>0.00656693516571363</v>
      </c>
      <c r="I244" s="36">
        <f>利润表!C244/资产表!C244</f>
        <v>0.00339336835608451</v>
      </c>
      <c r="J244" s="3"/>
      <c r="K244" s="3"/>
      <c r="L244" s="3"/>
      <c r="M244" s="3"/>
      <c r="N244" s="36">
        <f>利润表!C244/利润表!F244</f>
        <v>0.0141297318599405</v>
      </c>
      <c r="O244" s="36">
        <f>利润表!F244/资产表!C244</f>
        <v>0.240158015008417</v>
      </c>
      <c r="P244" s="39">
        <f>资产表!C244/负债表!C244</f>
        <v>1.9352261460029</v>
      </c>
      <c r="Q244" s="3"/>
      <c r="R244" s="3"/>
      <c r="S244" s="3"/>
      <c r="T244" s="3"/>
      <c r="U244" s="36">
        <f>负债表!E244/资产表!C244</f>
        <v>0</v>
      </c>
      <c r="V244" s="3"/>
      <c r="W244" s="36">
        <f>(利润表!C244-利润表!C245)/利润表!C245</f>
        <v>-0.796312754802335</v>
      </c>
      <c r="X244" s="36">
        <f>(利润表!F244-利润表!F245)/利润表!F245</f>
        <v>-0.0906316251798907</v>
      </c>
      <c r="Y244" s="3"/>
      <c r="Z244" s="3"/>
      <c r="AA244" s="3"/>
      <c r="AB244" s="36">
        <f>(资产表!C244-资产表!C245)/资产表!C245</f>
        <v>0.235818462002061</v>
      </c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</row>
    <row r="245" spans="1:39">
      <c r="A245" s="2"/>
      <c r="B245" s="1">
        <v>2019</v>
      </c>
      <c r="C245" s="3"/>
      <c r="D245" s="3"/>
      <c r="E245" s="3"/>
      <c r="F245" s="3"/>
      <c r="G245" s="3"/>
      <c r="H245" s="36">
        <f>利润表!C245/负债表!C245</f>
        <v>0.0418809129059253</v>
      </c>
      <c r="I245" s="36">
        <f>利润表!C245/资产表!C245</f>
        <v>0.0205883645721322</v>
      </c>
      <c r="J245" s="3"/>
      <c r="K245" s="3"/>
      <c r="L245" s="3"/>
      <c r="M245" s="3"/>
      <c r="N245" s="36">
        <f>利润表!C245/利润表!F245</f>
        <v>0.0630826504902101</v>
      </c>
      <c r="O245" s="36">
        <f>利润表!F245/资产表!C245</f>
        <v>0.326371267093911</v>
      </c>
      <c r="P245" s="39">
        <f>资产表!C245/负债表!C245</f>
        <v>2.03420299651261</v>
      </c>
      <c r="Q245" s="3"/>
      <c r="R245" s="3"/>
      <c r="S245" s="3"/>
      <c r="T245" s="3"/>
      <c r="U245" s="36">
        <f>负债表!E245/资产表!C245</f>
        <v>0</v>
      </c>
      <c r="V245" s="3"/>
      <c r="W245" s="36">
        <f>(利润表!C245-利润表!C246)/利润表!C246</f>
        <v>-0.192214428354776</v>
      </c>
      <c r="X245" s="36">
        <f>(利润表!F245-利润表!F246)/利润表!F246</f>
        <v>0.236908560302876</v>
      </c>
      <c r="Y245" s="3"/>
      <c r="Z245" s="3"/>
      <c r="AA245" s="3"/>
      <c r="AB245" s="36">
        <f>(资产表!C245-资产表!C246)/资产表!C246</f>
        <v>0.217087041825869</v>
      </c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</row>
    <row r="246" spans="1:39">
      <c r="A246" s="2"/>
      <c r="B246" s="1">
        <v>2018</v>
      </c>
      <c r="C246" s="3"/>
      <c r="D246" s="3"/>
      <c r="E246" s="3"/>
      <c r="F246" s="3"/>
      <c r="G246" s="3"/>
      <c r="H246" s="36">
        <f>利润表!C246/负债表!C246</f>
        <v>0.0536413382357588</v>
      </c>
      <c r="I246" s="36">
        <f>利润表!C246/资产表!C246</f>
        <v>0.0310204002308353</v>
      </c>
      <c r="J246" s="3"/>
      <c r="K246" s="3"/>
      <c r="L246" s="3"/>
      <c r="M246" s="3"/>
      <c r="N246" s="36">
        <f>利润表!C246/利润表!F246</f>
        <v>0.0965942858313453</v>
      </c>
      <c r="O246" s="36">
        <f>利润表!F246/资产表!C246</f>
        <v>0.321141152024223</v>
      </c>
      <c r="P246" s="39">
        <f>资产表!C246/负债表!C246</f>
        <v>1.72922779321324</v>
      </c>
      <c r="Q246" s="3"/>
      <c r="R246" s="3"/>
      <c r="S246" s="3"/>
      <c r="T246" s="3"/>
      <c r="U246" s="36">
        <f>负债表!E246/资产表!C246</f>
        <v>0</v>
      </c>
      <c r="V246" s="3"/>
      <c r="W246" s="36">
        <f>(利润表!C246-利润表!C247)/利润表!C247</f>
        <v>-0.0704987576862761</v>
      </c>
      <c r="X246" s="36">
        <f>(利润表!F246-利润表!F247)/利润表!F247</f>
        <v>0.0467206760170274</v>
      </c>
      <c r="Y246" s="3"/>
      <c r="Z246" s="3"/>
      <c r="AA246" s="3"/>
      <c r="AB246" s="36">
        <f>(资产表!C246-资产表!C247)/资产表!C247</f>
        <v>0.135493121074356</v>
      </c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</row>
    <row r="247" spans="1:39">
      <c r="A247" s="2"/>
      <c r="B247" s="1">
        <v>2017</v>
      </c>
      <c r="C247" s="3"/>
      <c r="D247" s="3"/>
      <c r="E247" s="3"/>
      <c r="F247" s="3"/>
      <c r="G247" s="3"/>
      <c r="H247" s="36">
        <f>利润表!C247/负债表!C247</f>
        <v>0.0606136338073038</v>
      </c>
      <c r="I247" s="36">
        <f>利润表!C247/资产表!C247</f>
        <v>0.0378950016111956</v>
      </c>
      <c r="J247" s="3"/>
      <c r="K247" s="3"/>
      <c r="L247" s="3"/>
      <c r="M247" s="3"/>
      <c r="N247" s="36">
        <f>利润表!C247/利润表!F247</f>
        <v>0.108775794546644</v>
      </c>
      <c r="O247" s="36">
        <f>利润表!F247/资产表!C247</f>
        <v>0.348377152923907</v>
      </c>
      <c r="P247" s="39">
        <f>资产表!C247/负债表!C247</f>
        <v>1.59951527194015</v>
      </c>
      <c r="Q247" s="3"/>
      <c r="R247" s="3"/>
      <c r="S247" s="3"/>
      <c r="T247" s="3"/>
      <c r="U247" s="36">
        <f>负债表!E247/资产表!C247</f>
        <v>0</v>
      </c>
      <c r="V247" s="3"/>
      <c r="W247" s="36">
        <f>(利润表!C247-利润表!C248)/利润表!C248</f>
        <v>-0.099573660321825</v>
      </c>
      <c r="X247" s="36">
        <f>(利润表!F247-利润表!F248)/利润表!F248</f>
        <v>-0.0562448545236046</v>
      </c>
      <c r="Y247" s="3"/>
      <c r="Z247" s="3"/>
      <c r="AA247" s="3"/>
      <c r="AB247" s="36">
        <f>(资产表!C247-资产表!C248)/资产表!C248</f>
        <v>0.344464801818327</v>
      </c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</row>
    <row r="248" spans="1:39">
      <c r="A248" s="2"/>
      <c r="B248" s="1">
        <v>2016</v>
      </c>
      <c r="C248" s="3"/>
      <c r="D248" s="3"/>
      <c r="E248" s="3"/>
      <c r="F248" s="3"/>
      <c r="G248" s="3"/>
      <c r="H248" s="36">
        <f>利润表!C248/负债表!C248</f>
        <v>0.0998515043662413</v>
      </c>
      <c r="I248" s="36">
        <f>利润表!C248/资产表!C248</f>
        <v>0.0565826360091942</v>
      </c>
      <c r="J248" s="3"/>
      <c r="K248" s="3"/>
      <c r="L248" s="3"/>
      <c r="M248" s="3"/>
      <c r="N248" s="36">
        <f>利润表!C248/利润表!F248</f>
        <v>0.114010120853827</v>
      </c>
      <c r="O248" s="36">
        <f>利润表!F248/资产表!C248</f>
        <v>0.496294851592508</v>
      </c>
      <c r="P248" s="39">
        <f>资产表!C248/负债表!C248</f>
        <v>1.76470223744995</v>
      </c>
      <c r="Q248" s="3"/>
      <c r="R248" s="3"/>
      <c r="S248" s="3"/>
      <c r="T248" s="3"/>
      <c r="U248" s="36">
        <f>负债表!E248/资产表!C248</f>
        <v>0</v>
      </c>
      <c r="V248" s="3"/>
      <c r="W248" s="36">
        <f>(利润表!C248-利润表!C249)/利润表!C249</f>
        <v>0.0363594277619809</v>
      </c>
      <c r="X248" s="36">
        <f>(利润表!F248-利润表!F249)/利润表!F249</f>
        <v>0.0633552384692133</v>
      </c>
      <c r="Y248" s="3"/>
      <c r="Z248" s="3"/>
      <c r="AA248" s="3"/>
      <c r="AB248" s="36">
        <f>(资产表!C248-资产表!C249)/资产表!C249</f>
        <v>0.000600204851151571</v>
      </c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</row>
    <row r="249" spans="1:39">
      <c r="A249" s="2"/>
      <c r="B249" s="1">
        <v>2015</v>
      </c>
      <c r="C249" s="3"/>
      <c r="D249" s="3"/>
      <c r="E249" s="3"/>
      <c r="F249" s="3"/>
      <c r="G249" s="3"/>
      <c r="H249" s="36">
        <f>利润表!C249/负债表!C249</f>
        <v>0.105493911004081</v>
      </c>
      <c r="I249" s="36">
        <f>利润表!C249/资产表!C249</f>
        <v>0.0546302717620676</v>
      </c>
      <c r="J249" s="3"/>
      <c r="K249" s="3"/>
      <c r="L249" s="3"/>
      <c r="M249" s="3"/>
      <c r="N249" s="36">
        <f>利润表!C249/利润表!F249</f>
        <v>0.116979935725802</v>
      </c>
      <c r="O249" s="36">
        <f>利润表!F249/资产表!C249</f>
        <v>0.46700548622389</v>
      </c>
      <c r="P249" s="39">
        <f>资产表!C249/负债表!C249</f>
        <v>1.93105228294564</v>
      </c>
      <c r="Q249" s="3"/>
      <c r="R249" s="3"/>
      <c r="S249" s="3"/>
      <c r="T249" s="3"/>
      <c r="U249" s="36">
        <f>负债表!E249/资产表!C249</f>
        <v>0</v>
      </c>
      <c r="V249" s="3"/>
      <c r="W249" s="36">
        <f>(利润表!C249-利润表!C250)/利润表!C250</f>
        <v>0.119851978595793</v>
      </c>
      <c r="X249" s="36">
        <f>(利润表!F249-利润表!F250)/利润表!F250</f>
        <v>0.0467614774268864</v>
      </c>
      <c r="Y249" s="3"/>
      <c r="Z249" s="3"/>
      <c r="AA249" s="3"/>
      <c r="AB249" s="36">
        <f>(资产表!C249-资产表!C250)/资产表!C250</f>
        <v>0.115935400803773</v>
      </c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</row>
    <row r="250" spans="1:39">
      <c r="A250" s="2"/>
      <c r="B250" s="1">
        <v>2014</v>
      </c>
      <c r="C250" s="3"/>
      <c r="D250" s="3"/>
      <c r="E250" s="3"/>
      <c r="F250" s="3"/>
      <c r="G250" s="3"/>
      <c r="H250" s="36" t="e">
        <f>利润表!C250/负债表!C250</f>
        <v>#VALUE!</v>
      </c>
      <c r="I250" s="36">
        <f>利润表!C250/资产表!C250</f>
        <v>0.0544392074846051</v>
      </c>
      <c r="J250" s="3"/>
      <c r="K250" s="3"/>
      <c r="L250" s="3"/>
      <c r="M250" s="3"/>
      <c r="N250" s="36">
        <f>利润表!C250/利润表!F250</f>
        <v>0.109344889047913</v>
      </c>
      <c r="O250" s="36">
        <f>利润表!F250/资产表!C250</f>
        <v>0.497866959842548</v>
      </c>
      <c r="P250" s="39" t="e">
        <f>资产表!C250/负债表!C250</f>
        <v>#VALUE!</v>
      </c>
      <c r="Q250" s="3"/>
      <c r="R250" s="3"/>
      <c r="S250" s="3"/>
      <c r="T250" s="3"/>
      <c r="U250" s="36">
        <f>负债表!E250/资产表!C250</f>
        <v>0</v>
      </c>
      <c r="V250" s="3"/>
      <c r="W250" s="36">
        <f>(利润表!C250-利润表!C251)/利润表!C251</f>
        <v>0.888293419573409</v>
      </c>
      <c r="X250" s="36">
        <f>(利润表!F250-利润表!F251)/利润表!F251</f>
        <v>0.210835257485314</v>
      </c>
      <c r="Y250" s="3"/>
      <c r="Z250" s="3"/>
      <c r="AA250" s="3"/>
      <c r="AB250" s="36">
        <f>(资产表!C250-资产表!C251)/资产表!C251</f>
        <v>0.132413915260641</v>
      </c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</row>
    <row r="251" spans="1:39">
      <c r="A251" s="2"/>
      <c r="B251" s="1">
        <v>2013</v>
      </c>
      <c r="C251" s="3"/>
      <c r="D251" s="3"/>
      <c r="E251" s="3"/>
      <c r="F251" s="3"/>
      <c r="G251" s="3"/>
      <c r="H251" s="36" t="e">
        <f>利润表!C251/负债表!C251</f>
        <v>#VALUE!</v>
      </c>
      <c r="I251" s="36">
        <f>利润表!C251/资产表!C251</f>
        <v>0.0326473181828146</v>
      </c>
      <c r="J251" s="3"/>
      <c r="K251" s="3"/>
      <c r="L251" s="3"/>
      <c r="M251" s="3"/>
      <c r="N251" s="36">
        <f>利润表!C251/利润表!F251</f>
        <v>0.0701155050971599</v>
      </c>
      <c r="O251" s="36">
        <f>利润表!F251/资产表!C251</f>
        <v>0.465621949632607</v>
      </c>
      <c r="P251" s="39" t="e">
        <f>资产表!C251/负债表!C251</f>
        <v>#VALUE!</v>
      </c>
      <c r="Q251" s="3"/>
      <c r="R251" s="3"/>
      <c r="S251" s="3"/>
      <c r="T251" s="3"/>
      <c r="U251" s="36">
        <f>负债表!E251/资产表!C251</f>
        <v>0</v>
      </c>
      <c r="V251" s="3"/>
      <c r="W251" s="36" t="e">
        <f>(利润表!C251-利润表!C252)/利润表!C252</f>
        <v>#VALUE!</v>
      </c>
      <c r="X251" s="36" t="e">
        <f>(利润表!F251-利润表!F252)/利润表!F252</f>
        <v>#VALUE!</v>
      </c>
      <c r="Y251" s="3"/>
      <c r="Z251" s="3"/>
      <c r="AA251" s="3"/>
      <c r="AB251" s="36" t="e">
        <f>(资产表!C251-资产表!C252)/资产表!C252</f>
        <v>#VALUE!</v>
      </c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</row>
    <row r="252" spans="1:39">
      <c r="A252" s="2"/>
      <c r="B252" s="1">
        <v>2012</v>
      </c>
      <c r="C252" s="3"/>
      <c r="D252" s="3"/>
      <c r="E252" s="3"/>
      <c r="F252" s="3"/>
      <c r="G252" s="3"/>
      <c r="H252" s="36" t="e">
        <f>利润表!C252/负债表!C252</f>
        <v>#VALUE!</v>
      </c>
      <c r="I252" s="36" t="e">
        <f>利润表!C252/资产表!C252</f>
        <v>#VALUE!</v>
      </c>
      <c r="J252" s="3"/>
      <c r="K252" s="3"/>
      <c r="L252" s="3"/>
      <c r="M252" s="3"/>
      <c r="N252" s="36" t="e">
        <f>利润表!C252/利润表!F252</f>
        <v>#VALUE!</v>
      </c>
      <c r="O252" s="36" t="e">
        <f>利润表!F252/资产表!C252</f>
        <v>#VALUE!</v>
      </c>
      <c r="P252" s="39" t="e">
        <f>资产表!C252/负债表!C252</f>
        <v>#VALUE!</v>
      </c>
      <c r="Q252" s="3"/>
      <c r="R252" s="3"/>
      <c r="S252" s="3"/>
      <c r="T252" s="3"/>
      <c r="U252" s="36" t="e">
        <f>负债表!E252/资产表!C252</f>
        <v>#VALUE!</v>
      </c>
      <c r="V252" s="3"/>
      <c r="W252" s="36" t="e">
        <f>(利润表!C252-利润表!C253)/利润表!C253</f>
        <v>#VALUE!</v>
      </c>
      <c r="X252" s="36" t="e">
        <f>(利润表!F252-利润表!F253)/利润表!F253</f>
        <v>#VALUE!</v>
      </c>
      <c r="Y252" s="3"/>
      <c r="Z252" s="3"/>
      <c r="AA252" s="3"/>
      <c r="AB252" s="36" t="e">
        <f>(资产表!C252-资产表!C253)/资产表!C253</f>
        <v>#VALUE!</v>
      </c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</row>
    <row r="253" spans="1:39">
      <c r="A253" s="2"/>
      <c r="B253" s="1">
        <v>2011</v>
      </c>
      <c r="C253" s="3"/>
      <c r="D253" s="3"/>
      <c r="E253" s="3"/>
      <c r="F253" s="3"/>
      <c r="G253" s="3"/>
      <c r="H253" s="36" t="e">
        <f>利润表!C253/负债表!C253</f>
        <v>#DIV/0!</v>
      </c>
      <c r="I253" s="36" t="e">
        <f>利润表!C253/资产表!C253</f>
        <v>#DIV/0!</v>
      </c>
      <c r="J253" s="3"/>
      <c r="K253" s="3"/>
      <c r="L253" s="3"/>
      <c r="M253" s="3"/>
      <c r="N253" s="36" t="e">
        <f>利润表!C253/利润表!F253</f>
        <v>#DIV/0!</v>
      </c>
      <c r="O253" s="36" t="e">
        <f>利润表!F253/资产表!C253</f>
        <v>#DIV/0!</v>
      </c>
      <c r="P253" s="39" t="e">
        <f>资产表!C253/负债表!C253</f>
        <v>#DIV/0!</v>
      </c>
      <c r="Q253" s="3"/>
      <c r="R253" s="3"/>
      <c r="S253" s="3"/>
      <c r="T253" s="3"/>
      <c r="U253" s="36" t="e">
        <f>负债表!E253/资产表!C253</f>
        <v>#DIV/0!</v>
      </c>
      <c r="V253" s="3"/>
      <c r="W253" s="36" t="e">
        <f>(利润表!C253-利润表!C254)/利润表!C254</f>
        <v>#DIV/0!</v>
      </c>
      <c r="X253" s="36" t="e">
        <f>(利润表!F253-利润表!F254)/利润表!F254</f>
        <v>#DIV/0!</v>
      </c>
      <c r="Y253" s="3"/>
      <c r="Z253" s="3"/>
      <c r="AA253" s="3"/>
      <c r="AB253" s="36" t="e">
        <f>(资产表!C253-资产表!C254)/资产表!C254</f>
        <v>#DIV/0!</v>
      </c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</row>
    <row r="254" spans="1:39">
      <c r="A254" s="2"/>
      <c r="B254" s="1">
        <v>2010</v>
      </c>
      <c r="C254" s="3"/>
      <c r="D254" s="3"/>
      <c r="E254" s="3"/>
      <c r="F254" s="3"/>
      <c r="G254" s="3"/>
      <c r="H254" s="36" t="e">
        <f>利润表!C254/负债表!C254</f>
        <v>#DIV/0!</v>
      </c>
      <c r="I254" s="36" t="e">
        <f>利润表!C254/资产表!C254</f>
        <v>#DIV/0!</v>
      </c>
      <c r="J254" s="3"/>
      <c r="K254" s="3"/>
      <c r="L254" s="3"/>
      <c r="M254" s="3"/>
      <c r="N254" s="36" t="e">
        <f>利润表!C254/利润表!F254</f>
        <v>#DIV/0!</v>
      </c>
      <c r="O254" s="36" t="e">
        <f>利润表!F254/资产表!C254</f>
        <v>#DIV/0!</v>
      </c>
      <c r="P254" s="39" t="e">
        <f>资产表!C254/负债表!C254</f>
        <v>#DIV/0!</v>
      </c>
      <c r="Q254" s="3"/>
      <c r="R254" s="3"/>
      <c r="S254" s="3"/>
      <c r="T254" s="3"/>
      <c r="U254" s="36" t="e">
        <f>负债表!E254/资产表!C254</f>
        <v>#DIV/0!</v>
      </c>
      <c r="V254" s="3"/>
      <c r="W254" s="36" t="e">
        <f>(利润表!C254-利润表!C255)/利润表!C255</f>
        <v>#DIV/0!</v>
      </c>
      <c r="X254" s="36" t="e">
        <f>(利润表!F254-利润表!F255)/利润表!F255</f>
        <v>#DIV/0!</v>
      </c>
      <c r="Y254" s="3"/>
      <c r="Z254" s="3"/>
      <c r="AA254" s="3"/>
      <c r="AB254" s="36" t="e">
        <f>(资产表!C254-资产表!C255)/资产表!C255</f>
        <v>#DIV/0!</v>
      </c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</row>
  </sheetData>
  <mergeCells count="57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54"/>
  <sheetViews>
    <sheetView workbookViewId="0">
      <pane xSplit="2" ySplit="2" topLeftCell="C232" activePane="bottomRight" state="frozen"/>
      <selection/>
      <selection pane="topRight"/>
      <selection pane="bottomLeft"/>
      <selection pane="bottomRight" activeCell="G251" sqref="G251"/>
    </sheetView>
  </sheetViews>
  <sheetFormatPr defaultColWidth="9.23076923076923" defaultRowHeight="16.8"/>
  <cols>
    <col min="3" max="3" width="18.3846153846154" customWidth="1"/>
    <col min="4" max="5" width="11.5384615384615" customWidth="1"/>
    <col min="6" max="6" width="19.4615384615385" customWidth="1"/>
    <col min="7" max="7" width="13.9230769230769" customWidth="1"/>
    <col min="8" max="12" width="11.5384615384615" customWidth="1"/>
    <col min="13" max="13" width="12.7692307692308" customWidth="1"/>
    <col min="14" max="16" width="10.3076923076923" customWidth="1"/>
    <col min="17" max="17" width="20" customWidth="1"/>
    <col min="18" max="20" width="15.1538461538462" customWidth="1"/>
    <col min="21" max="23" width="13.9230769230769" customWidth="1"/>
    <col min="24" max="24" width="30.9230769230769" customWidth="1"/>
    <col min="25" max="25" width="23.6153846153846" customWidth="1"/>
  </cols>
  <sheetData>
    <row r="1" spans="1:25">
      <c r="A1" s="1" t="s">
        <v>0</v>
      </c>
      <c r="B1" s="1" t="s">
        <v>1</v>
      </c>
      <c r="C1" s="17" t="s">
        <v>56</v>
      </c>
      <c r="D1" s="17" t="s">
        <v>57</v>
      </c>
      <c r="E1" s="17" t="s">
        <v>58</v>
      </c>
      <c r="F1" s="17" t="s">
        <v>59</v>
      </c>
      <c r="G1" s="17" t="s">
        <v>60</v>
      </c>
      <c r="H1" s="17" t="s">
        <v>61</v>
      </c>
      <c r="I1" s="17" t="s">
        <v>62</v>
      </c>
      <c r="J1" s="17" t="s">
        <v>63</v>
      </c>
      <c r="K1" s="17" t="s">
        <v>64</v>
      </c>
      <c r="L1" s="17" t="s">
        <v>65</v>
      </c>
      <c r="M1" s="1" t="s">
        <v>66</v>
      </c>
      <c r="N1" s="1" t="s">
        <v>67</v>
      </c>
      <c r="O1" s="1" t="s">
        <v>68</v>
      </c>
      <c r="P1" s="1" t="s">
        <v>69</v>
      </c>
      <c r="Q1" s="1" t="s">
        <v>70</v>
      </c>
      <c r="R1" s="1" t="s">
        <v>71</v>
      </c>
      <c r="S1" s="1" t="s">
        <v>72</v>
      </c>
      <c r="T1" s="1" t="s">
        <v>73</v>
      </c>
      <c r="U1" s="17" t="s">
        <v>74</v>
      </c>
      <c r="V1" s="17" t="s">
        <v>75</v>
      </c>
      <c r="W1" s="17" t="s">
        <v>76</v>
      </c>
      <c r="X1" s="17" t="s">
        <v>77</v>
      </c>
      <c r="Y1" s="17" t="s">
        <v>78</v>
      </c>
    </row>
    <row r="2" spans="1:25">
      <c r="A2" s="1"/>
      <c r="B2" s="1"/>
      <c r="C2" s="17"/>
      <c r="D2" s="17"/>
      <c r="E2" s="17"/>
      <c r="F2" s="17"/>
      <c r="G2" s="17"/>
      <c r="H2" s="17"/>
      <c r="I2" s="17"/>
      <c r="J2" s="17"/>
      <c r="K2" s="17"/>
      <c r="L2" s="17"/>
      <c r="M2" s="1"/>
      <c r="N2" s="1"/>
      <c r="O2" s="1"/>
      <c r="P2" s="1"/>
      <c r="Q2" s="1"/>
      <c r="R2" s="1"/>
      <c r="S2" s="1"/>
      <c r="T2" s="1"/>
      <c r="U2" s="17"/>
      <c r="V2" s="17"/>
      <c r="W2" s="17"/>
      <c r="X2" s="17"/>
      <c r="Y2" s="17"/>
    </row>
    <row r="3" spans="1:25">
      <c r="A3" s="1" t="s">
        <v>38</v>
      </c>
      <c r="B3" s="1">
        <v>2023</v>
      </c>
      <c r="C3" s="32">
        <v>10428540457.94</v>
      </c>
      <c r="D3" s="3"/>
      <c r="E3" s="3"/>
      <c r="F3" s="32">
        <v>125758168916.51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"/>
      <c r="B4" s="1">
        <v>2022</v>
      </c>
      <c r="C4" s="32">
        <v>9431064679.78</v>
      </c>
      <c r="D4" s="3"/>
      <c r="E4" s="3"/>
      <c r="F4" s="32">
        <v>122698004080.99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1"/>
      <c r="B5" s="1">
        <v>2021</v>
      </c>
      <c r="C5" s="32">
        <v>8704915103.95</v>
      </c>
      <c r="D5" s="3"/>
      <c r="E5" s="3"/>
      <c r="F5" s="32">
        <v>110143986386.03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1"/>
      <c r="B6" s="1">
        <v>2020</v>
      </c>
      <c r="C6" s="32">
        <v>7078176787.81</v>
      </c>
      <c r="D6" s="3"/>
      <c r="E6" s="3"/>
      <c r="F6" s="32">
        <v>96523963249.92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 s="1"/>
      <c r="B7" s="1">
        <v>2019</v>
      </c>
      <c r="C7" s="32">
        <v>6933763430.47</v>
      </c>
      <c r="D7" s="3"/>
      <c r="E7" s="3"/>
      <c r="F7" s="32">
        <v>90009132852.26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1"/>
      <c r="B8" s="1">
        <v>2018</v>
      </c>
      <c r="C8" s="32">
        <v>6439749610.82</v>
      </c>
      <c r="D8" s="3"/>
      <c r="E8" s="3"/>
      <c r="F8" s="32">
        <v>78976388687.29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1"/>
      <c r="B9" s="1">
        <v>2017</v>
      </c>
      <c r="C9" s="32">
        <v>6000884926.88</v>
      </c>
      <c r="D9" s="3"/>
      <c r="E9" s="3"/>
      <c r="F9" s="32">
        <v>67547449530.32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s="1"/>
      <c r="B10" s="1">
        <v>2016</v>
      </c>
      <c r="C10" s="32">
        <v>5661807747.14</v>
      </c>
      <c r="D10" s="3"/>
      <c r="E10" s="3"/>
      <c r="F10" s="32">
        <v>60312009671.16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s="1"/>
      <c r="B11" s="1">
        <v>2015</v>
      </c>
      <c r="C11" s="32">
        <v>4631791823.05</v>
      </c>
      <c r="D11" s="3"/>
      <c r="E11" s="3"/>
      <c r="F11" s="32">
        <v>59863485730.88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A12" s="1"/>
      <c r="B12" s="1">
        <v>2014</v>
      </c>
      <c r="C12" s="32">
        <v>4144280536.11</v>
      </c>
      <c r="D12" s="3"/>
      <c r="E12" s="3"/>
      <c r="F12" s="32">
        <v>53959298690.78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A13" s="1"/>
      <c r="B13" s="1">
        <v>2013</v>
      </c>
      <c r="C13" s="32">
        <v>3187239562.47</v>
      </c>
      <c r="D13" s="3"/>
      <c r="E13" s="3"/>
      <c r="F13" s="32">
        <v>47778865826.24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A14" s="1"/>
      <c r="B14" s="1">
        <v>2012</v>
      </c>
      <c r="C14" s="32">
        <v>1717206343.77</v>
      </c>
      <c r="D14" s="3"/>
      <c r="E14" s="3"/>
      <c r="F14" s="32">
        <v>41990692102.35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A15" s="1"/>
      <c r="B15" s="1">
        <v>2011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A16" s="1"/>
      <c r="B16" s="1">
        <v>2010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>
      <c r="A17" s="2" t="s">
        <v>39</v>
      </c>
      <c r="B17" s="1">
        <v>2023</v>
      </c>
      <c r="C17" s="32">
        <v>967330384</v>
      </c>
      <c r="D17" s="3"/>
      <c r="E17" s="3"/>
      <c r="F17" s="32">
        <v>26485200199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2"/>
      <c r="B18" s="1">
        <v>2022</v>
      </c>
      <c r="C18" s="32">
        <v>360688178</v>
      </c>
      <c r="D18" s="3"/>
      <c r="E18" s="3"/>
      <c r="F18" s="32">
        <v>28214908036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2"/>
      <c r="B19" s="1">
        <v>2021</v>
      </c>
      <c r="C19" s="32">
        <v>592337225</v>
      </c>
      <c r="D19" s="3"/>
      <c r="E19" s="3"/>
      <c r="F19" s="32">
        <v>29205992515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2"/>
      <c r="B20" s="1">
        <v>2020</v>
      </c>
      <c r="C20" s="32">
        <v>607829009</v>
      </c>
      <c r="D20" s="3"/>
      <c r="E20" s="3"/>
      <c r="F20" s="32">
        <v>25266056840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2"/>
      <c r="B21" s="1">
        <v>2019</v>
      </c>
      <c r="C21" s="32">
        <v>498407011</v>
      </c>
      <c r="D21" s="3"/>
      <c r="E21" s="3"/>
      <c r="F21" s="32">
        <v>22563236819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2"/>
      <c r="B22" s="1">
        <v>2018</v>
      </c>
      <c r="C22" s="32">
        <v>341756709</v>
      </c>
      <c r="D22" s="3"/>
      <c r="E22" s="3"/>
      <c r="F22" s="32">
        <v>20985560398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2"/>
      <c r="B23" s="1">
        <v>2017</v>
      </c>
      <c r="C23" s="32">
        <v>619862572</v>
      </c>
      <c r="D23" s="3"/>
      <c r="E23" s="3"/>
      <c r="F23" s="32">
        <v>22022553262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2"/>
      <c r="B24" s="1">
        <v>2016</v>
      </c>
      <c r="C24" s="32">
        <v>563185365</v>
      </c>
      <c r="D24" s="3"/>
      <c r="E24" s="3"/>
      <c r="F24" s="32">
        <v>20206750930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2"/>
      <c r="B25" s="1">
        <v>2015</v>
      </c>
      <c r="C25" s="32">
        <v>418329950</v>
      </c>
      <c r="D25" s="3"/>
      <c r="E25" s="3"/>
      <c r="F25" s="32">
        <v>19373193032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2"/>
      <c r="B26" s="1">
        <v>2014</v>
      </c>
      <c r="C26" s="32">
        <v>570409482</v>
      </c>
      <c r="D26" s="3"/>
      <c r="E26" s="3"/>
      <c r="F26" s="32">
        <v>20650164971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2"/>
      <c r="B27" s="1">
        <v>2013</v>
      </c>
      <c r="C27" s="32">
        <v>406040476</v>
      </c>
      <c r="D27" s="3"/>
      <c r="E27" s="3"/>
      <c r="F27" s="32">
        <v>16290910116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2"/>
      <c r="B28" s="1">
        <v>2012</v>
      </c>
      <c r="C28" s="32">
        <v>311302623</v>
      </c>
      <c r="D28" s="3"/>
      <c r="E28" s="3"/>
      <c r="F28" s="32">
        <v>13775072506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2"/>
      <c r="B29" s="1">
        <v>2011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2"/>
      <c r="B30" s="1">
        <v>2010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2" t="s">
        <v>40</v>
      </c>
      <c r="B31" s="1">
        <v>2023</v>
      </c>
      <c r="C31" s="32">
        <v>430826458.9</v>
      </c>
      <c r="D31" s="3"/>
      <c r="E31" s="3"/>
      <c r="F31" s="32">
        <v>10987294041.63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2"/>
      <c r="B32" s="1">
        <v>2022</v>
      </c>
      <c r="C32" s="32">
        <v>361228987.83</v>
      </c>
      <c r="D32" s="3"/>
      <c r="E32" s="3"/>
      <c r="F32" s="32">
        <v>10006499836.06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2"/>
      <c r="B33" s="1">
        <v>2021</v>
      </c>
      <c r="C33" s="32">
        <v>312256960.19</v>
      </c>
      <c r="D33" s="3"/>
      <c r="E33" s="3"/>
      <c r="F33" s="32">
        <v>8966872398.2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2"/>
      <c r="B34" s="1">
        <v>2020</v>
      </c>
      <c r="C34" s="32">
        <v>270984027.44</v>
      </c>
      <c r="D34" s="3"/>
      <c r="E34" s="3"/>
      <c r="F34" s="32">
        <v>6748631857.2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2"/>
      <c r="B35" s="1">
        <v>2019</v>
      </c>
      <c r="C35" s="32">
        <v>243732630.13</v>
      </c>
      <c r="D35" s="3"/>
      <c r="E35" s="3"/>
      <c r="F35" s="32">
        <v>5674953670.32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2"/>
      <c r="B36" s="1">
        <v>2018</v>
      </c>
      <c r="C36" s="32">
        <v>242732992.58</v>
      </c>
      <c r="D36" s="3"/>
      <c r="E36" s="3"/>
      <c r="F36" s="32">
        <v>4971953789.55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2"/>
      <c r="B37" s="1">
        <v>2017</v>
      </c>
      <c r="C37" s="32">
        <v>222241944</v>
      </c>
      <c r="D37" s="3"/>
      <c r="E37" s="3"/>
      <c r="F37" s="32">
        <v>4421815301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2"/>
      <c r="B38" s="1">
        <v>2016</v>
      </c>
      <c r="C38" s="32">
        <v>150210802</v>
      </c>
      <c r="D38" s="3"/>
      <c r="E38" s="3"/>
      <c r="F38" s="32">
        <v>4053209528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2"/>
      <c r="B39" s="1">
        <v>2015</v>
      </c>
      <c r="C39" s="32">
        <v>302402761</v>
      </c>
      <c r="D39" s="3"/>
      <c r="E39" s="3"/>
      <c r="F39" s="32">
        <v>3915165830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2"/>
      <c r="B40" s="1">
        <v>2014</v>
      </c>
      <c r="C40" s="32">
        <v>59110968</v>
      </c>
      <c r="D40" s="3"/>
      <c r="E40" s="3"/>
      <c r="F40" s="32">
        <v>3532392735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2"/>
      <c r="B41" s="1">
        <v>2013</v>
      </c>
      <c r="C41" s="32" t="s">
        <v>79</v>
      </c>
      <c r="D41" s="3"/>
      <c r="E41" s="3"/>
      <c r="F41" s="32" t="s">
        <v>79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2"/>
      <c r="B42" s="1">
        <v>2012</v>
      </c>
      <c r="C42" s="32" t="s">
        <v>79</v>
      </c>
      <c r="D42" s="3"/>
      <c r="E42" s="3"/>
      <c r="F42" s="32" t="s">
        <v>79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2"/>
      <c r="B43" s="1">
        <v>2011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2"/>
      <c r="B44" s="1">
        <v>2010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2" t="s">
        <v>41</v>
      </c>
      <c r="B45" s="1">
        <v>2023</v>
      </c>
      <c r="C45" s="32">
        <v>257750734.63</v>
      </c>
      <c r="D45" s="3"/>
      <c r="E45" s="3"/>
      <c r="F45" s="32">
        <v>2841274608.99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2"/>
      <c r="B46" s="1">
        <v>2022</v>
      </c>
      <c r="C46" s="32">
        <v>115379314.07</v>
      </c>
      <c r="D46" s="3"/>
      <c r="E46" s="3"/>
      <c r="F46" s="32">
        <v>2427640219.75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2"/>
      <c r="B47" s="1">
        <v>2021</v>
      </c>
      <c r="C47" s="32">
        <v>150718835.02</v>
      </c>
      <c r="D47" s="3"/>
      <c r="E47" s="3"/>
      <c r="F47" s="32">
        <v>2399486109.14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2"/>
      <c r="B48" s="1">
        <v>2020</v>
      </c>
      <c r="C48" s="32">
        <v>215892495.5</v>
      </c>
      <c r="D48" s="3"/>
      <c r="E48" s="3"/>
      <c r="F48" s="32">
        <v>1874374533.58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2"/>
      <c r="B49" s="1">
        <v>2019</v>
      </c>
      <c r="C49" s="32">
        <v>271539208.39</v>
      </c>
      <c r="D49" s="3"/>
      <c r="E49" s="3"/>
      <c r="F49" s="32">
        <v>1836450062.92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2"/>
      <c r="B50" s="1">
        <v>2018</v>
      </c>
      <c r="C50" s="32">
        <v>130175193.42</v>
      </c>
      <c r="D50" s="3"/>
      <c r="E50" s="3"/>
      <c r="F50" s="32">
        <v>1595455027.42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2"/>
      <c r="B51" s="1">
        <v>2017</v>
      </c>
      <c r="C51" s="32">
        <v>109509631.7</v>
      </c>
      <c r="D51" s="3"/>
      <c r="E51" s="3"/>
      <c r="F51" s="32">
        <v>1367722981.22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2"/>
      <c r="B52" s="1">
        <v>2016</v>
      </c>
      <c r="C52" s="32">
        <v>252656173.14</v>
      </c>
      <c r="D52" s="3"/>
      <c r="E52" s="3"/>
      <c r="F52" s="32">
        <v>1321884987.65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2"/>
      <c r="B53" s="1">
        <v>2015</v>
      </c>
      <c r="C53" s="32" t="s">
        <v>79</v>
      </c>
      <c r="D53" s="3"/>
      <c r="E53" s="3"/>
      <c r="F53" s="32" t="s">
        <v>79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2"/>
      <c r="B54" s="1">
        <v>2014</v>
      </c>
      <c r="C54" s="32" t="s">
        <v>79</v>
      </c>
      <c r="D54" s="3"/>
      <c r="E54" s="3"/>
      <c r="F54" s="32" t="s">
        <v>79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2"/>
      <c r="B55" s="1">
        <v>2013</v>
      </c>
      <c r="C55" s="32" t="s">
        <v>79</v>
      </c>
      <c r="D55" s="3"/>
      <c r="E55" s="3"/>
      <c r="F55" s="32" t="s">
        <v>79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2"/>
      <c r="B56" s="1">
        <v>2012</v>
      </c>
      <c r="C56" s="32" t="s">
        <v>79</v>
      </c>
      <c r="D56" s="3"/>
      <c r="E56" s="3"/>
      <c r="F56" s="32" t="s">
        <v>79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2"/>
      <c r="B57" s="1">
        <v>2011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2"/>
      <c r="B58" s="1">
        <v>2010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2" t="s">
        <v>42</v>
      </c>
      <c r="B59" s="1">
        <v>2023</v>
      </c>
      <c r="C59" s="32">
        <v>242669098.63</v>
      </c>
      <c r="D59" s="3"/>
      <c r="E59" s="3"/>
      <c r="F59" s="32">
        <v>7841240541.23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2"/>
      <c r="B60" s="1">
        <v>2022</v>
      </c>
      <c r="C60" s="32">
        <v>40284235.94</v>
      </c>
      <c r="D60" s="3"/>
      <c r="E60" s="3"/>
      <c r="F60" s="32">
        <v>7950561122.27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2"/>
      <c r="B61" s="1">
        <v>2021</v>
      </c>
      <c r="C61" s="32">
        <v>298507424.97</v>
      </c>
      <c r="D61" s="3"/>
      <c r="E61" s="3"/>
      <c r="F61" s="32">
        <v>8850139316.53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2"/>
      <c r="B62" s="1">
        <v>2020</v>
      </c>
      <c r="C62" s="32">
        <v>22056881.41</v>
      </c>
      <c r="D62" s="3"/>
      <c r="E62" s="3"/>
      <c r="F62" s="32">
        <v>7353344572.09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2"/>
      <c r="B63" s="1">
        <v>2019</v>
      </c>
      <c r="C63" s="32">
        <v>134341021.13</v>
      </c>
      <c r="D63" s="3"/>
      <c r="E63" s="3"/>
      <c r="F63" s="32">
        <v>8150710056.9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2"/>
      <c r="B64" s="1">
        <v>2018</v>
      </c>
      <c r="C64" s="32">
        <v>180353547.78</v>
      </c>
      <c r="D64" s="3"/>
      <c r="E64" s="3"/>
      <c r="F64" s="32">
        <v>7455843969.76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2"/>
      <c r="B65" s="1">
        <v>2017</v>
      </c>
      <c r="C65" s="32">
        <v>76018757.11</v>
      </c>
      <c r="D65" s="3"/>
      <c r="E65" s="3"/>
      <c r="F65" s="32">
        <v>6121181627.19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2"/>
      <c r="B66" s="1">
        <v>2016</v>
      </c>
      <c r="C66" s="32">
        <v>116247482.86</v>
      </c>
      <c r="D66" s="3"/>
      <c r="E66" s="3"/>
      <c r="F66" s="32">
        <v>5854016571.31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2"/>
      <c r="B67" s="1">
        <v>2015</v>
      </c>
      <c r="C67" s="32">
        <v>112576211.27</v>
      </c>
      <c r="D67" s="3"/>
      <c r="E67" s="3"/>
      <c r="F67" s="32">
        <v>5523492902.97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2"/>
      <c r="B68" s="1">
        <v>2014</v>
      </c>
      <c r="C68" s="32">
        <v>54797899.58</v>
      </c>
      <c r="D68" s="3"/>
      <c r="E68" s="3"/>
      <c r="F68" s="32">
        <v>4534011388.55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2"/>
      <c r="B69" s="1">
        <v>2013</v>
      </c>
      <c r="C69" s="32">
        <v>-226542962.13</v>
      </c>
      <c r="D69" s="3"/>
      <c r="E69" s="3"/>
      <c r="F69" s="32">
        <v>3787731942.85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2"/>
      <c r="B70" s="1">
        <v>2012</v>
      </c>
      <c r="C70" s="32">
        <v>32801766.31</v>
      </c>
      <c r="D70" s="3"/>
      <c r="E70" s="3"/>
      <c r="F70" s="32">
        <v>3552963551.48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2"/>
      <c r="B71" s="1">
        <v>2011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2"/>
      <c r="B72" s="1">
        <v>2010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2" t="s">
        <v>43</v>
      </c>
      <c r="B73" s="1">
        <v>2023</v>
      </c>
      <c r="C73" s="32">
        <v>180436338.87</v>
      </c>
      <c r="D73" s="3"/>
      <c r="E73" s="3"/>
      <c r="F73" s="32">
        <v>1950327947.63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2"/>
      <c r="B74" s="1">
        <v>2022</v>
      </c>
      <c r="C74" s="32">
        <v>99361516.67</v>
      </c>
      <c r="D74" s="3"/>
      <c r="E74" s="3"/>
      <c r="F74" s="32">
        <v>1875194458.16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2"/>
      <c r="B75" s="1">
        <v>2021</v>
      </c>
      <c r="C75" s="32">
        <v>157737707.74</v>
      </c>
      <c r="D75" s="3"/>
      <c r="E75" s="3"/>
      <c r="F75" s="32">
        <v>1984746938.46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2"/>
      <c r="B76" s="1">
        <v>2020</v>
      </c>
      <c r="C76" s="32">
        <v>104893931.85</v>
      </c>
      <c r="D76" s="3"/>
      <c r="E76" s="3"/>
      <c r="F76" s="32">
        <v>1636997322.03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2"/>
      <c r="B77" s="1">
        <v>2019</v>
      </c>
      <c r="C77" s="32">
        <v>123949329.81</v>
      </c>
      <c r="D77" s="3"/>
      <c r="E77" s="3"/>
      <c r="F77" s="32">
        <v>1470757199.1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2"/>
      <c r="B78" s="1">
        <v>2018</v>
      </c>
      <c r="C78" s="32">
        <v>42200872.58</v>
      </c>
      <c r="D78" s="3"/>
      <c r="E78" s="3"/>
      <c r="F78" s="32">
        <v>1297195799.52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2"/>
      <c r="B79" s="1">
        <v>2017</v>
      </c>
      <c r="C79" s="32">
        <v>120767767.36</v>
      </c>
      <c r="D79" s="3"/>
      <c r="E79" s="3"/>
      <c r="F79" s="32">
        <v>1239219232.57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2"/>
      <c r="B80" s="1">
        <v>2016</v>
      </c>
      <c r="C80" s="32">
        <v>106087416.38</v>
      </c>
      <c r="D80" s="3"/>
      <c r="E80" s="3"/>
      <c r="F80" s="32">
        <v>1100742577.46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2"/>
      <c r="B81" s="1">
        <v>2015</v>
      </c>
      <c r="C81" s="32">
        <v>96057651.92</v>
      </c>
      <c r="D81" s="3"/>
      <c r="E81" s="3"/>
      <c r="F81" s="32">
        <v>1032433862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2"/>
      <c r="B82" s="1">
        <v>2014</v>
      </c>
      <c r="C82" s="32">
        <v>79059501.05</v>
      </c>
      <c r="D82" s="3"/>
      <c r="E82" s="3"/>
      <c r="F82" s="32">
        <v>949910341.16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2"/>
      <c r="B83" s="1">
        <v>2013</v>
      </c>
      <c r="C83" s="32">
        <v>69731701.37</v>
      </c>
      <c r="D83" s="3"/>
      <c r="E83" s="3"/>
      <c r="F83" s="32">
        <v>877813013.11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2"/>
      <c r="B84" s="1">
        <v>2012</v>
      </c>
      <c r="C84" s="32">
        <v>64433385.92</v>
      </c>
      <c r="D84" s="3"/>
      <c r="E84" s="3"/>
      <c r="F84" s="32">
        <v>773994388.44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2"/>
      <c r="B85" s="1">
        <v>2011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2"/>
      <c r="B86" s="1">
        <v>2010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2" t="s">
        <v>44</v>
      </c>
      <c r="B87" s="1">
        <v>2023</v>
      </c>
      <c r="C87" s="32">
        <v>142028337.55</v>
      </c>
      <c r="D87" s="3"/>
      <c r="E87" s="3"/>
      <c r="F87" s="32">
        <v>2713999965.3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2"/>
      <c r="B88" s="1">
        <v>2022</v>
      </c>
      <c r="C88" s="32">
        <v>196465934.19</v>
      </c>
      <c r="D88" s="3"/>
      <c r="E88" s="3"/>
      <c r="F88" s="32">
        <v>2409784719.07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2"/>
      <c r="B89" s="1">
        <v>2021</v>
      </c>
      <c r="C89" s="32">
        <v>149670727.48</v>
      </c>
      <c r="D89" s="3"/>
      <c r="E89" s="3"/>
      <c r="F89" s="32">
        <v>2109258100.81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2"/>
      <c r="B90" s="1">
        <v>2020</v>
      </c>
      <c r="C90" s="32">
        <v>147434228.38</v>
      </c>
      <c r="D90" s="3"/>
      <c r="E90" s="3"/>
      <c r="F90" s="32">
        <v>1767673596.18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2"/>
      <c r="B91" s="1">
        <v>2019</v>
      </c>
      <c r="C91" s="32">
        <v>139583335.57</v>
      </c>
      <c r="D91" s="3"/>
      <c r="E91" s="3"/>
      <c r="F91" s="32">
        <v>1626592714.47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2"/>
      <c r="B92" s="1">
        <v>2018</v>
      </c>
      <c r="C92" s="32">
        <v>114183166.4</v>
      </c>
      <c r="D92" s="3"/>
      <c r="E92" s="3"/>
      <c r="F92" s="32">
        <v>1462026401.7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2"/>
      <c r="B93" s="1">
        <v>2017</v>
      </c>
      <c r="C93" s="32">
        <v>99126452.35</v>
      </c>
      <c r="D93" s="3"/>
      <c r="E93" s="3"/>
      <c r="F93" s="32">
        <v>1240197241.32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2"/>
      <c r="B94" s="1">
        <v>2016</v>
      </c>
      <c r="C94" s="32">
        <v>78273331.2</v>
      </c>
      <c r="D94" s="3"/>
      <c r="E94" s="3"/>
      <c r="F94" s="32">
        <v>875175718.98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2"/>
      <c r="B95" s="1">
        <v>2015</v>
      </c>
      <c r="C95" s="32">
        <v>50860785.28</v>
      </c>
      <c r="D95" s="3"/>
      <c r="E95" s="3"/>
      <c r="F95" s="32">
        <v>588568109.49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2"/>
      <c r="B96" s="1">
        <v>2014</v>
      </c>
      <c r="C96" s="32">
        <v>12560162.28</v>
      </c>
      <c r="D96" s="3"/>
      <c r="E96" s="3"/>
      <c r="F96" s="32">
        <v>326514907.87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2"/>
      <c r="B97" s="1">
        <v>2013</v>
      </c>
      <c r="C97" s="32">
        <v>34844877.84</v>
      </c>
      <c r="D97" s="3"/>
      <c r="E97" s="3"/>
      <c r="F97" s="32">
        <v>87481839.52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2"/>
      <c r="B98" s="1">
        <v>2012</v>
      </c>
      <c r="C98" s="32">
        <v>-38075621.52</v>
      </c>
      <c r="D98" s="3"/>
      <c r="E98" s="3"/>
      <c r="F98" s="32">
        <v>160928121.5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2"/>
      <c r="B99" s="1">
        <v>2011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2"/>
      <c r="B100" s="1">
        <v>2010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2" t="s">
        <v>45</v>
      </c>
      <c r="B101" s="1">
        <v>2023</v>
      </c>
      <c r="C101" s="32">
        <v>115823647.33</v>
      </c>
      <c r="D101" s="3"/>
      <c r="E101" s="3"/>
      <c r="F101" s="32">
        <v>569933839.82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2"/>
      <c r="B102" s="1">
        <v>2022</v>
      </c>
      <c r="C102" s="32">
        <v>110889403.79</v>
      </c>
      <c r="D102" s="3"/>
      <c r="E102" s="3"/>
      <c r="F102" s="32">
        <v>569600391.69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2"/>
      <c r="B103" s="1">
        <v>2021</v>
      </c>
      <c r="C103" s="32">
        <v>135704031.52</v>
      </c>
      <c r="D103" s="3"/>
      <c r="E103" s="3"/>
      <c r="F103" s="32">
        <v>630617856.69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2"/>
      <c r="B104" s="1">
        <v>2020</v>
      </c>
      <c r="C104" s="32">
        <v>104933783.43</v>
      </c>
      <c r="D104" s="3"/>
      <c r="E104" s="3"/>
      <c r="F104" s="32">
        <v>522571948.55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2"/>
      <c r="B105" s="1">
        <v>2019</v>
      </c>
      <c r="C105" s="32">
        <v>104290978.16</v>
      </c>
      <c r="D105" s="3"/>
      <c r="E105" s="3"/>
      <c r="F105" s="32">
        <v>542969466.45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2"/>
      <c r="B106" s="1">
        <v>2018</v>
      </c>
      <c r="C106" s="32">
        <v>112253694.41</v>
      </c>
      <c r="D106" s="3"/>
      <c r="E106" s="3"/>
      <c r="F106" s="32">
        <v>539574978.15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2"/>
      <c r="B107" s="1">
        <v>2017</v>
      </c>
      <c r="C107" s="32" t="s">
        <v>79</v>
      </c>
      <c r="D107" s="3"/>
      <c r="E107" s="3"/>
      <c r="F107" s="32" t="s">
        <v>79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2"/>
      <c r="B108" s="1">
        <v>2016</v>
      </c>
      <c r="C108" s="32" t="s">
        <v>79</v>
      </c>
      <c r="D108" s="3"/>
      <c r="E108" s="3"/>
      <c r="F108" s="32" t="s">
        <v>79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2"/>
      <c r="B109" s="1">
        <v>2015</v>
      </c>
      <c r="C109" s="32" t="s">
        <v>79</v>
      </c>
      <c r="D109" s="3"/>
      <c r="E109" s="3"/>
      <c r="F109" s="32" t="s">
        <v>79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2"/>
      <c r="B110" s="1">
        <v>2014</v>
      </c>
      <c r="C110" s="32" t="s">
        <v>79</v>
      </c>
      <c r="D110" s="3"/>
      <c r="E110" s="3"/>
      <c r="F110" s="32" t="s">
        <v>79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2"/>
      <c r="B111" s="1">
        <v>2013</v>
      </c>
      <c r="C111" s="32" t="s">
        <v>79</v>
      </c>
      <c r="D111" s="3"/>
      <c r="E111" s="3"/>
      <c r="F111" s="32" t="s">
        <v>79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2"/>
      <c r="B112" s="1">
        <v>2012</v>
      </c>
      <c r="C112" s="32" t="s">
        <v>79</v>
      </c>
      <c r="D112" s="3"/>
      <c r="E112" s="3"/>
      <c r="F112" s="32" t="s">
        <v>79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2"/>
      <c r="B113" s="1">
        <v>2011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2"/>
      <c r="B114" s="1">
        <v>2010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2" t="s">
        <v>46</v>
      </c>
      <c r="B115" s="1">
        <v>2023</v>
      </c>
      <c r="C115" s="32">
        <v>109014110.46</v>
      </c>
      <c r="D115" s="3"/>
      <c r="E115" s="3"/>
      <c r="F115" s="32">
        <v>946938152.54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2"/>
      <c r="B116" s="1">
        <v>2022</v>
      </c>
      <c r="C116" s="32">
        <v>53408246.14</v>
      </c>
      <c r="D116" s="3"/>
      <c r="E116" s="3"/>
      <c r="F116" s="32">
        <v>891621885.65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2"/>
      <c r="B117" s="1">
        <v>2021</v>
      </c>
      <c r="C117" s="32">
        <v>77349006.27</v>
      </c>
      <c r="D117" s="3"/>
      <c r="E117" s="3"/>
      <c r="F117" s="32">
        <v>856896753.74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2"/>
      <c r="B118" s="1">
        <v>2020</v>
      </c>
      <c r="C118" s="32">
        <v>81512903.5</v>
      </c>
      <c r="D118" s="3"/>
      <c r="E118" s="3"/>
      <c r="F118" s="32">
        <v>684345561.91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2"/>
      <c r="B119" s="1">
        <v>2019</v>
      </c>
      <c r="C119" s="32">
        <v>66611049.43</v>
      </c>
      <c r="D119" s="3"/>
      <c r="E119" s="3"/>
      <c r="F119" s="32">
        <v>603753103.88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2"/>
      <c r="B120" s="1">
        <v>2018</v>
      </c>
      <c r="C120" s="32">
        <v>94752644.12</v>
      </c>
      <c r="D120" s="3"/>
      <c r="E120" s="3"/>
      <c r="F120" s="32">
        <v>601654229.93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2"/>
      <c r="B121" s="1">
        <v>2017</v>
      </c>
      <c r="C121" s="32">
        <v>86912472.86</v>
      </c>
      <c r="D121" s="3"/>
      <c r="E121" s="3"/>
      <c r="F121" s="32">
        <v>534019290.24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2"/>
      <c r="B122" s="1">
        <v>2016</v>
      </c>
      <c r="C122" s="32">
        <v>85534024.59</v>
      </c>
      <c r="D122" s="3"/>
      <c r="E122" s="3"/>
      <c r="F122" s="32">
        <v>408643599.94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2"/>
      <c r="B123" s="1">
        <v>2015</v>
      </c>
      <c r="C123" s="32">
        <v>73916300</v>
      </c>
      <c r="D123" s="3"/>
      <c r="E123" s="3"/>
      <c r="F123" s="32">
        <v>366060900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2"/>
      <c r="B124" s="1">
        <v>2014</v>
      </c>
      <c r="C124" s="32">
        <v>17369154.54</v>
      </c>
      <c r="D124" s="3"/>
      <c r="E124" s="3"/>
      <c r="F124" s="32">
        <v>382311328.87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2"/>
      <c r="B125" s="1">
        <v>2013</v>
      </c>
      <c r="C125" s="32">
        <v>5138785.04</v>
      </c>
      <c r="D125" s="3"/>
      <c r="E125" s="3"/>
      <c r="F125" s="32">
        <v>425751639.08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2"/>
      <c r="B126" s="1">
        <v>2012</v>
      </c>
      <c r="C126" s="32">
        <v>-92416.24</v>
      </c>
      <c r="D126" s="3"/>
      <c r="E126" s="3"/>
      <c r="F126" s="32">
        <v>573703648.68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2"/>
      <c r="B127" s="1">
        <v>2011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2"/>
      <c r="B128" s="1">
        <v>2010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2" t="s">
        <v>47</v>
      </c>
      <c r="B129" s="1">
        <v>2023</v>
      </c>
      <c r="C129" s="32">
        <v>93851859.35</v>
      </c>
      <c r="D129" s="3"/>
      <c r="E129" s="3"/>
      <c r="F129" s="32">
        <v>1256268958.09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2"/>
      <c r="B130" s="1">
        <v>2022</v>
      </c>
      <c r="C130" s="32">
        <v>71623890.98</v>
      </c>
      <c r="D130" s="3"/>
      <c r="E130" s="3"/>
      <c r="F130" s="32">
        <v>947750110.19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2"/>
      <c r="B131" s="1">
        <v>2021</v>
      </c>
      <c r="C131" s="32">
        <v>55727209.39</v>
      </c>
      <c r="D131" s="3"/>
      <c r="E131" s="3"/>
      <c r="F131" s="32">
        <v>876385297.5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2"/>
      <c r="B132" s="1">
        <v>2020</v>
      </c>
      <c r="C132" s="32">
        <v>22881527.72</v>
      </c>
      <c r="D132" s="3"/>
      <c r="E132" s="3"/>
      <c r="F132" s="32">
        <v>707456180.6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2"/>
      <c r="B133" s="1">
        <v>2019</v>
      </c>
      <c r="C133" s="32">
        <v>37411837.97</v>
      </c>
      <c r="D133" s="3"/>
      <c r="E133" s="3"/>
      <c r="F133" s="32">
        <v>635949866.61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2"/>
      <c r="B134" s="1">
        <v>2018</v>
      </c>
      <c r="C134" s="32">
        <v>26894383.51</v>
      </c>
      <c r="D134" s="3"/>
      <c r="E134" s="3"/>
      <c r="F134" s="32">
        <v>450952648.72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2"/>
      <c r="B135" s="1">
        <v>2017</v>
      </c>
      <c r="C135" s="32">
        <v>9281573.34</v>
      </c>
      <c r="D135" s="3"/>
      <c r="E135" s="3"/>
      <c r="F135" s="32">
        <v>424432451.98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2"/>
      <c r="B136" s="1">
        <v>2016</v>
      </c>
      <c r="C136" s="32">
        <v>35313142.75</v>
      </c>
      <c r="D136" s="3"/>
      <c r="E136" s="3"/>
      <c r="F136" s="32">
        <v>336998029.83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2"/>
      <c r="B137" s="1">
        <v>2015</v>
      </c>
      <c r="C137" s="32">
        <v>59755580.36</v>
      </c>
      <c r="D137" s="3"/>
      <c r="E137" s="3"/>
      <c r="F137" s="32">
        <v>265472702.3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2"/>
      <c r="B138" s="1">
        <v>2014</v>
      </c>
      <c r="C138" s="32">
        <v>35204273.79</v>
      </c>
      <c r="D138" s="3"/>
      <c r="E138" s="3"/>
      <c r="F138" s="32">
        <v>202127168.38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2"/>
      <c r="B139" s="1">
        <v>2013</v>
      </c>
      <c r="C139" s="32">
        <v>15931593.47</v>
      </c>
      <c r="D139" s="3"/>
      <c r="E139" s="3"/>
      <c r="F139" s="32">
        <v>120422961.94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2"/>
      <c r="B140" s="1">
        <v>2012</v>
      </c>
      <c r="C140" s="32" t="s">
        <v>79</v>
      </c>
      <c r="D140" s="3"/>
      <c r="E140" s="3"/>
      <c r="F140" s="32" t="s">
        <v>79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2"/>
      <c r="B141" s="1">
        <v>2011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2"/>
      <c r="B142" s="1">
        <v>2010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2" t="s">
        <v>48</v>
      </c>
      <c r="B143" s="1">
        <v>2023</v>
      </c>
      <c r="C143" s="32">
        <v>89511362.58</v>
      </c>
      <c r="D143" s="25"/>
      <c r="E143" s="25"/>
      <c r="F143" s="32">
        <v>954567880.97</v>
      </c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 spans="1:25">
      <c r="A144" s="2"/>
      <c r="B144" s="1">
        <v>2022</v>
      </c>
      <c r="C144" s="32">
        <v>93311771.57</v>
      </c>
      <c r="D144" s="25"/>
      <c r="E144" s="25"/>
      <c r="F144" s="32">
        <v>868163477.37</v>
      </c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 spans="1:25">
      <c r="A145" s="2"/>
      <c r="B145" s="1">
        <v>2021</v>
      </c>
      <c r="C145" s="32">
        <v>112435917.87</v>
      </c>
      <c r="D145" s="25"/>
      <c r="E145" s="25"/>
      <c r="F145" s="32">
        <v>746934444.44</v>
      </c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 spans="1:25">
      <c r="A146" s="2"/>
      <c r="B146" s="1">
        <v>2020</v>
      </c>
      <c r="C146" s="32">
        <v>86828247.08</v>
      </c>
      <c r="D146" s="25"/>
      <c r="E146" s="25"/>
      <c r="F146" s="32">
        <v>571653494.39</v>
      </c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 spans="1:25">
      <c r="A147" s="2"/>
      <c r="B147" s="1">
        <v>2019</v>
      </c>
      <c r="C147" s="32">
        <v>76717600.38</v>
      </c>
      <c r="D147" s="25"/>
      <c r="E147" s="25"/>
      <c r="F147" s="32">
        <v>583571842.88</v>
      </c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 spans="1:25">
      <c r="A148" s="2"/>
      <c r="B148" s="1">
        <v>2018</v>
      </c>
      <c r="C148" s="32">
        <v>72932397.76</v>
      </c>
      <c r="D148" s="25"/>
      <c r="E148" s="25"/>
      <c r="F148" s="32">
        <v>541063514.65</v>
      </c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 spans="1:25">
      <c r="A149" s="2"/>
      <c r="B149" s="1">
        <v>2017</v>
      </c>
      <c r="C149" s="32">
        <v>69592677.54</v>
      </c>
      <c r="D149" s="25"/>
      <c r="E149" s="25"/>
      <c r="F149" s="32">
        <v>471244907.88</v>
      </c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 spans="1:25">
      <c r="A150" s="2"/>
      <c r="B150" s="1">
        <v>2016</v>
      </c>
      <c r="C150" s="32">
        <v>61457302.41</v>
      </c>
      <c r="D150" s="25"/>
      <c r="E150" s="25"/>
      <c r="F150" s="32">
        <v>411575866.05</v>
      </c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 spans="1:25">
      <c r="A151" s="2"/>
      <c r="B151" s="1">
        <v>2015</v>
      </c>
      <c r="C151" s="32">
        <v>20012323.14</v>
      </c>
      <c r="D151" s="25"/>
      <c r="E151" s="25"/>
      <c r="F151" s="32">
        <v>343037322.76</v>
      </c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 spans="1:25">
      <c r="A152" s="2"/>
      <c r="B152" s="1">
        <v>2014</v>
      </c>
      <c r="C152" s="32">
        <v>20077601.79</v>
      </c>
      <c r="D152" s="25"/>
      <c r="E152" s="25"/>
      <c r="F152" s="32">
        <v>253290110.3</v>
      </c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 spans="1:25">
      <c r="A153" s="2"/>
      <c r="B153" s="1">
        <v>2013</v>
      </c>
      <c r="C153" s="32" t="s">
        <v>79</v>
      </c>
      <c r="D153" s="25"/>
      <c r="E153" s="25"/>
      <c r="F153" s="32" t="s">
        <v>79</v>
      </c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 spans="1:25">
      <c r="A154" s="2"/>
      <c r="B154" s="1">
        <v>2012</v>
      </c>
      <c r="C154" s="32" t="s">
        <v>79</v>
      </c>
      <c r="D154" s="25"/>
      <c r="E154" s="25"/>
      <c r="F154" s="32" t="s">
        <v>79</v>
      </c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 spans="1:25">
      <c r="A155" s="2"/>
      <c r="B155" s="1">
        <v>2011</v>
      </c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 spans="1:25">
      <c r="A156" s="2"/>
      <c r="B156" s="1">
        <v>2010</v>
      </c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 spans="1:25">
      <c r="A157" s="2" t="s">
        <v>49</v>
      </c>
      <c r="B157" s="1">
        <v>2023</v>
      </c>
      <c r="C157" s="32">
        <v>67345208.01</v>
      </c>
      <c r="D157" s="25"/>
      <c r="E157" s="25"/>
      <c r="F157" s="32">
        <v>2892839473.25</v>
      </c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 spans="1:25">
      <c r="A158" s="2"/>
      <c r="B158" s="1">
        <v>2022</v>
      </c>
      <c r="C158" s="32">
        <v>12023464.1</v>
      </c>
      <c r="D158" s="25"/>
      <c r="E158" s="25"/>
      <c r="F158" s="32">
        <v>2890700549.88</v>
      </c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 spans="1:25">
      <c r="A159" s="2"/>
      <c r="B159" s="1">
        <v>2021</v>
      </c>
      <c r="C159" s="32">
        <v>-471871670.86</v>
      </c>
      <c r="D159" s="25"/>
      <c r="E159" s="25"/>
      <c r="F159" s="32">
        <v>2568690730.34</v>
      </c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 spans="1:25">
      <c r="A160" s="2"/>
      <c r="B160" s="1">
        <v>2020</v>
      </c>
      <c r="C160" s="32">
        <v>-137166195.23</v>
      </c>
      <c r="D160" s="25"/>
      <c r="E160" s="25"/>
      <c r="F160" s="32">
        <v>2490168717.5</v>
      </c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 spans="1:25">
      <c r="A161" s="2"/>
      <c r="B161" s="1">
        <v>2019</v>
      </c>
      <c r="C161" s="32">
        <v>48019189.56</v>
      </c>
      <c r="D161" s="25"/>
      <c r="E161" s="25"/>
      <c r="F161" s="32">
        <v>2253248315.76</v>
      </c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 spans="1:25">
      <c r="A162" s="2"/>
      <c r="B162" s="1">
        <v>2018</v>
      </c>
      <c r="C162" s="32">
        <v>-616199415.3</v>
      </c>
      <c r="D162" s="25"/>
      <c r="E162" s="25"/>
      <c r="F162" s="32">
        <v>2335911679.89</v>
      </c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 spans="1:25">
      <c r="A163" s="2"/>
      <c r="B163" s="1">
        <v>2017</v>
      </c>
      <c r="C163" s="32">
        <v>56740002.18</v>
      </c>
      <c r="D163" s="25"/>
      <c r="E163" s="25"/>
      <c r="F163" s="32">
        <v>2366753868.96</v>
      </c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 spans="1:25">
      <c r="A164" s="2"/>
      <c r="B164" s="1">
        <v>2016</v>
      </c>
      <c r="C164" s="32">
        <v>290602509.85</v>
      </c>
      <c r="D164" s="25"/>
      <c r="E164" s="25"/>
      <c r="F164" s="32">
        <v>2446430743.22</v>
      </c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 spans="1:25">
      <c r="A165" s="2"/>
      <c r="B165" s="1">
        <v>2015</v>
      </c>
      <c r="C165" s="32">
        <v>184617257.56</v>
      </c>
      <c r="D165" s="25"/>
      <c r="E165" s="25"/>
      <c r="F165" s="32">
        <v>1685137677.84</v>
      </c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 spans="1:25">
      <c r="A166" s="2"/>
      <c r="B166" s="1">
        <v>2014</v>
      </c>
      <c r="C166" s="32">
        <v>75468672.09</v>
      </c>
      <c r="D166" s="25"/>
      <c r="E166" s="25"/>
      <c r="F166" s="32">
        <v>1130304344.35</v>
      </c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 spans="1:25">
      <c r="A167" s="2"/>
      <c r="B167" s="1">
        <v>2013</v>
      </c>
      <c r="C167" s="32">
        <v>36363925.08</v>
      </c>
      <c r="D167" s="25"/>
      <c r="E167" s="25"/>
      <c r="F167" s="32">
        <v>990720971.73</v>
      </c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 spans="1:25">
      <c r="A168" s="2"/>
      <c r="B168" s="1">
        <v>2012</v>
      </c>
      <c r="C168" s="32">
        <v>32644674.95</v>
      </c>
      <c r="D168" s="25"/>
      <c r="E168" s="25"/>
      <c r="F168" s="32">
        <v>754269419.23</v>
      </c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 spans="1:25">
      <c r="A169" s="2"/>
      <c r="B169" s="1">
        <v>2011</v>
      </c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 spans="1:25">
      <c r="A170" s="2"/>
      <c r="B170" s="1">
        <v>2010</v>
      </c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 spans="1:25">
      <c r="A171" s="2" t="s">
        <v>50</v>
      </c>
      <c r="B171" s="1">
        <v>2023</v>
      </c>
      <c r="C171" s="32">
        <v>63439534.18</v>
      </c>
      <c r="D171" s="25"/>
      <c r="E171" s="25"/>
      <c r="F171" s="32">
        <v>4049033690.89</v>
      </c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 spans="1:25">
      <c r="A172" s="2"/>
      <c r="B172" s="1">
        <v>2022</v>
      </c>
      <c r="C172" s="32">
        <v>137606981.26</v>
      </c>
      <c r="D172" s="25"/>
      <c r="E172" s="25"/>
      <c r="F172" s="32">
        <v>4829537951.87</v>
      </c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 spans="1:25">
      <c r="A173" s="2"/>
      <c r="B173" s="1">
        <v>2021</v>
      </c>
      <c r="C173" s="32">
        <v>154428501.16</v>
      </c>
      <c r="D173" s="25"/>
      <c r="E173" s="25"/>
      <c r="F173" s="32">
        <v>4478305561.69</v>
      </c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 spans="1:25">
      <c r="A174" s="2"/>
      <c r="B174" s="1">
        <v>2020</v>
      </c>
      <c r="C174" s="32">
        <v>59257984.09</v>
      </c>
      <c r="D174" s="25"/>
      <c r="E174" s="25"/>
      <c r="F174" s="32">
        <v>2846807171.16</v>
      </c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 spans="1:25">
      <c r="A175" s="2"/>
      <c r="B175" s="1">
        <v>2019</v>
      </c>
      <c r="C175" s="32">
        <v>19229863.79</v>
      </c>
      <c r="D175" s="25"/>
      <c r="E175" s="25"/>
      <c r="F175" s="32">
        <v>1744349052.12</v>
      </c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 spans="1:25">
      <c r="A176" s="2"/>
      <c r="B176" s="1">
        <v>2018</v>
      </c>
      <c r="C176" s="32">
        <v>10640622.07</v>
      </c>
      <c r="D176" s="25"/>
      <c r="E176" s="25"/>
      <c r="F176" s="32">
        <v>1225689926.53</v>
      </c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 spans="1:25">
      <c r="A177" s="2"/>
      <c r="B177" s="1">
        <v>2017</v>
      </c>
      <c r="C177" s="32">
        <v>4278596.39</v>
      </c>
      <c r="D177" s="25"/>
      <c r="E177" s="25"/>
      <c r="F177" s="32">
        <v>981998082.71</v>
      </c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 spans="1:25">
      <c r="A178" s="2"/>
      <c r="B178" s="1">
        <v>2016</v>
      </c>
      <c r="C178" s="32">
        <v>32210071.94</v>
      </c>
      <c r="D178" s="25"/>
      <c r="E178" s="25"/>
      <c r="F178" s="32">
        <v>511569156.44</v>
      </c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 spans="1:25">
      <c r="A179" s="2"/>
      <c r="B179" s="1">
        <v>2015</v>
      </c>
      <c r="C179" s="32">
        <v>-274910635.75</v>
      </c>
      <c r="D179" s="25"/>
      <c r="E179" s="25"/>
      <c r="F179" s="32">
        <v>360860891.74</v>
      </c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 spans="1:25">
      <c r="A180" s="2"/>
      <c r="B180" s="1">
        <v>2014</v>
      </c>
      <c r="C180" s="32">
        <v>115301039.5</v>
      </c>
      <c r="D180" s="25"/>
      <c r="E180" s="25"/>
      <c r="F180" s="32">
        <v>811261101.48</v>
      </c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 spans="1:25">
      <c r="A181" s="2"/>
      <c r="B181" s="1">
        <v>2013</v>
      </c>
      <c r="C181" s="32">
        <v>220813905.11</v>
      </c>
      <c r="D181" s="25"/>
      <c r="E181" s="25"/>
      <c r="F181" s="32">
        <v>1001612103.07</v>
      </c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 spans="1:25">
      <c r="A182" s="2"/>
      <c r="B182" s="1">
        <v>2012</v>
      </c>
      <c r="C182" s="32">
        <v>227404935.09</v>
      </c>
      <c r="D182" s="25"/>
      <c r="E182" s="25"/>
      <c r="F182" s="32">
        <v>1336711589.29</v>
      </c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 spans="1:25">
      <c r="A183" s="2"/>
      <c r="B183" s="1">
        <v>2011</v>
      </c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 spans="1:25">
      <c r="A184" s="2"/>
      <c r="B184" s="1">
        <v>2010</v>
      </c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 spans="1:25">
      <c r="A185" s="2" t="s">
        <v>51</v>
      </c>
      <c r="B185" s="1">
        <v>2023</v>
      </c>
      <c r="C185" s="32">
        <v>47453066.89</v>
      </c>
      <c r="D185" s="25"/>
      <c r="E185" s="25"/>
      <c r="F185" s="32">
        <v>2528157007.97</v>
      </c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 spans="1:25">
      <c r="A186" s="2"/>
      <c r="B186" s="1">
        <v>2022</v>
      </c>
      <c r="C186" s="32">
        <v>-175960152.62</v>
      </c>
      <c r="D186" s="25"/>
      <c r="E186" s="25"/>
      <c r="F186" s="32">
        <v>2509171932.67</v>
      </c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 spans="1:25">
      <c r="A187" s="2"/>
      <c r="B187" s="1">
        <v>2021</v>
      </c>
      <c r="C187" s="32">
        <v>73314574.33</v>
      </c>
      <c r="D187" s="25"/>
      <c r="E187" s="25"/>
      <c r="F187" s="32">
        <v>2345458993.11</v>
      </c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 spans="1:25">
      <c r="A188" s="2"/>
      <c r="B188" s="1">
        <v>2020</v>
      </c>
      <c r="C188" s="32">
        <v>-324279930.45</v>
      </c>
      <c r="D188" s="25"/>
      <c r="E188" s="25"/>
      <c r="F188" s="32">
        <v>2665134436.24</v>
      </c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 spans="1:25">
      <c r="A189" s="2"/>
      <c r="B189" s="1">
        <v>2019</v>
      </c>
      <c r="C189" s="32">
        <v>-103082284.52</v>
      </c>
      <c r="D189" s="25"/>
      <c r="E189" s="25"/>
      <c r="F189" s="32">
        <v>2785476110.41</v>
      </c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 spans="1:25">
      <c r="A190" s="2"/>
      <c r="B190" s="1">
        <v>2018</v>
      </c>
      <c r="C190" s="32">
        <v>41113572.99</v>
      </c>
      <c r="D190" s="25"/>
      <c r="E190" s="25"/>
      <c r="F190" s="32">
        <v>2490824755.71</v>
      </c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 spans="1:25">
      <c r="A191" s="2"/>
      <c r="B191" s="1">
        <v>2017</v>
      </c>
      <c r="C191" s="32">
        <v>-1057044469.45</v>
      </c>
      <c r="D191" s="25"/>
      <c r="E191" s="25"/>
      <c r="F191" s="32">
        <v>2660451648.1</v>
      </c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 spans="1:25">
      <c r="A192" s="2"/>
      <c r="B192" s="1">
        <v>2016</v>
      </c>
      <c r="C192" s="32">
        <v>-780665359.42</v>
      </c>
      <c r="D192" s="25"/>
      <c r="E192" s="25"/>
      <c r="F192" s="32">
        <v>2764497137.82</v>
      </c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 spans="1:25">
      <c r="A193" s="2"/>
      <c r="B193" s="1">
        <v>2015</v>
      </c>
      <c r="C193" s="32">
        <v>103640387.36</v>
      </c>
      <c r="D193" s="25"/>
      <c r="E193" s="25"/>
      <c r="F193" s="32">
        <v>4533816067.45</v>
      </c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 spans="1:25">
      <c r="A194" s="2"/>
      <c r="B194" s="1">
        <v>2014</v>
      </c>
      <c r="C194" s="32">
        <v>68886234.39</v>
      </c>
      <c r="D194" s="25"/>
      <c r="E194" s="25"/>
      <c r="F194" s="32">
        <v>5048784415.37</v>
      </c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 spans="1:25">
      <c r="A195" s="2"/>
      <c r="B195" s="1">
        <v>2013</v>
      </c>
      <c r="C195" s="32">
        <v>721046392.12</v>
      </c>
      <c r="D195" s="25"/>
      <c r="E195" s="25"/>
      <c r="F195" s="32">
        <v>6117117758.15</v>
      </c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 spans="1:25">
      <c r="A196" s="2"/>
      <c r="B196" s="1">
        <v>2012</v>
      </c>
      <c r="C196" s="32">
        <v>509417869.84</v>
      </c>
      <c r="D196" s="25"/>
      <c r="E196" s="25"/>
      <c r="F196" s="32">
        <v>5354442914.2</v>
      </c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 spans="1:25">
      <c r="A197" s="2"/>
      <c r="B197" s="1">
        <v>2011</v>
      </c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 spans="1:25">
      <c r="A198" s="2"/>
      <c r="B198" s="1">
        <v>2010</v>
      </c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 spans="1:25">
      <c r="A199" s="2" t="s">
        <v>52</v>
      </c>
      <c r="B199" s="1">
        <v>2023</v>
      </c>
      <c r="C199" s="32">
        <v>22237215.77</v>
      </c>
      <c r="D199" s="25"/>
      <c r="E199" s="25"/>
      <c r="F199" s="32">
        <v>2643206392.54</v>
      </c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 spans="1:25">
      <c r="A200" s="2"/>
      <c r="B200" s="1">
        <v>2022</v>
      </c>
      <c r="C200" s="32">
        <v>-129222906.3</v>
      </c>
      <c r="D200" s="25"/>
      <c r="E200" s="25"/>
      <c r="F200" s="32">
        <v>2432551533.24</v>
      </c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 spans="1:25">
      <c r="A201" s="2"/>
      <c r="B201" s="1">
        <v>2021</v>
      </c>
      <c r="C201" s="32">
        <v>20257776.05</v>
      </c>
      <c r="D201" s="25"/>
      <c r="E201" s="25"/>
      <c r="F201" s="32">
        <v>2316379444.25</v>
      </c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 spans="1:25">
      <c r="A202" s="2"/>
      <c r="B202" s="1">
        <v>2020</v>
      </c>
      <c r="C202" s="32">
        <v>132441770.64</v>
      </c>
      <c r="D202" s="25"/>
      <c r="E202" s="25"/>
      <c r="F202" s="32">
        <v>1947177891.01</v>
      </c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 spans="1:25">
      <c r="A203" s="2"/>
      <c r="B203" s="1">
        <v>2019</v>
      </c>
      <c r="C203" s="32">
        <v>173994761.11</v>
      </c>
      <c r="D203" s="25"/>
      <c r="E203" s="25"/>
      <c r="F203" s="32">
        <v>1997112513.68</v>
      </c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 spans="1:25">
      <c r="A204" s="2"/>
      <c r="B204" s="1">
        <v>2018</v>
      </c>
      <c r="C204" s="32">
        <v>157447840.63</v>
      </c>
      <c r="D204" s="25"/>
      <c r="E204" s="25"/>
      <c r="F204" s="32">
        <v>1754967299.79</v>
      </c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 spans="1:25">
      <c r="A205" s="2"/>
      <c r="B205" s="1">
        <v>2017</v>
      </c>
      <c r="C205" s="32">
        <v>119704707.25</v>
      </c>
      <c r="D205" s="25"/>
      <c r="E205" s="25"/>
      <c r="F205" s="32">
        <v>1515576708.21</v>
      </c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 spans="1:25">
      <c r="A206" s="2"/>
      <c r="B206" s="1">
        <v>2016</v>
      </c>
      <c r="C206" s="32">
        <v>149230574.31</v>
      </c>
      <c r="D206" s="25"/>
      <c r="E206" s="25"/>
      <c r="F206" s="32">
        <v>1254188883.72</v>
      </c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 spans="1:25">
      <c r="A207" s="2"/>
      <c r="B207" s="1">
        <v>2015</v>
      </c>
      <c r="C207" s="32" t="s">
        <v>79</v>
      </c>
      <c r="D207" s="25"/>
      <c r="E207" s="25"/>
      <c r="F207" s="32" t="s">
        <v>79</v>
      </c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 spans="1:25">
      <c r="A208" s="2"/>
      <c r="B208" s="1">
        <v>2014</v>
      </c>
      <c r="C208" s="32" t="s">
        <v>79</v>
      </c>
      <c r="D208" s="25"/>
      <c r="E208" s="25"/>
      <c r="F208" s="32" t="s">
        <v>79</v>
      </c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 spans="1:25">
      <c r="A209" s="2"/>
      <c r="B209" s="1">
        <v>2013</v>
      </c>
      <c r="C209" s="32" t="s">
        <v>79</v>
      </c>
      <c r="D209" s="25"/>
      <c r="E209" s="25"/>
      <c r="F209" s="32" t="s">
        <v>79</v>
      </c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 spans="1:25">
      <c r="A210" s="2"/>
      <c r="B210" s="1">
        <v>2012</v>
      </c>
      <c r="C210" s="32" t="s">
        <v>79</v>
      </c>
      <c r="D210" s="25"/>
      <c r="E210" s="25"/>
      <c r="F210" s="32" t="s">
        <v>79</v>
      </c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 spans="1:25">
      <c r="A211" s="2"/>
      <c r="B211" s="1">
        <v>2011</v>
      </c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 spans="1:25">
      <c r="A212" s="2"/>
      <c r="B212" s="1">
        <v>2010</v>
      </c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 spans="1:25">
      <c r="A213" s="2" t="s">
        <v>53</v>
      </c>
      <c r="B213" s="1">
        <v>2023</v>
      </c>
      <c r="C213" s="32">
        <v>-64245653.14</v>
      </c>
      <c r="D213" s="25"/>
      <c r="E213" s="25"/>
      <c r="F213" s="32">
        <v>1122903137.29</v>
      </c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 spans="1:25">
      <c r="A214" s="2"/>
      <c r="B214" s="1">
        <v>2022</v>
      </c>
      <c r="C214" s="32">
        <v>12993541.15</v>
      </c>
      <c r="D214" s="25"/>
      <c r="E214" s="25"/>
      <c r="F214" s="32">
        <v>1324514621.66</v>
      </c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 spans="1:25">
      <c r="A215" s="2"/>
      <c r="B215" s="1">
        <v>2021</v>
      </c>
      <c r="C215" s="32">
        <v>14408910.2</v>
      </c>
      <c r="D215" s="25"/>
      <c r="E215" s="25"/>
      <c r="F215" s="32">
        <v>1127956763.43</v>
      </c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 spans="1:25">
      <c r="A216" s="2"/>
      <c r="B216" s="1">
        <v>2020</v>
      </c>
      <c r="C216" s="32">
        <v>11945396.84</v>
      </c>
      <c r="D216" s="25"/>
      <c r="E216" s="25"/>
      <c r="F216" s="32">
        <v>820327472.41</v>
      </c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 spans="1:25">
      <c r="A217" s="2"/>
      <c r="B217" s="1">
        <v>2019</v>
      </c>
      <c r="C217" s="32">
        <v>-57168011.36</v>
      </c>
      <c r="D217" s="25"/>
      <c r="E217" s="25"/>
      <c r="F217" s="32">
        <v>649011242</v>
      </c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 spans="1:25">
      <c r="A218" s="2"/>
      <c r="B218" s="1">
        <v>2018</v>
      </c>
      <c r="C218" s="32">
        <v>19710127.53</v>
      </c>
      <c r="D218" s="25"/>
      <c r="E218" s="25"/>
      <c r="F218" s="32">
        <v>677811826.82</v>
      </c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 spans="1:25">
      <c r="A219" s="2"/>
      <c r="B219" s="1">
        <v>2017</v>
      </c>
      <c r="C219" s="32">
        <v>-367021095.61</v>
      </c>
      <c r="D219" s="25"/>
      <c r="E219" s="25"/>
      <c r="F219" s="32">
        <v>692557176.69</v>
      </c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 spans="1:25">
      <c r="A220" s="2"/>
      <c r="B220" s="1">
        <v>2016</v>
      </c>
      <c r="C220" s="32">
        <v>-52214745.06</v>
      </c>
      <c r="D220" s="25"/>
      <c r="E220" s="25"/>
      <c r="F220" s="32">
        <v>664584792.47</v>
      </c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 spans="1:25">
      <c r="A221" s="2"/>
      <c r="B221" s="1">
        <v>2015</v>
      </c>
      <c r="C221" s="32">
        <v>23112793.83</v>
      </c>
      <c r="D221" s="25"/>
      <c r="E221" s="25"/>
      <c r="F221" s="32">
        <v>599902012.38</v>
      </c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 spans="1:25">
      <c r="A222" s="2"/>
      <c r="B222" s="1">
        <v>2014</v>
      </c>
      <c r="C222" s="32">
        <v>22489359.83</v>
      </c>
      <c r="D222" s="25"/>
      <c r="E222" s="25"/>
      <c r="F222" s="32">
        <v>771379830.66</v>
      </c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 spans="1:25">
      <c r="A223" s="2"/>
      <c r="B223" s="1">
        <v>2013</v>
      </c>
      <c r="C223" s="32">
        <v>27176996.02</v>
      </c>
      <c r="D223" s="25"/>
      <c r="E223" s="25"/>
      <c r="F223" s="32">
        <v>451460275.35</v>
      </c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 spans="1:25">
      <c r="A224" s="2"/>
      <c r="B224" s="1">
        <v>2012</v>
      </c>
      <c r="C224" s="32">
        <v>31720957.48</v>
      </c>
      <c r="D224" s="25"/>
      <c r="E224" s="25"/>
      <c r="F224" s="32">
        <v>481038879.97</v>
      </c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 spans="1:25">
      <c r="A225" s="2"/>
      <c r="B225" s="1">
        <v>2011</v>
      </c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 spans="1:25">
      <c r="A226" s="2"/>
      <c r="B226" s="1">
        <v>2010</v>
      </c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 spans="1:25">
      <c r="A227" s="2" t="s">
        <v>54</v>
      </c>
      <c r="B227" s="1">
        <v>2023</v>
      </c>
      <c r="C227" s="32">
        <v>-73370805.06</v>
      </c>
      <c r="D227" s="25"/>
      <c r="E227" s="25"/>
      <c r="F227" s="32">
        <v>1123334693.3</v>
      </c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 spans="1:25">
      <c r="A228" s="2"/>
      <c r="B228" s="1">
        <v>2022</v>
      </c>
      <c r="C228" s="32">
        <v>11203841.17</v>
      </c>
      <c r="D228" s="25"/>
      <c r="E228" s="25"/>
      <c r="F228" s="32">
        <v>1538747962.42</v>
      </c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 spans="1:25">
      <c r="A229" s="2"/>
      <c r="B229" s="1">
        <v>2021</v>
      </c>
      <c r="C229" s="32">
        <v>95469747.38</v>
      </c>
      <c r="D229" s="25"/>
      <c r="E229" s="25"/>
      <c r="F229" s="32">
        <v>1650712097.95</v>
      </c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 spans="1:25">
      <c r="A230" s="2"/>
      <c r="B230" s="1">
        <v>2020</v>
      </c>
      <c r="C230" s="32">
        <v>135843125.29</v>
      </c>
      <c r="D230" s="25"/>
      <c r="E230" s="25"/>
      <c r="F230" s="32">
        <v>1502820564.72</v>
      </c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 spans="1:25">
      <c r="A231" s="2"/>
      <c r="B231" s="1">
        <v>2019</v>
      </c>
      <c r="C231" s="32">
        <v>98933532.59</v>
      </c>
      <c r="D231" s="25"/>
      <c r="E231" s="25"/>
      <c r="F231" s="32">
        <v>1379843874.24</v>
      </c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 spans="1:25">
      <c r="A232" s="2"/>
      <c r="B232" s="1">
        <v>2018</v>
      </c>
      <c r="C232" s="32">
        <v>78069963.89</v>
      </c>
      <c r="D232" s="25"/>
      <c r="E232" s="25"/>
      <c r="F232" s="32">
        <v>1250269122.27</v>
      </c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 spans="1:25">
      <c r="A233" s="2"/>
      <c r="B233" s="1">
        <v>2017</v>
      </c>
      <c r="C233" s="32">
        <v>63776924.52</v>
      </c>
      <c r="D233" s="25"/>
      <c r="E233" s="25"/>
      <c r="F233" s="32">
        <v>1215576943.46</v>
      </c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 spans="1:25">
      <c r="A234" s="2"/>
      <c r="B234" s="1">
        <v>2016</v>
      </c>
      <c r="C234" s="32">
        <v>38424837.62</v>
      </c>
      <c r="D234" s="25"/>
      <c r="E234" s="25"/>
      <c r="F234" s="32">
        <v>1098659665.45</v>
      </c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 spans="1:25">
      <c r="A235" s="2"/>
      <c r="B235" s="1">
        <v>2015</v>
      </c>
      <c r="C235" s="32">
        <v>38808368.48</v>
      </c>
      <c r="D235" s="25"/>
      <c r="E235" s="25"/>
      <c r="F235" s="32">
        <v>994599379.13</v>
      </c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 spans="1:25">
      <c r="A236" s="2"/>
      <c r="B236" s="1">
        <v>2014</v>
      </c>
      <c r="C236" s="32" t="s">
        <v>79</v>
      </c>
      <c r="D236" s="25"/>
      <c r="E236" s="25"/>
      <c r="F236" s="32" t="s">
        <v>79</v>
      </c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 spans="1:25">
      <c r="A237" s="2"/>
      <c r="B237" s="1">
        <v>2013</v>
      </c>
      <c r="C237" s="32" t="s">
        <v>79</v>
      </c>
      <c r="D237" s="25"/>
      <c r="E237" s="25"/>
      <c r="F237" s="32" t="s">
        <v>79</v>
      </c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 spans="1:25">
      <c r="A238" s="2"/>
      <c r="B238" s="1">
        <v>2012</v>
      </c>
      <c r="C238" s="32" t="s">
        <v>79</v>
      </c>
      <c r="D238" s="25"/>
      <c r="E238" s="25"/>
      <c r="F238" s="32" t="s">
        <v>79</v>
      </c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 spans="1:25">
      <c r="A239" s="2"/>
      <c r="B239" s="1">
        <v>2011</v>
      </c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 spans="1:25">
      <c r="A240" s="2"/>
      <c r="B240" s="1">
        <v>2010</v>
      </c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 spans="1:25">
      <c r="A241" s="2" t="s">
        <v>55</v>
      </c>
      <c r="B241" s="1">
        <v>2023</v>
      </c>
      <c r="C241" s="32">
        <v>-81475121.47</v>
      </c>
      <c r="D241" s="25"/>
      <c r="E241" s="25"/>
      <c r="F241" s="32">
        <v>955672655.71</v>
      </c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 spans="1:25">
      <c r="A242" s="2"/>
      <c r="B242" s="1">
        <v>2022</v>
      </c>
      <c r="C242" s="32">
        <v>60939745.73</v>
      </c>
      <c r="D242" s="25"/>
      <c r="E242" s="25"/>
      <c r="F242" s="32">
        <v>1049876988.11</v>
      </c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 spans="1:25">
      <c r="A243" s="2"/>
      <c r="B243" s="1">
        <v>2021</v>
      </c>
      <c r="C243" s="32">
        <v>53533055.78</v>
      </c>
      <c r="D243" s="25"/>
      <c r="E243" s="25"/>
      <c r="F243" s="32">
        <v>1021431541.67</v>
      </c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 spans="1:25">
      <c r="A244" s="2"/>
      <c r="B244" s="1">
        <v>2020</v>
      </c>
      <c r="C244" s="32">
        <v>10453468.09</v>
      </c>
      <c r="D244" s="25"/>
      <c r="E244" s="25"/>
      <c r="F244" s="32">
        <v>739820698.2</v>
      </c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 spans="1:25">
      <c r="A245" s="2"/>
      <c r="B245" s="1">
        <v>2019</v>
      </c>
      <c r="C245" s="32">
        <v>51321171.73</v>
      </c>
      <c r="D245" s="25"/>
      <c r="E245" s="25"/>
      <c r="F245" s="32">
        <v>813554461.19</v>
      </c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 spans="1:25">
      <c r="A246" s="2"/>
      <c r="B246" s="1">
        <v>2018</v>
      </c>
      <c r="C246" s="32">
        <v>63533162.18</v>
      </c>
      <c r="D246" s="25"/>
      <c r="E246" s="25"/>
      <c r="F246" s="32">
        <v>657732097.02</v>
      </c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 spans="1:25">
      <c r="A247" s="2"/>
      <c r="B247" s="1">
        <v>2017</v>
      </c>
      <c r="C247" s="32">
        <v>68351885.17</v>
      </c>
      <c r="D247" s="25"/>
      <c r="E247" s="25"/>
      <c r="F247" s="32">
        <v>628374037.21</v>
      </c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 spans="1:25">
      <c r="A248" s="2"/>
      <c r="B248" s="1">
        <v>2016</v>
      </c>
      <c r="C248" s="32">
        <v>75910579.42</v>
      </c>
      <c r="D248" s="25"/>
      <c r="E248" s="25"/>
      <c r="F248" s="32">
        <v>665823164.22</v>
      </c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 spans="1:25">
      <c r="A249" s="2"/>
      <c r="B249" s="1">
        <v>2015</v>
      </c>
      <c r="C249" s="32">
        <v>73247347.77</v>
      </c>
      <c r="D249" s="25"/>
      <c r="E249" s="25"/>
      <c r="F249" s="32">
        <v>626153086.13</v>
      </c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 spans="1:25">
      <c r="A250" s="2"/>
      <c r="B250" s="1">
        <v>2014</v>
      </c>
      <c r="C250" s="32">
        <v>65408062.11</v>
      </c>
      <c r="D250" s="25"/>
      <c r="E250" s="25"/>
      <c r="F250" s="32">
        <v>598181247.24</v>
      </c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 spans="1:25">
      <c r="A251" s="2"/>
      <c r="B251" s="1">
        <v>2013</v>
      </c>
      <c r="C251" s="32">
        <v>34638717.39</v>
      </c>
      <c r="D251" s="25"/>
      <c r="E251" s="25"/>
      <c r="F251" s="32">
        <v>494023644.87</v>
      </c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 spans="1:25">
      <c r="A252" s="2"/>
      <c r="B252" s="1">
        <v>2012</v>
      </c>
      <c r="C252" s="32" t="s">
        <v>79</v>
      </c>
      <c r="D252" s="25"/>
      <c r="E252" s="25"/>
      <c r="F252" s="32" t="s">
        <v>79</v>
      </c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 spans="1:25">
      <c r="A253" s="2"/>
      <c r="B253" s="1">
        <v>2011</v>
      </c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 spans="1:25">
      <c r="A254" s="2"/>
      <c r="B254" s="1">
        <v>2010</v>
      </c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</sheetData>
  <mergeCells count="43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54"/>
  <sheetViews>
    <sheetView workbookViewId="0">
      <pane xSplit="2" ySplit="2" topLeftCell="C240" activePane="bottomRight" state="frozen"/>
      <selection/>
      <selection pane="topRight"/>
      <selection pane="bottomLeft"/>
      <selection pane="bottomRight" activeCell="AC244" sqref="AC244"/>
    </sheetView>
  </sheetViews>
  <sheetFormatPr defaultColWidth="9.23076923076923" defaultRowHeight="16.8"/>
  <cols>
    <col min="3" max="3" width="20.3846153846154" style="26" customWidth="1"/>
    <col min="4" max="5" width="22.4615384615385" customWidth="1"/>
    <col min="6" max="6" width="27.3076923076923" customWidth="1"/>
    <col min="7" max="8" width="11.5384615384615" customWidth="1"/>
    <col min="9" max="9" width="18.7692307692308" customWidth="1"/>
    <col min="10" max="10" width="16.3846153846154" customWidth="1"/>
    <col min="11" max="11" width="55.1538461538462" customWidth="1"/>
    <col min="12" max="12" width="21.2307692307692" customWidth="1"/>
    <col min="13" max="13" width="18.7692307692308" customWidth="1"/>
    <col min="14" max="14" width="16.3846153846154" customWidth="1"/>
    <col min="15" max="15" width="21.2307692307692" customWidth="1"/>
    <col min="16" max="16" width="23.6153846153846" customWidth="1"/>
    <col min="17" max="17" width="16.3846153846154" customWidth="1"/>
    <col min="18" max="19" width="11.5384615384615" customWidth="1"/>
    <col min="20" max="20" width="13.3076923076923" customWidth="1"/>
    <col min="22" max="22" width="15.1538461538462" customWidth="1"/>
    <col min="23" max="24" width="10.3076923076923" customWidth="1"/>
    <col min="25" max="25" width="12.7692307692308" customWidth="1"/>
    <col min="26" max="27" width="9.23076923076923" style="27"/>
    <col min="28" max="28" width="15.1538461538462" customWidth="1"/>
    <col min="29" max="30" width="17.6153846153846" customWidth="1"/>
  </cols>
  <sheetData>
    <row r="1" spans="1:30">
      <c r="A1" s="1" t="s">
        <v>0</v>
      </c>
      <c r="B1" s="1" t="s">
        <v>1</v>
      </c>
      <c r="C1" s="17" t="s">
        <v>80</v>
      </c>
      <c r="D1" s="28" t="s">
        <v>81</v>
      </c>
      <c r="E1" s="28" t="s">
        <v>82</v>
      </c>
      <c r="F1" s="28" t="s">
        <v>83</v>
      </c>
      <c r="G1" s="17" t="s">
        <v>84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" t="s">
        <v>85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ht="17.55" spans="1:30">
      <c r="A2" s="1"/>
      <c r="B2" s="1"/>
      <c r="C2" s="17"/>
      <c r="D2" s="28"/>
      <c r="E2" s="28"/>
      <c r="F2" s="28"/>
      <c r="G2" s="17" t="s">
        <v>86</v>
      </c>
      <c r="H2" s="21" t="s">
        <v>87</v>
      </c>
      <c r="I2" s="21" t="s">
        <v>88</v>
      </c>
      <c r="J2" s="17" t="s">
        <v>89</v>
      </c>
      <c r="K2" s="17" t="s">
        <v>90</v>
      </c>
      <c r="L2" s="17" t="s">
        <v>91</v>
      </c>
      <c r="M2" s="17" t="s">
        <v>92</v>
      </c>
      <c r="N2" s="17" t="s">
        <v>93</v>
      </c>
      <c r="O2" s="17" t="s">
        <v>94</v>
      </c>
      <c r="P2" s="21" t="s">
        <v>95</v>
      </c>
      <c r="Q2" s="21" t="s">
        <v>96</v>
      </c>
      <c r="R2" s="29" t="s">
        <v>97</v>
      </c>
      <c r="S2" s="29" t="s">
        <v>98</v>
      </c>
      <c r="T2" s="30" t="s">
        <v>99</v>
      </c>
      <c r="U2" s="1" t="s">
        <v>100</v>
      </c>
      <c r="V2" s="30" t="s">
        <v>101</v>
      </c>
      <c r="W2" s="30" t="s">
        <v>102</v>
      </c>
      <c r="X2" s="30" t="s">
        <v>103</v>
      </c>
      <c r="Y2" s="30" t="s">
        <v>104</v>
      </c>
      <c r="Z2" s="1" t="s">
        <v>105</v>
      </c>
      <c r="AA2" s="1" t="s">
        <v>106</v>
      </c>
      <c r="AB2" s="30" t="s">
        <v>107</v>
      </c>
      <c r="AC2" s="30" t="s">
        <v>108</v>
      </c>
      <c r="AD2" s="30" t="s">
        <v>109</v>
      </c>
    </row>
    <row r="3" ht="17.55" spans="1:30">
      <c r="A3" s="1" t="s">
        <v>38</v>
      </c>
      <c r="B3" s="1">
        <v>2023</v>
      </c>
      <c r="C3" s="12">
        <v>151620252657.98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2"/>
      <c r="AA3" s="2"/>
      <c r="AB3" s="3"/>
      <c r="AC3" s="3"/>
      <c r="AD3" s="3"/>
    </row>
    <row r="4" ht="17.55" spans="1:30">
      <c r="A4" s="1"/>
      <c r="B4" s="1">
        <v>2022</v>
      </c>
      <c r="C4" s="12">
        <v>130965302299.22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"/>
      <c r="AA4" s="2"/>
      <c r="AB4" s="3"/>
      <c r="AC4" s="3"/>
      <c r="AD4" s="3"/>
    </row>
    <row r="5" ht="17.55" spans="1:30">
      <c r="A5" s="1"/>
      <c r="B5" s="1">
        <v>2021</v>
      </c>
      <c r="C5" s="12">
        <v>101962339842.65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2"/>
      <c r="AA5" s="2"/>
      <c r="AB5" s="3"/>
      <c r="AC5" s="3"/>
      <c r="AD5" s="3"/>
    </row>
    <row r="6" ht="17.55" spans="1:30">
      <c r="A6" s="1"/>
      <c r="B6" s="1">
        <v>2020</v>
      </c>
      <c r="C6" s="12">
        <v>71154264385.29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"/>
      <c r="AA6" s="2"/>
      <c r="AB6" s="3"/>
      <c r="AC6" s="3"/>
      <c r="AD6" s="3"/>
    </row>
    <row r="7" ht="17.55" spans="1:30">
      <c r="A7" s="1"/>
      <c r="B7" s="1">
        <v>2019</v>
      </c>
      <c r="C7" s="12">
        <v>60461267016.42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2"/>
      <c r="AA7" s="2"/>
      <c r="AB7" s="3"/>
      <c r="AC7" s="3"/>
      <c r="AD7" s="3"/>
    </row>
    <row r="8" ht="17.55" spans="1:30">
      <c r="A8" s="1"/>
      <c r="B8" s="1">
        <v>2018</v>
      </c>
      <c r="C8" s="12">
        <v>47606204460.43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  <c r="AA8" s="2"/>
      <c r="AB8" s="3"/>
      <c r="AC8" s="3"/>
      <c r="AD8" s="3"/>
    </row>
    <row r="9" ht="17.55" spans="1:30">
      <c r="A9" s="1"/>
      <c r="B9" s="1">
        <v>2017</v>
      </c>
      <c r="C9" s="12">
        <v>49300355318.14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"/>
      <c r="AA9" s="2"/>
      <c r="AB9" s="3"/>
      <c r="AC9" s="3"/>
      <c r="AD9" s="3"/>
    </row>
    <row r="10" ht="17.55" spans="1:30">
      <c r="A10" s="1"/>
      <c r="B10" s="1">
        <v>2016</v>
      </c>
      <c r="C10" s="12">
        <v>39262272885.74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"/>
      <c r="AA10" s="2"/>
      <c r="AB10" s="3"/>
      <c r="AC10" s="3"/>
      <c r="AD10" s="3"/>
    </row>
    <row r="11" ht="17.55" spans="1:30">
      <c r="A11" s="1"/>
      <c r="B11" s="1">
        <v>2015</v>
      </c>
      <c r="C11" s="12">
        <v>39630968248.5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"/>
      <c r="AA11" s="2"/>
      <c r="AB11" s="3"/>
      <c r="AC11" s="3"/>
      <c r="AD11" s="3"/>
    </row>
    <row r="12" ht="17.55" spans="1:30">
      <c r="A12" s="1"/>
      <c r="B12" s="1">
        <v>2014</v>
      </c>
      <c r="C12" s="12">
        <v>39494298817.03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2"/>
      <c r="AA12" s="2"/>
      <c r="AB12" s="3"/>
      <c r="AC12" s="3"/>
      <c r="AD12" s="3"/>
    </row>
    <row r="13" ht="17.55" spans="1:30">
      <c r="A13" s="1"/>
      <c r="B13" s="1">
        <v>2013</v>
      </c>
      <c r="C13" s="12">
        <v>32877387559.54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"/>
      <c r="AA13" s="2"/>
      <c r="AB13" s="3"/>
      <c r="AC13" s="3"/>
      <c r="AD13" s="3"/>
    </row>
    <row r="14" ht="17.55" spans="1:30">
      <c r="A14" s="1"/>
      <c r="B14" s="1">
        <v>2012</v>
      </c>
      <c r="C14" s="12">
        <v>20463266761.37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"/>
      <c r="AA14" s="2"/>
      <c r="AB14" s="3"/>
      <c r="AC14" s="3"/>
      <c r="AD14" s="3"/>
    </row>
    <row r="15" spans="1:30">
      <c r="A15" s="1"/>
      <c r="B15" s="1">
        <v>2011</v>
      </c>
      <c r="C15" s="18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"/>
      <c r="AA15" s="2"/>
      <c r="AB15" s="3"/>
      <c r="AC15" s="3"/>
      <c r="AD15" s="3"/>
    </row>
    <row r="16" ht="17.55" spans="1:30">
      <c r="A16" s="1"/>
      <c r="B16" s="1">
        <v>2010</v>
      </c>
      <c r="C16" s="18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"/>
      <c r="AA16" s="2"/>
      <c r="AB16" s="3"/>
      <c r="AC16" s="3"/>
      <c r="AD16" s="3"/>
    </row>
    <row r="17" ht="17.55" spans="1:30">
      <c r="A17" s="2" t="s">
        <v>39</v>
      </c>
      <c r="B17" s="1">
        <v>2023</v>
      </c>
      <c r="C17" s="12">
        <v>24227319907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"/>
      <c r="AA17" s="2"/>
      <c r="AB17" s="3"/>
      <c r="AC17" s="3"/>
      <c r="AD17" s="3"/>
    </row>
    <row r="18" ht="17.55" spans="1:30">
      <c r="A18" s="2"/>
      <c r="B18" s="1">
        <v>2022</v>
      </c>
      <c r="C18" s="12">
        <v>24452336700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"/>
      <c r="AA18" s="2"/>
      <c r="AB18" s="3"/>
      <c r="AC18" s="3"/>
      <c r="AD18" s="3"/>
    </row>
    <row r="19" ht="17.55" spans="1:30">
      <c r="A19" s="2"/>
      <c r="B19" s="1">
        <v>2021</v>
      </c>
      <c r="C19" s="12">
        <v>23450401026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"/>
      <c r="AA19" s="2"/>
      <c r="AB19" s="3"/>
      <c r="AC19" s="3"/>
      <c r="AD19" s="3"/>
    </row>
    <row r="20" ht="17.55" spans="1:30">
      <c r="A20" s="2"/>
      <c r="B20" s="1">
        <v>2020</v>
      </c>
      <c r="C20" s="12">
        <v>20167240356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"/>
      <c r="AA20" s="2"/>
      <c r="AB20" s="3"/>
      <c r="AC20" s="3"/>
      <c r="AD20" s="3"/>
    </row>
    <row r="21" ht="17.55" spans="1:30">
      <c r="A21" s="2"/>
      <c r="B21" s="1">
        <v>2019</v>
      </c>
      <c r="C21" s="12">
        <v>17637106805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"/>
      <c r="AA21" s="2"/>
      <c r="AB21" s="3"/>
      <c r="AC21" s="3"/>
      <c r="AD21" s="3"/>
    </row>
    <row r="22" ht="17.55" spans="1:30">
      <c r="A22" s="2"/>
      <c r="B22" s="1">
        <v>2018</v>
      </c>
      <c r="C22" s="12">
        <v>17933759421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2"/>
      <c r="AA22" s="2"/>
      <c r="AB22" s="3"/>
      <c r="AC22" s="3"/>
      <c r="AD22" s="3"/>
    </row>
    <row r="23" ht="17.55" spans="1:30">
      <c r="A23" s="2"/>
      <c r="B23" s="1">
        <v>2017</v>
      </c>
      <c r="C23" s="12">
        <v>16911526315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2"/>
      <c r="AA23" s="2"/>
      <c r="AB23" s="3"/>
      <c r="AC23" s="3"/>
      <c r="AD23" s="3"/>
    </row>
    <row r="24" ht="17.55" spans="1:30">
      <c r="A24" s="2"/>
      <c r="B24" s="1">
        <v>2016</v>
      </c>
      <c r="C24" s="12">
        <v>16079810015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2"/>
      <c r="AA24" s="2"/>
      <c r="AB24" s="3"/>
      <c r="AC24" s="3"/>
      <c r="AD24" s="3"/>
    </row>
    <row r="25" ht="17.55" spans="1:30">
      <c r="A25" s="2"/>
      <c r="B25" s="1">
        <v>2015</v>
      </c>
      <c r="C25" s="12">
        <v>15446812412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2"/>
      <c r="AA25" s="2"/>
      <c r="AB25" s="3"/>
      <c r="AC25" s="3"/>
      <c r="AD25" s="3"/>
    </row>
    <row r="26" ht="17.55" spans="1:30">
      <c r="A26" s="2"/>
      <c r="B26" s="1">
        <v>2014</v>
      </c>
      <c r="C26" s="12">
        <v>13022120875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2"/>
      <c r="AA26" s="2"/>
      <c r="AB26" s="3"/>
      <c r="AC26" s="3"/>
      <c r="AD26" s="3"/>
    </row>
    <row r="27" ht="17.55" spans="1:30">
      <c r="A27" s="2"/>
      <c r="B27" s="1">
        <v>2013</v>
      </c>
      <c r="C27" s="12">
        <v>11568052184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2"/>
      <c r="AA27" s="2"/>
      <c r="AB27" s="3"/>
      <c r="AC27" s="3"/>
      <c r="AD27" s="3"/>
    </row>
    <row r="28" ht="17.55" spans="1:30">
      <c r="A28" s="2"/>
      <c r="B28" s="1">
        <v>2012</v>
      </c>
      <c r="C28" s="12">
        <v>9439838067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2"/>
      <c r="AA28" s="2"/>
      <c r="AB28" s="3"/>
      <c r="AC28" s="3"/>
      <c r="AD28" s="3"/>
    </row>
    <row r="29" spans="1:30">
      <c r="A29" s="2"/>
      <c r="B29" s="1">
        <v>2011</v>
      </c>
      <c r="C29" s="18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2"/>
      <c r="AA29" s="2"/>
      <c r="AB29" s="3"/>
      <c r="AC29" s="3"/>
      <c r="AD29" s="3"/>
    </row>
    <row r="30" ht="17.55" spans="1:30">
      <c r="A30" s="2"/>
      <c r="B30" s="1">
        <v>2010</v>
      </c>
      <c r="C30" s="18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2"/>
      <c r="AA30" s="2"/>
      <c r="AB30" s="3"/>
      <c r="AC30" s="3"/>
      <c r="AD30" s="3"/>
    </row>
    <row r="31" ht="17.55" spans="1:30">
      <c r="A31" s="2" t="s">
        <v>40</v>
      </c>
      <c r="B31" s="1">
        <v>2023</v>
      </c>
      <c r="C31" s="12">
        <v>8938009683.9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2"/>
      <c r="AA31" s="2"/>
      <c r="AB31" s="3"/>
      <c r="AC31" s="3"/>
      <c r="AD31" s="3"/>
    </row>
    <row r="32" ht="17.55" spans="1:30">
      <c r="A32" s="2"/>
      <c r="B32" s="1">
        <v>2022</v>
      </c>
      <c r="C32" s="12">
        <v>9490069264.56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2"/>
      <c r="AA32" s="2"/>
      <c r="AB32" s="3"/>
      <c r="AC32" s="3"/>
      <c r="AD32" s="3"/>
    </row>
    <row r="33" ht="17.55" spans="1:30">
      <c r="A33" s="2"/>
      <c r="B33" s="1">
        <v>2021</v>
      </c>
      <c r="C33" s="12">
        <v>9504187773.35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2"/>
      <c r="AA33" s="2"/>
      <c r="AB33" s="3"/>
      <c r="AC33" s="3"/>
      <c r="AD33" s="3"/>
    </row>
    <row r="34" ht="17.55" spans="1:30">
      <c r="A34" s="2"/>
      <c r="B34" s="1">
        <v>2020</v>
      </c>
      <c r="C34" s="12">
        <v>8578819576.43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2"/>
      <c r="AA34" s="2"/>
      <c r="AB34" s="3"/>
      <c r="AC34" s="3"/>
      <c r="AD34" s="3"/>
    </row>
    <row r="35" ht="17.55" spans="1:30">
      <c r="A35" s="2"/>
      <c r="B35" s="1">
        <v>2019</v>
      </c>
      <c r="C35" s="12">
        <v>5364086115.97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2"/>
      <c r="AA35" s="2"/>
      <c r="AB35" s="3"/>
      <c r="AC35" s="3"/>
      <c r="AD35" s="3"/>
    </row>
    <row r="36" ht="17.55" spans="1:30">
      <c r="A36" s="2"/>
      <c r="B36" s="1">
        <v>2018</v>
      </c>
      <c r="C36" s="12">
        <v>4240951031.94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2"/>
      <c r="AA36" s="2"/>
      <c r="AB36" s="3"/>
      <c r="AC36" s="3"/>
      <c r="AD36" s="3"/>
    </row>
    <row r="37" ht="17.55" spans="1:30">
      <c r="A37" s="2"/>
      <c r="B37" s="1">
        <v>2017</v>
      </c>
      <c r="C37" s="12">
        <v>4381082571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2"/>
      <c r="AA37" s="2"/>
      <c r="AB37" s="3"/>
      <c r="AC37" s="3"/>
      <c r="AD37" s="3"/>
    </row>
    <row r="38" ht="17.55" spans="1:30">
      <c r="A38" s="2"/>
      <c r="B38" s="1">
        <v>2016</v>
      </c>
      <c r="C38" s="12">
        <v>4456659871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2"/>
      <c r="AA38" s="2"/>
      <c r="AB38" s="3"/>
      <c r="AC38" s="3"/>
      <c r="AD38" s="3"/>
    </row>
    <row r="39" ht="17.55" spans="1:30">
      <c r="A39" s="2"/>
      <c r="B39" s="1">
        <v>2015</v>
      </c>
      <c r="C39" s="12">
        <v>4078128460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2"/>
      <c r="AA39" s="2"/>
      <c r="AB39" s="3"/>
      <c r="AC39" s="3"/>
      <c r="AD39" s="3"/>
    </row>
    <row r="40" ht="17.55" spans="1:30">
      <c r="A40" s="2"/>
      <c r="B40" s="1">
        <v>2014</v>
      </c>
      <c r="C40" s="12">
        <v>2913285479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"/>
      <c r="AA40" s="2"/>
      <c r="AB40" s="3"/>
      <c r="AC40" s="3"/>
      <c r="AD40" s="3"/>
    </row>
    <row r="41" ht="17.55" spans="1:30">
      <c r="A41" s="2"/>
      <c r="B41" s="1">
        <v>2013</v>
      </c>
      <c r="C41" s="15" t="s">
        <v>79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"/>
      <c r="AA41" s="2"/>
      <c r="AB41" s="3"/>
      <c r="AC41" s="3"/>
      <c r="AD41" s="3"/>
    </row>
    <row r="42" ht="17.55" spans="1:30">
      <c r="A42" s="2"/>
      <c r="B42" s="1">
        <v>2012</v>
      </c>
      <c r="C42" s="15" t="s">
        <v>79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2"/>
      <c r="AA42" s="2"/>
      <c r="AB42" s="3"/>
      <c r="AC42" s="3"/>
      <c r="AD42" s="3"/>
    </row>
    <row r="43" spans="1:30">
      <c r="A43" s="2"/>
      <c r="B43" s="1">
        <v>2011</v>
      </c>
      <c r="C43" s="18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2"/>
      <c r="AA43" s="2"/>
      <c r="AB43" s="3"/>
      <c r="AC43" s="3"/>
      <c r="AD43" s="3"/>
    </row>
    <row r="44" ht="17.55" spans="1:30">
      <c r="A44" s="2"/>
      <c r="B44" s="1">
        <v>2010</v>
      </c>
      <c r="C44" s="18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2"/>
      <c r="AA44" s="2"/>
      <c r="AB44" s="3"/>
      <c r="AC44" s="3"/>
      <c r="AD44" s="3"/>
    </row>
    <row r="45" ht="17.55" spans="1:30">
      <c r="A45" s="2" t="s">
        <v>41</v>
      </c>
      <c r="B45" s="1">
        <v>2023</v>
      </c>
      <c r="C45" s="12">
        <v>3199888271.44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2"/>
      <c r="AA45" s="2"/>
      <c r="AB45" s="3"/>
      <c r="AC45" s="3"/>
      <c r="AD45" s="3"/>
    </row>
    <row r="46" ht="17.55" spans="1:30">
      <c r="A46" s="2"/>
      <c r="B46" s="1">
        <v>2022</v>
      </c>
      <c r="C46" s="12">
        <v>3111083804.94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2"/>
      <c r="AA46" s="2"/>
      <c r="AB46" s="3"/>
      <c r="AC46" s="3"/>
      <c r="AD46" s="3"/>
    </row>
    <row r="47" ht="17.55" spans="1:30">
      <c r="A47" s="2"/>
      <c r="B47" s="1">
        <v>2021</v>
      </c>
      <c r="C47" s="12">
        <v>2447744719.64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2"/>
      <c r="AA47" s="2"/>
      <c r="AB47" s="3"/>
      <c r="AC47" s="3"/>
      <c r="AD47" s="3"/>
    </row>
    <row r="48" ht="17.55" spans="1:30">
      <c r="A48" s="2"/>
      <c r="B48" s="1">
        <v>2020</v>
      </c>
      <c r="C48" s="12">
        <v>1848097697.49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2"/>
      <c r="AA48" s="2"/>
      <c r="AB48" s="3"/>
      <c r="AC48" s="3"/>
      <c r="AD48" s="3"/>
    </row>
    <row r="49" ht="17.55" spans="1:30">
      <c r="A49" s="2"/>
      <c r="B49" s="1">
        <v>2019</v>
      </c>
      <c r="C49" s="12">
        <v>1601800264.19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2"/>
      <c r="AA49" s="2"/>
      <c r="AB49" s="3"/>
      <c r="AC49" s="3"/>
      <c r="AD49" s="3"/>
    </row>
    <row r="50" ht="17.55" spans="1:30">
      <c r="A50" s="2"/>
      <c r="B50" s="1">
        <v>2018</v>
      </c>
      <c r="C50" s="12">
        <v>1302639867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2"/>
      <c r="AA50" s="2"/>
      <c r="AB50" s="3"/>
      <c r="AC50" s="3"/>
      <c r="AD50" s="3"/>
    </row>
    <row r="51" ht="17.55" spans="1:30">
      <c r="A51" s="2"/>
      <c r="B51" s="1">
        <v>2017</v>
      </c>
      <c r="C51" s="12">
        <v>1006582981.31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2"/>
      <c r="AA51" s="2"/>
      <c r="AB51" s="3"/>
      <c r="AC51" s="3"/>
      <c r="AD51" s="3"/>
    </row>
    <row r="52" ht="17.55" spans="1:30">
      <c r="A52" s="2"/>
      <c r="B52" s="1">
        <v>2016</v>
      </c>
      <c r="C52" s="12">
        <v>1226120671.4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2"/>
      <c r="AA52" s="2"/>
      <c r="AB52" s="3"/>
      <c r="AC52" s="3"/>
      <c r="AD52" s="3"/>
    </row>
    <row r="53" ht="17.55" spans="1:30">
      <c r="A53" s="2"/>
      <c r="B53" s="1">
        <v>2015</v>
      </c>
      <c r="C53" s="15" t="s">
        <v>79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2"/>
      <c r="AA53" s="2"/>
      <c r="AB53" s="3"/>
      <c r="AC53" s="3"/>
      <c r="AD53" s="3"/>
    </row>
    <row r="54" ht="17.55" spans="1:30">
      <c r="A54" s="2"/>
      <c r="B54" s="1">
        <v>2014</v>
      </c>
      <c r="C54" s="15" t="s">
        <v>79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2"/>
      <c r="AA54" s="2"/>
      <c r="AB54" s="3"/>
      <c r="AC54" s="3"/>
      <c r="AD54" s="3"/>
    </row>
    <row r="55" ht="17.55" spans="1:30">
      <c r="A55" s="2"/>
      <c r="B55" s="1">
        <v>2013</v>
      </c>
      <c r="C55" s="15" t="s">
        <v>79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2"/>
      <c r="AA55" s="2"/>
      <c r="AB55" s="3"/>
      <c r="AC55" s="3"/>
      <c r="AD55" s="3"/>
    </row>
    <row r="56" ht="17.55" spans="1:30">
      <c r="A56" s="2"/>
      <c r="B56" s="1">
        <v>2012</v>
      </c>
      <c r="C56" s="15" t="s">
        <v>79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2"/>
      <c r="AA56" s="2"/>
      <c r="AB56" s="3"/>
      <c r="AC56" s="3"/>
      <c r="AD56" s="3"/>
    </row>
    <row r="57" spans="1:30">
      <c r="A57" s="2"/>
      <c r="B57" s="1">
        <v>2011</v>
      </c>
      <c r="C57" s="14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2"/>
      <c r="AA57" s="2"/>
      <c r="AB57" s="3"/>
      <c r="AC57" s="3"/>
      <c r="AD57" s="3"/>
    </row>
    <row r="58" ht="17.55" spans="1:30">
      <c r="A58" s="2"/>
      <c r="B58" s="1">
        <v>2010</v>
      </c>
      <c r="C58" s="18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2"/>
      <c r="AA58" s="2"/>
      <c r="AB58" s="3"/>
      <c r="AC58" s="3"/>
      <c r="AD58" s="3"/>
    </row>
    <row r="59" ht="17.55" spans="1:30">
      <c r="A59" s="2" t="s">
        <v>42</v>
      </c>
      <c r="B59" s="1">
        <v>2023</v>
      </c>
      <c r="C59" s="12">
        <v>9334520170.04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2"/>
      <c r="AA59" s="2"/>
      <c r="AB59" s="3"/>
      <c r="AC59" s="3"/>
      <c r="AD59" s="3"/>
    </row>
    <row r="60" ht="17.55" spans="1:30">
      <c r="A60" s="2"/>
      <c r="B60" s="1">
        <v>2022</v>
      </c>
      <c r="C60" s="12">
        <v>14121457764.78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2"/>
      <c r="AA60" s="2"/>
      <c r="AB60" s="3"/>
      <c r="AC60" s="3"/>
      <c r="AD60" s="3"/>
    </row>
    <row r="61" ht="17.55" spans="1:30">
      <c r="A61" s="2"/>
      <c r="B61" s="1">
        <v>2021</v>
      </c>
      <c r="C61" s="12">
        <v>17474882694.19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2"/>
      <c r="AA61" s="2"/>
      <c r="AB61" s="3"/>
      <c r="AC61" s="3"/>
      <c r="AD61" s="3"/>
    </row>
    <row r="62" ht="17.55" spans="1:30">
      <c r="A62" s="2"/>
      <c r="B62" s="1">
        <v>2020</v>
      </c>
      <c r="C62" s="12">
        <v>13373475395.64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2"/>
      <c r="AA62" s="2"/>
      <c r="AB62" s="3"/>
      <c r="AC62" s="3"/>
      <c r="AD62" s="3"/>
    </row>
    <row r="63" ht="17.55" spans="1:30">
      <c r="A63" s="2"/>
      <c r="B63" s="1">
        <v>2019</v>
      </c>
      <c r="C63" s="12">
        <v>13387783922.24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2"/>
      <c r="AA63" s="2"/>
      <c r="AB63" s="3"/>
      <c r="AC63" s="3"/>
      <c r="AD63" s="3"/>
    </row>
    <row r="64" ht="17.55" spans="1:30">
      <c r="A64" s="2"/>
      <c r="B64" s="1">
        <v>2018</v>
      </c>
      <c r="C64" s="12">
        <v>13475431338.26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2"/>
      <c r="AA64" s="2"/>
      <c r="AB64" s="3"/>
      <c r="AC64" s="3"/>
      <c r="AD64" s="3"/>
    </row>
    <row r="65" ht="17.55" spans="1:30">
      <c r="A65" s="2"/>
      <c r="B65" s="1">
        <v>2017</v>
      </c>
      <c r="C65" s="12">
        <v>7628978727.33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2"/>
      <c r="AA65" s="2"/>
      <c r="AB65" s="3"/>
      <c r="AC65" s="3"/>
      <c r="AD65" s="3"/>
    </row>
    <row r="66" ht="17.55" spans="1:30">
      <c r="A66" s="2"/>
      <c r="B66" s="1">
        <v>2016</v>
      </c>
      <c r="C66" s="12">
        <v>7728418886.21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2"/>
      <c r="AA66" s="2"/>
      <c r="AB66" s="3"/>
      <c r="AC66" s="3"/>
      <c r="AD66" s="3"/>
    </row>
    <row r="67" ht="17.55" spans="1:30">
      <c r="A67" s="2"/>
      <c r="B67" s="1">
        <v>2015</v>
      </c>
      <c r="C67" s="12">
        <v>8378941376.34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2"/>
      <c r="AA67" s="2"/>
      <c r="AB67" s="3"/>
      <c r="AC67" s="3"/>
      <c r="AD67" s="3"/>
    </row>
    <row r="68" ht="17.55" spans="1:30">
      <c r="A68" s="2"/>
      <c r="B68" s="1">
        <v>2014</v>
      </c>
      <c r="C68" s="12">
        <v>4256019107.39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2"/>
      <c r="AA68" s="2"/>
      <c r="AB68" s="3"/>
      <c r="AC68" s="3"/>
      <c r="AD68" s="3"/>
    </row>
    <row r="69" ht="17.55" spans="1:30">
      <c r="A69" s="2"/>
      <c r="B69" s="1">
        <v>2013</v>
      </c>
      <c r="C69" s="12">
        <v>3516716109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2"/>
      <c r="AA69" s="2"/>
      <c r="AB69" s="3"/>
      <c r="AC69" s="3"/>
      <c r="AD69" s="3"/>
    </row>
    <row r="70" ht="17.55" spans="1:30">
      <c r="A70" s="2"/>
      <c r="B70" s="1">
        <v>2012</v>
      </c>
      <c r="C70" s="12">
        <v>3645641161.41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2"/>
      <c r="AA70" s="2"/>
      <c r="AB70" s="3"/>
      <c r="AC70" s="3"/>
      <c r="AD70" s="3"/>
    </row>
    <row r="71" spans="1:30">
      <c r="A71" s="2"/>
      <c r="B71" s="1">
        <v>2011</v>
      </c>
      <c r="C71" s="14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2"/>
      <c r="AA71" s="2"/>
      <c r="AB71" s="3"/>
      <c r="AC71" s="3"/>
      <c r="AD71" s="3"/>
    </row>
    <row r="72" ht="17.55" spans="1:30">
      <c r="A72" s="2"/>
      <c r="B72" s="1">
        <v>2010</v>
      </c>
      <c r="C72" s="18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2"/>
      <c r="AA72" s="2"/>
      <c r="AB72" s="3"/>
      <c r="AC72" s="3"/>
      <c r="AD72" s="3"/>
    </row>
    <row r="73" ht="17.55" spans="1:30">
      <c r="A73" s="2" t="s">
        <v>43</v>
      </c>
      <c r="B73" s="1">
        <v>2023</v>
      </c>
      <c r="C73" s="12">
        <v>1939977862.27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2"/>
      <c r="AA73" s="2"/>
      <c r="AB73" s="3"/>
      <c r="AC73" s="3"/>
      <c r="AD73" s="3"/>
    </row>
    <row r="74" ht="17.55" spans="1:30">
      <c r="A74" s="2"/>
      <c r="B74" s="1">
        <v>2022</v>
      </c>
      <c r="C74" s="12">
        <v>1897407414.12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2"/>
      <c r="AA74" s="2"/>
      <c r="AB74" s="3"/>
      <c r="AC74" s="3"/>
      <c r="AD74" s="3"/>
    </row>
    <row r="75" ht="17.55" spans="1:30">
      <c r="A75" s="2"/>
      <c r="B75" s="1">
        <v>2021</v>
      </c>
      <c r="C75" s="12">
        <v>1642820235.63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2"/>
      <c r="AA75" s="2"/>
      <c r="AB75" s="3"/>
      <c r="AC75" s="3"/>
      <c r="AD75" s="3"/>
    </row>
    <row r="76" ht="17.55" spans="1:30">
      <c r="A76" s="2"/>
      <c r="B76" s="1">
        <v>2020</v>
      </c>
      <c r="C76" s="12">
        <v>1386007486.39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2"/>
      <c r="AA76" s="2"/>
      <c r="AB76" s="3"/>
      <c r="AC76" s="3"/>
      <c r="AD76" s="3"/>
    </row>
    <row r="77" ht="17.55" spans="1:30">
      <c r="A77" s="2"/>
      <c r="B77" s="1">
        <v>2019</v>
      </c>
      <c r="C77" s="12">
        <v>1324891516.17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2"/>
      <c r="AA77" s="2"/>
      <c r="AB77" s="3"/>
      <c r="AC77" s="3"/>
      <c r="AD77" s="3"/>
    </row>
    <row r="78" ht="17.55" spans="1:30">
      <c r="A78" s="2"/>
      <c r="B78" s="1">
        <v>2018</v>
      </c>
      <c r="C78" s="12">
        <v>1319914084.44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2"/>
      <c r="AA78" s="2"/>
      <c r="AB78" s="3"/>
      <c r="AC78" s="3"/>
      <c r="AD78" s="3"/>
    </row>
    <row r="79" ht="17.55" spans="1:30">
      <c r="A79" s="2"/>
      <c r="B79" s="1">
        <v>2017</v>
      </c>
      <c r="C79" s="12">
        <v>1335249637.28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2"/>
      <c r="AA79" s="2"/>
      <c r="AB79" s="3"/>
      <c r="AC79" s="3"/>
      <c r="AD79" s="3"/>
    </row>
    <row r="80" ht="17.55" spans="1:30">
      <c r="A80" s="2"/>
      <c r="B80" s="1">
        <v>2016</v>
      </c>
      <c r="C80" s="12">
        <v>1151924690.56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2"/>
      <c r="AA80" s="2"/>
      <c r="AB80" s="3"/>
      <c r="AC80" s="3"/>
      <c r="AD80" s="3"/>
    </row>
    <row r="81" ht="17.55" spans="1:30">
      <c r="A81" s="2"/>
      <c r="B81" s="1">
        <v>2015</v>
      </c>
      <c r="C81" s="12">
        <v>1029623979.62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2"/>
      <c r="AA81" s="2"/>
      <c r="AB81" s="3"/>
      <c r="AC81" s="3"/>
      <c r="AD81" s="3"/>
    </row>
    <row r="82" ht="17.55" spans="1:30">
      <c r="A82" s="2"/>
      <c r="B82" s="1">
        <v>2014</v>
      </c>
      <c r="C82" s="12">
        <v>960741956.97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2"/>
      <c r="AA82" s="2"/>
      <c r="AB82" s="3"/>
      <c r="AC82" s="3"/>
      <c r="AD82" s="3"/>
    </row>
    <row r="83" ht="17.55" spans="1:30">
      <c r="A83" s="2"/>
      <c r="B83" s="1">
        <v>2013</v>
      </c>
      <c r="C83" s="12">
        <v>580064714.59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2"/>
      <c r="AA83" s="2"/>
      <c r="AB83" s="3"/>
      <c r="AC83" s="3"/>
      <c r="AD83" s="3"/>
    </row>
    <row r="84" ht="17.55" spans="1:30">
      <c r="A84" s="2"/>
      <c r="B84" s="1">
        <v>2012</v>
      </c>
      <c r="C84" s="12">
        <v>459628787.03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2"/>
      <c r="AA84" s="2"/>
      <c r="AB84" s="3"/>
      <c r="AC84" s="3"/>
      <c r="AD84" s="3"/>
    </row>
    <row r="85" spans="1:30">
      <c r="A85" s="2"/>
      <c r="B85" s="1">
        <v>2011</v>
      </c>
      <c r="C85" s="18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2"/>
      <c r="AA85" s="2"/>
      <c r="AB85" s="3"/>
      <c r="AC85" s="3"/>
      <c r="AD85" s="3"/>
    </row>
    <row r="86" ht="17.55" spans="1:30">
      <c r="A86" s="2"/>
      <c r="B86" s="1">
        <v>2010</v>
      </c>
      <c r="C86" s="18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2"/>
      <c r="AA86" s="2"/>
      <c r="AB86" s="3"/>
      <c r="AC86" s="3"/>
      <c r="AD86" s="3"/>
    </row>
    <row r="87" ht="17.55" spans="1:30">
      <c r="A87" s="2" t="s">
        <v>44</v>
      </c>
      <c r="B87" s="1">
        <v>2023</v>
      </c>
      <c r="C87" s="12">
        <v>5700162802.7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2"/>
      <c r="AA87" s="2"/>
      <c r="AB87" s="3"/>
      <c r="AC87" s="3"/>
      <c r="AD87" s="3"/>
    </row>
    <row r="88" ht="17.55" spans="1:30">
      <c r="A88" s="2"/>
      <c r="B88" s="1">
        <v>2022</v>
      </c>
      <c r="C88" s="12">
        <v>3936008587.36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2"/>
      <c r="AA88" s="2"/>
      <c r="AB88" s="3"/>
      <c r="AC88" s="3"/>
      <c r="AD88" s="3"/>
    </row>
    <row r="89" ht="17.55" spans="1:30">
      <c r="A89" s="2"/>
      <c r="B89" s="1">
        <v>2021</v>
      </c>
      <c r="C89" s="12">
        <v>3472149517.81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2"/>
      <c r="AA89" s="2"/>
      <c r="AB89" s="3"/>
      <c r="AC89" s="3"/>
      <c r="AD89" s="3"/>
    </row>
    <row r="90" ht="17.55" spans="1:30">
      <c r="A90" s="2"/>
      <c r="B90" s="1">
        <v>2020</v>
      </c>
      <c r="C90" s="12">
        <v>2590315396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2"/>
      <c r="AA90" s="2"/>
      <c r="AB90" s="3"/>
      <c r="AC90" s="3"/>
      <c r="AD90" s="3"/>
    </row>
    <row r="91" ht="17.55" spans="1:30">
      <c r="A91" s="2"/>
      <c r="B91" s="1">
        <v>2019</v>
      </c>
      <c r="C91" s="12">
        <v>2024801084.11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2"/>
      <c r="AA91" s="2"/>
      <c r="AB91" s="3"/>
      <c r="AC91" s="3"/>
      <c r="AD91" s="3"/>
    </row>
    <row r="92" ht="17.55" spans="1:30">
      <c r="A92" s="2"/>
      <c r="B92" s="1">
        <v>2018</v>
      </c>
      <c r="C92" s="12">
        <v>1806744167.66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2"/>
      <c r="AA92" s="2"/>
      <c r="AB92" s="3"/>
      <c r="AC92" s="3"/>
      <c r="AD92" s="3"/>
    </row>
    <row r="93" ht="17.55" spans="1:30">
      <c r="A93" s="2"/>
      <c r="B93" s="1">
        <v>2017</v>
      </c>
      <c r="C93" s="12">
        <v>1429461022.36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2"/>
      <c r="AA93" s="2"/>
      <c r="AB93" s="3"/>
      <c r="AC93" s="3"/>
      <c r="AD93" s="3"/>
    </row>
    <row r="94" ht="17.55" spans="1:30">
      <c r="A94" s="2"/>
      <c r="B94" s="1">
        <v>2016</v>
      </c>
      <c r="C94" s="12">
        <v>1162125213.3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2"/>
      <c r="AA94" s="2"/>
      <c r="AB94" s="3"/>
      <c r="AC94" s="3"/>
      <c r="AD94" s="3"/>
    </row>
    <row r="95" ht="17.55" spans="1:30">
      <c r="A95" s="2"/>
      <c r="B95" s="1">
        <v>2015</v>
      </c>
      <c r="C95" s="12">
        <v>1075567905.77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2"/>
      <c r="AA95" s="2"/>
      <c r="AB95" s="3"/>
      <c r="AC95" s="3"/>
      <c r="AD95" s="3"/>
    </row>
    <row r="96" ht="17.55" spans="1:30">
      <c r="A96" s="2"/>
      <c r="B96" s="1">
        <v>2014</v>
      </c>
      <c r="C96" s="12">
        <v>491679136.01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2"/>
      <c r="AA96" s="2"/>
      <c r="AB96" s="3"/>
      <c r="AC96" s="3"/>
      <c r="AD96" s="3"/>
    </row>
    <row r="97" ht="17.55" spans="1:30">
      <c r="A97" s="2"/>
      <c r="B97" s="1">
        <v>2013</v>
      </c>
      <c r="C97" s="12">
        <v>457047489.49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2"/>
      <c r="AA97" s="2"/>
      <c r="AB97" s="3"/>
      <c r="AC97" s="3"/>
      <c r="AD97" s="3"/>
    </row>
    <row r="98" ht="17.55" spans="1:30">
      <c r="A98" s="2"/>
      <c r="B98" s="1">
        <v>2012</v>
      </c>
      <c r="C98" s="12">
        <v>227026110.84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2"/>
      <c r="AA98" s="2"/>
      <c r="AB98" s="3"/>
      <c r="AC98" s="3"/>
      <c r="AD98" s="3"/>
    </row>
    <row r="99" spans="1:30">
      <c r="A99" s="2"/>
      <c r="B99" s="1">
        <v>2011</v>
      </c>
      <c r="C99" s="18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2"/>
      <c r="AA99" s="2"/>
      <c r="AB99" s="3"/>
      <c r="AC99" s="3"/>
      <c r="AD99" s="3"/>
    </row>
    <row r="100" ht="17.55" spans="1:30">
      <c r="A100" s="2"/>
      <c r="B100" s="1">
        <v>2010</v>
      </c>
      <c r="C100" s="18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2"/>
      <c r="AA100" s="2"/>
      <c r="AB100" s="3"/>
      <c r="AC100" s="3"/>
      <c r="AD100" s="3"/>
    </row>
    <row r="101" ht="17.55" spans="1:30">
      <c r="A101" s="2" t="s">
        <v>45</v>
      </c>
      <c r="B101" s="1">
        <v>2023</v>
      </c>
      <c r="C101" s="12">
        <v>1427404152.93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2"/>
      <c r="AA101" s="2"/>
      <c r="AB101" s="3"/>
      <c r="AC101" s="3"/>
      <c r="AD101" s="3"/>
    </row>
    <row r="102" ht="17.55" spans="1:30">
      <c r="A102" s="2"/>
      <c r="B102" s="1">
        <v>2022</v>
      </c>
      <c r="C102" s="12">
        <v>1357998614.1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2"/>
      <c r="AA102" s="2"/>
      <c r="AB102" s="3"/>
      <c r="AC102" s="3"/>
      <c r="AD102" s="3"/>
    </row>
    <row r="103" ht="17.55" spans="1:30">
      <c r="A103" s="2"/>
      <c r="B103" s="1">
        <v>2021</v>
      </c>
      <c r="C103" s="12">
        <v>740799351.15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2"/>
      <c r="AA103" s="2"/>
      <c r="AB103" s="3"/>
      <c r="AC103" s="3"/>
      <c r="AD103" s="3"/>
    </row>
    <row r="104" ht="17.55" spans="1:30">
      <c r="A104" s="2"/>
      <c r="B104" s="1">
        <v>2020</v>
      </c>
      <c r="C104" s="12">
        <v>746603572.25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2"/>
      <c r="AA104" s="2"/>
      <c r="AB104" s="3"/>
      <c r="AC104" s="3"/>
      <c r="AD104" s="3"/>
    </row>
    <row r="105" ht="17.55" spans="1:30">
      <c r="A105" s="2"/>
      <c r="B105" s="1">
        <v>2019</v>
      </c>
      <c r="C105" s="12">
        <v>718202835.26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2"/>
      <c r="AA105" s="2"/>
      <c r="AB105" s="3"/>
      <c r="AC105" s="3"/>
      <c r="AD105" s="3"/>
    </row>
    <row r="106" ht="17.55" spans="1:30">
      <c r="A106" s="2"/>
      <c r="B106" s="1">
        <v>2018</v>
      </c>
      <c r="C106" s="12">
        <v>643029374.57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2"/>
      <c r="AA106" s="2"/>
      <c r="AB106" s="3"/>
      <c r="AC106" s="3"/>
      <c r="AD106" s="3"/>
    </row>
    <row r="107" ht="17.55" spans="1:30">
      <c r="A107" s="2"/>
      <c r="B107" s="1">
        <v>2017</v>
      </c>
      <c r="C107" s="15" t="s">
        <v>79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2"/>
      <c r="AA107" s="2"/>
      <c r="AB107" s="3"/>
      <c r="AC107" s="3"/>
      <c r="AD107" s="3"/>
    </row>
    <row r="108" ht="17.55" spans="1:30">
      <c r="A108" s="2"/>
      <c r="B108" s="1">
        <v>2016</v>
      </c>
      <c r="C108" s="15" t="s">
        <v>79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2"/>
      <c r="AA108" s="2"/>
      <c r="AB108" s="3"/>
      <c r="AC108" s="3"/>
      <c r="AD108" s="3"/>
    </row>
    <row r="109" ht="17.55" spans="1:30">
      <c r="A109" s="2"/>
      <c r="B109" s="1">
        <v>2015</v>
      </c>
      <c r="C109" s="15" t="s">
        <v>79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2"/>
      <c r="AA109" s="2"/>
      <c r="AB109" s="3"/>
      <c r="AC109" s="3"/>
      <c r="AD109" s="3"/>
    </row>
    <row r="110" ht="17.55" spans="1:30">
      <c r="A110" s="2"/>
      <c r="B110" s="1">
        <v>2014</v>
      </c>
      <c r="C110" s="15" t="s">
        <v>79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2"/>
      <c r="AA110" s="2"/>
      <c r="AB110" s="3"/>
      <c r="AC110" s="3"/>
      <c r="AD110" s="3"/>
    </row>
    <row r="111" ht="17.55" spans="1:30">
      <c r="A111" s="2"/>
      <c r="B111" s="1">
        <v>2013</v>
      </c>
      <c r="C111" s="15" t="s">
        <v>79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2"/>
      <c r="AA111" s="2"/>
      <c r="AB111" s="3"/>
      <c r="AC111" s="3"/>
      <c r="AD111" s="3"/>
    </row>
    <row r="112" ht="17.55" spans="1:30">
      <c r="A112" s="2"/>
      <c r="B112" s="1">
        <v>2012</v>
      </c>
      <c r="C112" s="15" t="s">
        <v>79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2"/>
      <c r="AA112" s="2"/>
      <c r="AB112" s="3"/>
      <c r="AC112" s="3"/>
      <c r="AD112" s="3"/>
    </row>
    <row r="113" spans="1:30">
      <c r="A113" s="2"/>
      <c r="B113" s="1">
        <v>2011</v>
      </c>
      <c r="C113" s="18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2"/>
      <c r="AA113" s="2"/>
      <c r="AB113" s="3"/>
      <c r="AC113" s="3"/>
      <c r="AD113" s="3"/>
    </row>
    <row r="114" ht="17.55" spans="1:30">
      <c r="A114" s="2"/>
      <c r="B114" s="1">
        <v>2010</v>
      </c>
      <c r="C114" s="18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2"/>
      <c r="AA114" s="2"/>
      <c r="AB114" s="3"/>
      <c r="AC114" s="3"/>
      <c r="AD114" s="3"/>
    </row>
    <row r="115" ht="17.55" spans="1:30">
      <c r="A115" s="2" t="s">
        <v>46</v>
      </c>
      <c r="B115" s="1">
        <v>2023</v>
      </c>
      <c r="C115" s="12">
        <v>1146493057.61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2"/>
      <c r="AA115" s="2"/>
      <c r="AB115" s="3"/>
      <c r="AC115" s="3"/>
      <c r="AD115" s="3"/>
    </row>
    <row r="116" ht="17.55" spans="1:30">
      <c r="A116" s="2"/>
      <c r="B116" s="1">
        <v>2022</v>
      </c>
      <c r="C116" s="12">
        <v>1078939413.43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2"/>
      <c r="AA116" s="2"/>
      <c r="AB116" s="3"/>
      <c r="AC116" s="3"/>
      <c r="AD116" s="3"/>
    </row>
    <row r="117" ht="17.55" spans="1:30">
      <c r="A117" s="2"/>
      <c r="B117" s="1">
        <v>2021</v>
      </c>
      <c r="C117" s="12">
        <v>1066445235.06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2"/>
      <c r="AA117" s="2"/>
      <c r="AB117" s="3"/>
      <c r="AC117" s="3"/>
      <c r="AD117" s="3"/>
    </row>
    <row r="118" ht="17.55" spans="1:30">
      <c r="A118" s="2"/>
      <c r="B118" s="1">
        <v>2020</v>
      </c>
      <c r="C118" s="12">
        <v>983851597.41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2"/>
      <c r="AA118" s="2"/>
      <c r="AB118" s="3"/>
      <c r="AC118" s="3"/>
      <c r="AD118" s="3"/>
    </row>
    <row r="119" ht="17.55" spans="1:30">
      <c r="A119" s="2"/>
      <c r="B119" s="1">
        <v>2019</v>
      </c>
      <c r="C119" s="12">
        <v>592099462.76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2"/>
      <c r="AA119" s="2"/>
      <c r="AB119" s="3"/>
      <c r="AC119" s="3"/>
      <c r="AD119" s="3"/>
    </row>
    <row r="120" ht="17.55" spans="1:30">
      <c r="A120" s="2"/>
      <c r="B120" s="1">
        <v>2018</v>
      </c>
      <c r="C120" s="12">
        <v>547848377.05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2"/>
      <c r="AA120" s="2"/>
      <c r="AB120" s="3"/>
      <c r="AC120" s="3"/>
      <c r="AD120" s="3"/>
    </row>
    <row r="121" ht="17.55" spans="1:30">
      <c r="A121" s="2"/>
      <c r="B121" s="1">
        <v>2017</v>
      </c>
      <c r="C121" s="12">
        <v>491593035.9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2"/>
      <c r="AA121" s="2"/>
      <c r="AB121" s="3"/>
      <c r="AC121" s="3"/>
      <c r="AD121" s="3"/>
    </row>
    <row r="122" ht="17.55" spans="1:30">
      <c r="A122" s="2"/>
      <c r="B122" s="1">
        <v>2016</v>
      </c>
      <c r="C122" s="12">
        <v>428664772.91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2"/>
      <c r="AA122" s="2"/>
      <c r="AB122" s="3"/>
      <c r="AC122" s="3"/>
      <c r="AD122" s="3"/>
    </row>
    <row r="123" ht="17.55" spans="1:30">
      <c r="A123" s="2"/>
      <c r="B123" s="1">
        <v>2015</v>
      </c>
      <c r="C123" s="12">
        <v>244612145.23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2"/>
      <c r="AA123" s="2"/>
      <c r="AB123" s="3"/>
      <c r="AC123" s="3"/>
      <c r="AD123" s="3"/>
    </row>
    <row r="124" ht="17.55" spans="1:30">
      <c r="A124" s="2"/>
      <c r="B124" s="1">
        <v>2014</v>
      </c>
      <c r="C124" s="12">
        <v>181880919.92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2"/>
      <c r="AA124" s="2"/>
      <c r="AB124" s="3"/>
      <c r="AC124" s="3"/>
      <c r="AD124" s="3"/>
    </row>
    <row r="125" ht="17.55" spans="1:30">
      <c r="A125" s="2"/>
      <c r="B125" s="1">
        <v>2013</v>
      </c>
      <c r="C125" s="12">
        <v>215096909.23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2"/>
      <c r="AA125" s="2"/>
      <c r="AB125" s="3"/>
      <c r="AC125" s="3"/>
      <c r="AD125" s="3"/>
    </row>
    <row r="126" ht="17.55" spans="1:30">
      <c r="A126" s="2"/>
      <c r="B126" s="1">
        <v>2012</v>
      </c>
      <c r="C126" s="12">
        <v>219891099.72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2"/>
      <c r="AA126" s="2"/>
      <c r="AB126" s="3"/>
      <c r="AC126" s="3"/>
      <c r="AD126" s="3"/>
    </row>
    <row r="127" spans="1:30">
      <c r="A127" s="2"/>
      <c r="B127" s="1">
        <v>2011</v>
      </c>
      <c r="C127" s="18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2"/>
      <c r="AA127" s="2"/>
      <c r="AB127" s="3"/>
      <c r="AC127" s="3"/>
      <c r="AD127" s="3"/>
    </row>
    <row r="128" ht="17.55" spans="1:30">
      <c r="A128" s="2"/>
      <c r="B128" s="1">
        <v>2010</v>
      </c>
      <c r="C128" s="1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2"/>
      <c r="AA128" s="2"/>
      <c r="AB128" s="3"/>
      <c r="AC128" s="3"/>
      <c r="AD128" s="3"/>
    </row>
    <row r="129" ht="17.55" spans="1:30">
      <c r="A129" s="2" t="s">
        <v>47</v>
      </c>
      <c r="B129" s="1">
        <v>2023</v>
      </c>
      <c r="C129" s="12">
        <v>2215425510.7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2"/>
      <c r="AA129" s="2"/>
      <c r="AB129" s="3"/>
      <c r="AC129" s="3"/>
      <c r="AD129" s="3"/>
    </row>
    <row r="130" ht="17.55" spans="1:30">
      <c r="A130" s="2"/>
      <c r="B130" s="1">
        <v>2022</v>
      </c>
      <c r="C130" s="12">
        <v>1863922430.11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2"/>
      <c r="AA130" s="2"/>
      <c r="AB130" s="3"/>
      <c r="AC130" s="3"/>
      <c r="AD130" s="3"/>
    </row>
    <row r="131" ht="17.55" spans="1:30">
      <c r="A131" s="2"/>
      <c r="B131" s="1">
        <v>2021</v>
      </c>
      <c r="C131" s="12">
        <v>1491684658.86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2"/>
      <c r="AA131" s="2"/>
      <c r="AB131" s="3"/>
      <c r="AC131" s="3"/>
      <c r="AD131" s="3"/>
    </row>
    <row r="132" ht="17.55" spans="1:30">
      <c r="A132" s="2"/>
      <c r="B132" s="1">
        <v>2020</v>
      </c>
      <c r="C132" s="12">
        <v>1303202506.27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2"/>
      <c r="AA132" s="2"/>
      <c r="AB132" s="3"/>
      <c r="AC132" s="3"/>
      <c r="AD132" s="3"/>
    </row>
    <row r="133" ht="17.55" spans="1:30">
      <c r="A133" s="2"/>
      <c r="B133" s="1">
        <v>2019</v>
      </c>
      <c r="C133" s="12">
        <v>1104906337.55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2"/>
      <c r="AA133" s="2"/>
      <c r="AB133" s="3"/>
      <c r="AC133" s="3"/>
      <c r="AD133" s="3"/>
    </row>
    <row r="134" ht="17.55" spans="1:30">
      <c r="A134" s="2"/>
      <c r="B134" s="1">
        <v>2018</v>
      </c>
      <c r="C134" s="12">
        <v>942261277.53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2"/>
      <c r="AA134" s="2"/>
      <c r="AB134" s="3"/>
      <c r="AC134" s="3"/>
      <c r="AD134" s="3"/>
    </row>
    <row r="135" ht="17.55" spans="1:30">
      <c r="A135" s="2"/>
      <c r="B135" s="1">
        <v>2017</v>
      </c>
      <c r="C135" s="12">
        <v>691582656.47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2"/>
      <c r="AA135" s="2"/>
      <c r="AB135" s="3"/>
      <c r="AC135" s="3"/>
      <c r="AD135" s="3"/>
    </row>
    <row r="136" ht="17.55" spans="1:30">
      <c r="A136" s="2"/>
      <c r="B136" s="1">
        <v>2016</v>
      </c>
      <c r="C136" s="12">
        <v>593831781.56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2"/>
      <c r="AA136" s="2"/>
      <c r="AB136" s="3"/>
      <c r="AC136" s="3"/>
      <c r="AD136" s="3"/>
    </row>
    <row r="137" ht="17.55" spans="1:30">
      <c r="A137" s="2"/>
      <c r="B137" s="1">
        <v>2015</v>
      </c>
      <c r="C137" s="12">
        <v>327509096.9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2"/>
      <c r="AA137" s="2"/>
      <c r="AB137" s="3"/>
      <c r="AC137" s="3"/>
      <c r="AD137" s="3"/>
    </row>
    <row r="138" ht="17.55" spans="1:30">
      <c r="A138" s="2"/>
      <c r="B138" s="1">
        <v>2014</v>
      </c>
      <c r="C138" s="12">
        <v>232211950.48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2"/>
      <c r="AA138" s="2"/>
      <c r="AB138" s="3"/>
      <c r="AC138" s="3"/>
      <c r="AD138" s="3"/>
    </row>
    <row r="139" ht="17.55" spans="1:30">
      <c r="A139" s="2"/>
      <c r="B139" s="1">
        <v>2013</v>
      </c>
      <c r="C139" s="12">
        <v>186314497.77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2"/>
      <c r="AA139" s="2"/>
      <c r="AB139" s="3"/>
      <c r="AC139" s="3"/>
      <c r="AD139" s="3"/>
    </row>
    <row r="140" ht="17.55" spans="1:30">
      <c r="A140" s="2"/>
      <c r="B140" s="1">
        <v>2012</v>
      </c>
      <c r="C140" s="15" t="s">
        <v>79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2"/>
      <c r="AA140" s="2"/>
      <c r="AB140" s="3"/>
      <c r="AC140" s="3"/>
      <c r="AD140" s="3"/>
    </row>
    <row r="141" spans="1:30">
      <c r="A141" s="2"/>
      <c r="B141" s="1">
        <v>2011</v>
      </c>
      <c r="C141" s="18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2"/>
      <c r="AA141" s="2"/>
      <c r="AB141" s="3"/>
      <c r="AC141" s="3"/>
      <c r="AD141" s="3"/>
    </row>
    <row r="142" ht="17.55" spans="1:30">
      <c r="A142" s="2"/>
      <c r="B142" s="1">
        <v>2010</v>
      </c>
      <c r="C142" s="18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2"/>
      <c r="AA142" s="2"/>
      <c r="AB142" s="3"/>
      <c r="AC142" s="3"/>
      <c r="AD142" s="3"/>
    </row>
    <row r="143" ht="17.55" spans="1:30">
      <c r="A143" s="2" t="s">
        <v>48</v>
      </c>
      <c r="B143" s="1">
        <v>2023</v>
      </c>
      <c r="C143" s="12">
        <v>1771168831.63</v>
      </c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31"/>
      <c r="AA143" s="31"/>
      <c r="AB143" s="25"/>
      <c r="AC143" s="25"/>
      <c r="AD143" s="25"/>
    </row>
    <row r="144" ht="17.55" spans="1:30">
      <c r="A144" s="2"/>
      <c r="B144" s="1">
        <v>2022</v>
      </c>
      <c r="C144" s="12">
        <v>1722197316.05</v>
      </c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31"/>
      <c r="AA144" s="31"/>
      <c r="AB144" s="25"/>
      <c r="AC144" s="25"/>
      <c r="AD144" s="25"/>
    </row>
    <row r="145" ht="17.55" spans="1:30">
      <c r="A145" s="2"/>
      <c r="B145" s="1">
        <v>2021</v>
      </c>
      <c r="C145" s="12">
        <v>1599203161.21</v>
      </c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31"/>
      <c r="AA145" s="31"/>
      <c r="AB145" s="25"/>
      <c r="AC145" s="25"/>
      <c r="AD145" s="25"/>
    </row>
    <row r="146" ht="17.55" spans="1:30">
      <c r="A146" s="2"/>
      <c r="B146" s="1">
        <v>2020</v>
      </c>
      <c r="C146" s="12">
        <v>1489233634.53</v>
      </c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31"/>
      <c r="AA146" s="31"/>
      <c r="AB146" s="25"/>
      <c r="AC146" s="25"/>
      <c r="AD146" s="25"/>
    </row>
    <row r="147" ht="17.55" spans="1:30">
      <c r="A147" s="2"/>
      <c r="B147" s="1">
        <v>2019</v>
      </c>
      <c r="C147" s="12">
        <v>420447890.51</v>
      </c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31"/>
      <c r="AA147" s="31"/>
      <c r="AB147" s="25"/>
      <c r="AC147" s="25"/>
      <c r="AD147" s="25"/>
    </row>
    <row r="148" ht="17.55" spans="1:30">
      <c r="A148" s="2"/>
      <c r="B148" s="1">
        <v>2018</v>
      </c>
      <c r="C148" s="12">
        <v>355923900.93</v>
      </c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31"/>
      <c r="AA148" s="31"/>
      <c r="AB148" s="25"/>
      <c r="AC148" s="25"/>
      <c r="AD148" s="25"/>
    </row>
    <row r="149" ht="17.55" spans="1:30">
      <c r="A149" s="2"/>
      <c r="B149" s="1">
        <v>2017</v>
      </c>
      <c r="C149" s="12">
        <v>371070049.47</v>
      </c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31"/>
      <c r="AA149" s="31"/>
      <c r="AB149" s="25"/>
      <c r="AC149" s="25"/>
      <c r="AD149" s="25"/>
    </row>
    <row r="150" ht="17.55" spans="1:30">
      <c r="A150" s="2"/>
      <c r="B150" s="1">
        <v>2016</v>
      </c>
      <c r="C150" s="12">
        <v>307025037.64</v>
      </c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31"/>
      <c r="AA150" s="31"/>
      <c r="AB150" s="25"/>
      <c r="AC150" s="25"/>
      <c r="AD150" s="25"/>
    </row>
    <row r="151" ht="17.55" spans="1:30">
      <c r="A151" s="2"/>
      <c r="B151" s="1">
        <v>2015</v>
      </c>
      <c r="C151" s="12">
        <v>234835691.08</v>
      </c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31"/>
      <c r="AA151" s="31"/>
      <c r="AB151" s="25"/>
      <c r="AC151" s="25"/>
      <c r="AD151" s="25"/>
    </row>
    <row r="152" ht="17.55" spans="1:30">
      <c r="A152" s="2"/>
      <c r="B152" s="1">
        <v>2014</v>
      </c>
      <c r="C152" s="12">
        <v>219987621.35</v>
      </c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31"/>
      <c r="AA152" s="31"/>
      <c r="AB152" s="25"/>
      <c r="AC152" s="25"/>
      <c r="AD152" s="25"/>
    </row>
    <row r="153" ht="17.55" spans="1:30">
      <c r="A153" s="2"/>
      <c r="B153" s="1">
        <v>2013</v>
      </c>
      <c r="C153" s="15" t="s">
        <v>79</v>
      </c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31"/>
      <c r="AA153" s="31"/>
      <c r="AB153" s="25"/>
      <c r="AC153" s="25"/>
      <c r="AD153" s="25"/>
    </row>
    <row r="154" ht="17.55" spans="1:30">
      <c r="A154" s="2"/>
      <c r="B154" s="1">
        <v>2012</v>
      </c>
      <c r="C154" s="15" t="s">
        <v>79</v>
      </c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31"/>
      <c r="AA154" s="31"/>
      <c r="AB154" s="25"/>
      <c r="AC154" s="25"/>
      <c r="AD154" s="25"/>
    </row>
    <row r="155" spans="1:30">
      <c r="A155" s="2"/>
      <c r="B155" s="1">
        <v>2011</v>
      </c>
      <c r="C155" s="18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31"/>
      <c r="AA155" s="31"/>
      <c r="AB155" s="25"/>
      <c r="AC155" s="25"/>
      <c r="AD155" s="25"/>
    </row>
    <row r="156" ht="17.55" spans="1:30">
      <c r="A156" s="2"/>
      <c r="B156" s="1">
        <v>2010</v>
      </c>
      <c r="C156" s="18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31"/>
      <c r="AA156" s="31"/>
      <c r="AB156" s="25"/>
      <c r="AC156" s="25"/>
      <c r="AD156" s="25"/>
    </row>
    <row r="157" ht="17.55" spans="1:30">
      <c r="A157" s="2" t="s">
        <v>49</v>
      </c>
      <c r="B157" s="1">
        <v>2023</v>
      </c>
      <c r="C157" s="12">
        <v>5218336882.24</v>
      </c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31"/>
      <c r="AA157" s="31"/>
      <c r="AB157" s="25"/>
      <c r="AC157" s="25"/>
      <c r="AD157" s="25"/>
    </row>
    <row r="158" ht="17.55" spans="1:30">
      <c r="A158" s="2"/>
      <c r="B158" s="1">
        <v>2022</v>
      </c>
      <c r="C158" s="12">
        <v>5894253597.57</v>
      </c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31"/>
      <c r="AA158" s="31"/>
      <c r="AB158" s="25"/>
      <c r="AC158" s="25"/>
      <c r="AD158" s="25"/>
    </row>
    <row r="159" ht="17.55" spans="1:30">
      <c r="A159" s="2"/>
      <c r="B159" s="1">
        <v>2021</v>
      </c>
      <c r="C159" s="12">
        <v>5422846087.95</v>
      </c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31"/>
      <c r="AA159" s="31"/>
      <c r="AB159" s="25"/>
      <c r="AC159" s="25"/>
      <c r="AD159" s="25"/>
    </row>
    <row r="160" ht="17.55" spans="1:30">
      <c r="A160" s="2"/>
      <c r="B160" s="1">
        <v>2020</v>
      </c>
      <c r="C160" s="12">
        <v>6057174347.55</v>
      </c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31"/>
      <c r="AA160" s="31"/>
      <c r="AB160" s="25"/>
      <c r="AC160" s="25"/>
      <c r="AD160" s="25"/>
    </row>
    <row r="161" ht="17.55" spans="1:30">
      <c r="A161" s="2"/>
      <c r="B161" s="1">
        <v>2019</v>
      </c>
      <c r="C161" s="12">
        <v>4945019791.31</v>
      </c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31"/>
      <c r="AA161" s="31"/>
      <c r="AB161" s="25"/>
      <c r="AC161" s="25"/>
      <c r="AD161" s="25"/>
    </row>
    <row r="162" ht="17.55" spans="1:30">
      <c r="A162" s="2"/>
      <c r="B162" s="1">
        <v>2018</v>
      </c>
      <c r="C162" s="12">
        <v>4779814631.63</v>
      </c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31"/>
      <c r="AA162" s="31"/>
      <c r="AB162" s="25"/>
      <c r="AC162" s="25"/>
      <c r="AD162" s="25"/>
    </row>
    <row r="163" ht="17.55" spans="1:30">
      <c r="A163" s="2"/>
      <c r="B163" s="1">
        <v>2017</v>
      </c>
      <c r="C163" s="12">
        <v>5614956627.75</v>
      </c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31"/>
      <c r="AA163" s="31"/>
      <c r="AB163" s="25"/>
      <c r="AC163" s="25"/>
      <c r="AD163" s="25"/>
    </row>
    <row r="164" ht="17.55" spans="1:30">
      <c r="A164" s="2"/>
      <c r="B164" s="1">
        <v>2016</v>
      </c>
      <c r="C164" s="12">
        <v>5202450932.08</v>
      </c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31"/>
      <c r="AA164" s="31"/>
      <c r="AB164" s="25"/>
      <c r="AC164" s="25"/>
      <c r="AD164" s="25"/>
    </row>
    <row r="165" ht="17.55" spans="1:30">
      <c r="A165" s="2"/>
      <c r="B165" s="1">
        <v>2015</v>
      </c>
      <c r="C165" s="12">
        <v>4453534490.77</v>
      </c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31"/>
      <c r="AA165" s="31"/>
      <c r="AB165" s="25"/>
      <c r="AC165" s="25"/>
      <c r="AD165" s="25"/>
    </row>
    <row r="166" ht="17.55" spans="1:30">
      <c r="A166" s="2"/>
      <c r="B166" s="1">
        <v>2014</v>
      </c>
      <c r="C166" s="12">
        <v>2278382846.29</v>
      </c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31"/>
      <c r="AA166" s="31"/>
      <c r="AB166" s="25"/>
      <c r="AC166" s="25"/>
      <c r="AD166" s="25"/>
    </row>
    <row r="167" ht="17.55" spans="1:30">
      <c r="A167" s="2"/>
      <c r="B167" s="1">
        <v>2013</v>
      </c>
      <c r="C167" s="12">
        <v>1265913432.95</v>
      </c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31"/>
      <c r="AA167" s="31"/>
      <c r="AB167" s="25"/>
      <c r="AC167" s="25"/>
      <c r="AD167" s="25"/>
    </row>
    <row r="168" ht="17.55" spans="1:30">
      <c r="A168" s="2"/>
      <c r="B168" s="1">
        <v>2012</v>
      </c>
      <c r="C168" s="12">
        <v>1296387093.23</v>
      </c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31"/>
      <c r="AA168" s="31"/>
      <c r="AB168" s="25"/>
      <c r="AC168" s="25"/>
      <c r="AD168" s="25"/>
    </row>
    <row r="169" spans="1:30">
      <c r="A169" s="2"/>
      <c r="B169" s="1">
        <v>2011</v>
      </c>
      <c r="C169" s="18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31"/>
      <c r="AA169" s="31"/>
      <c r="AB169" s="25"/>
      <c r="AC169" s="25"/>
      <c r="AD169" s="25"/>
    </row>
    <row r="170" ht="17.55" spans="1:30">
      <c r="A170" s="2"/>
      <c r="B170" s="1">
        <v>2010</v>
      </c>
      <c r="C170" s="18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31"/>
      <c r="AA170" s="31"/>
      <c r="AB170" s="25"/>
      <c r="AC170" s="25"/>
      <c r="AD170" s="25"/>
    </row>
    <row r="171" ht="17.55" spans="1:30">
      <c r="A171" s="2" t="s">
        <v>50</v>
      </c>
      <c r="B171" s="1">
        <v>2023</v>
      </c>
      <c r="C171" s="12">
        <v>6832507412.83</v>
      </c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31"/>
      <c r="AA171" s="31"/>
      <c r="AB171" s="25"/>
      <c r="AC171" s="25"/>
      <c r="AD171" s="25"/>
    </row>
    <row r="172" ht="17.55" spans="1:30">
      <c r="A172" s="2"/>
      <c r="B172" s="1">
        <v>2022</v>
      </c>
      <c r="C172" s="12">
        <v>7442886257.24</v>
      </c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31"/>
      <c r="AA172" s="31"/>
      <c r="AB172" s="25"/>
      <c r="AC172" s="25"/>
      <c r="AD172" s="25"/>
    </row>
    <row r="173" ht="17.55" spans="1:30">
      <c r="A173" s="2"/>
      <c r="B173" s="1">
        <v>2021</v>
      </c>
      <c r="C173" s="12">
        <v>6696792433.17</v>
      </c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31"/>
      <c r="AA173" s="31"/>
      <c r="AB173" s="25"/>
      <c r="AC173" s="25"/>
      <c r="AD173" s="25"/>
    </row>
    <row r="174" ht="17.55" spans="1:30">
      <c r="A174" s="2"/>
      <c r="B174" s="1">
        <v>2020</v>
      </c>
      <c r="C174" s="12">
        <v>3092175507.59</v>
      </c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31"/>
      <c r="AA174" s="31"/>
      <c r="AB174" s="25"/>
      <c r="AC174" s="25"/>
      <c r="AD174" s="25"/>
    </row>
    <row r="175" ht="17.55" spans="1:30">
      <c r="A175" s="2"/>
      <c r="B175" s="1">
        <v>2019</v>
      </c>
      <c r="C175" s="12">
        <v>2443094502.49</v>
      </c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31"/>
      <c r="AA175" s="31"/>
      <c r="AB175" s="25"/>
      <c r="AC175" s="25"/>
      <c r="AD175" s="25"/>
    </row>
    <row r="176" ht="17.55" spans="1:30">
      <c r="A176" s="2"/>
      <c r="B176" s="1">
        <v>2018</v>
      </c>
      <c r="C176" s="12">
        <v>2689667550.93</v>
      </c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31"/>
      <c r="AA176" s="31"/>
      <c r="AB176" s="25"/>
      <c r="AC176" s="25"/>
      <c r="AD176" s="25"/>
    </row>
    <row r="177" ht="17.55" spans="1:30">
      <c r="A177" s="2"/>
      <c r="B177" s="1">
        <v>2017</v>
      </c>
      <c r="C177" s="12">
        <v>2652022257.74</v>
      </c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31"/>
      <c r="AA177" s="31"/>
      <c r="AB177" s="25"/>
      <c r="AC177" s="25"/>
      <c r="AD177" s="25"/>
    </row>
    <row r="178" ht="17.55" spans="1:30">
      <c r="A178" s="2"/>
      <c r="B178" s="1">
        <v>2016</v>
      </c>
      <c r="C178" s="12">
        <v>2170830688.69</v>
      </c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31"/>
      <c r="AA178" s="31"/>
      <c r="AB178" s="25"/>
      <c r="AC178" s="25"/>
      <c r="AD178" s="25"/>
    </row>
    <row r="179" ht="17.55" spans="1:30">
      <c r="A179" s="2"/>
      <c r="B179" s="1">
        <v>2015</v>
      </c>
      <c r="C179" s="12">
        <v>1629454874.05</v>
      </c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31"/>
      <c r="AA179" s="31"/>
      <c r="AB179" s="25"/>
      <c r="AC179" s="25"/>
      <c r="AD179" s="25"/>
    </row>
    <row r="180" ht="17.55" spans="1:30">
      <c r="A180" s="2"/>
      <c r="B180" s="1">
        <v>2014</v>
      </c>
      <c r="C180" s="12">
        <v>1705021827.3</v>
      </c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31"/>
      <c r="AA180" s="31"/>
      <c r="AB180" s="25"/>
      <c r="AC180" s="25"/>
      <c r="AD180" s="25"/>
    </row>
    <row r="181" ht="17.55" spans="1:30">
      <c r="A181" s="2"/>
      <c r="B181" s="1">
        <v>2013</v>
      </c>
      <c r="C181" s="12">
        <v>1774653446.94</v>
      </c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31"/>
      <c r="AA181" s="31"/>
      <c r="AB181" s="25"/>
      <c r="AC181" s="25"/>
      <c r="AD181" s="25"/>
    </row>
    <row r="182" ht="17.55" spans="1:30">
      <c r="A182" s="2"/>
      <c r="B182" s="1">
        <v>2012</v>
      </c>
      <c r="C182" s="12">
        <v>1854112839.06</v>
      </c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31"/>
      <c r="AA182" s="31"/>
      <c r="AB182" s="25"/>
      <c r="AC182" s="25"/>
      <c r="AD182" s="25"/>
    </row>
    <row r="183" spans="1:30">
      <c r="A183" s="2"/>
      <c r="B183" s="1">
        <v>2011</v>
      </c>
      <c r="C183" s="18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31"/>
      <c r="AA183" s="31"/>
      <c r="AB183" s="25"/>
      <c r="AC183" s="25"/>
      <c r="AD183" s="25"/>
    </row>
    <row r="184" ht="17.55" spans="1:30">
      <c r="A184" s="2"/>
      <c r="B184" s="1">
        <v>2010</v>
      </c>
      <c r="C184" s="18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31"/>
      <c r="AA184" s="31"/>
      <c r="AB184" s="25"/>
      <c r="AC184" s="25"/>
      <c r="AD184" s="25"/>
    </row>
    <row r="185" ht="17.55" spans="1:30">
      <c r="A185" s="2" t="s">
        <v>51</v>
      </c>
      <c r="B185" s="1">
        <v>2023</v>
      </c>
      <c r="C185" s="12">
        <v>3900099864.43</v>
      </c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31"/>
      <c r="AA185" s="31"/>
      <c r="AB185" s="25"/>
      <c r="AC185" s="25"/>
      <c r="AD185" s="25"/>
    </row>
    <row r="186" ht="17.55" spans="1:30">
      <c r="A186" s="2"/>
      <c r="B186" s="1">
        <v>2022</v>
      </c>
      <c r="C186" s="12">
        <v>3877108863.41</v>
      </c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31"/>
      <c r="AA186" s="31"/>
      <c r="AB186" s="25"/>
      <c r="AC186" s="25"/>
      <c r="AD186" s="25"/>
    </row>
    <row r="187" ht="17.55" spans="1:30">
      <c r="A187" s="2"/>
      <c r="B187" s="1">
        <v>2021</v>
      </c>
      <c r="C187" s="12">
        <v>4069421166.85</v>
      </c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31"/>
      <c r="AA187" s="31"/>
      <c r="AB187" s="25"/>
      <c r="AC187" s="25"/>
      <c r="AD187" s="25"/>
    </row>
    <row r="188" ht="17.55" spans="1:30">
      <c r="A188" s="2"/>
      <c r="B188" s="1">
        <v>2020</v>
      </c>
      <c r="C188" s="12">
        <v>4034293142.99</v>
      </c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31"/>
      <c r="AA188" s="31"/>
      <c r="AB188" s="25"/>
      <c r="AC188" s="25"/>
      <c r="AD188" s="25"/>
    </row>
    <row r="189" ht="17.55" spans="1:30">
      <c r="A189" s="2"/>
      <c r="B189" s="1">
        <v>2019</v>
      </c>
      <c r="C189" s="12">
        <v>4375965959.55</v>
      </c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31"/>
      <c r="AA189" s="31"/>
      <c r="AB189" s="25"/>
      <c r="AC189" s="25"/>
      <c r="AD189" s="25"/>
    </row>
    <row r="190" ht="17.55" spans="1:30">
      <c r="A190" s="2"/>
      <c r="B190" s="1">
        <v>2018</v>
      </c>
      <c r="C190" s="12">
        <v>5045486986.22</v>
      </c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31"/>
      <c r="AA190" s="31"/>
      <c r="AB190" s="25"/>
      <c r="AC190" s="25"/>
      <c r="AD190" s="25"/>
    </row>
    <row r="191" ht="17.55" spans="1:30">
      <c r="A191" s="2"/>
      <c r="B191" s="1">
        <v>2017</v>
      </c>
      <c r="C191" s="12">
        <v>5056484105.15</v>
      </c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31"/>
      <c r="AA191" s="31"/>
      <c r="AB191" s="25"/>
      <c r="AC191" s="25"/>
      <c r="AD191" s="25"/>
    </row>
    <row r="192" ht="17.55" spans="1:30">
      <c r="A192" s="2"/>
      <c r="B192" s="1">
        <v>2016</v>
      </c>
      <c r="C192" s="12">
        <v>6006553870.99</v>
      </c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31"/>
      <c r="AA192" s="31"/>
      <c r="AB192" s="25"/>
      <c r="AC192" s="25"/>
      <c r="AD192" s="25"/>
    </row>
    <row r="193" ht="17.55" spans="1:30">
      <c r="A193" s="2"/>
      <c r="B193" s="1">
        <v>2015</v>
      </c>
      <c r="C193" s="12">
        <v>5323500322.16</v>
      </c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31"/>
      <c r="AA193" s="31"/>
      <c r="AB193" s="25"/>
      <c r="AC193" s="25"/>
      <c r="AD193" s="25"/>
    </row>
    <row r="194" ht="17.55" spans="1:30">
      <c r="A194" s="2"/>
      <c r="B194" s="1">
        <v>2014</v>
      </c>
      <c r="C194" s="12">
        <v>4725867749.82</v>
      </c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31"/>
      <c r="AA194" s="31"/>
      <c r="AB194" s="25"/>
      <c r="AC194" s="25"/>
      <c r="AD194" s="25"/>
    </row>
    <row r="195" ht="17.55" spans="1:30">
      <c r="A195" s="2"/>
      <c r="B195" s="1">
        <v>2013</v>
      </c>
      <c r="C195" s="12">
        <v>5092089015.31</v>
      </c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31"/>
      <c r="AA195" s="31"/>
      <c r="AB195" s="25"/>
      <c r="AC195" s="25"/>
      <c r="AD195" s="25"/>
    </row>
    <row r="196" ht="17.55" spans="1:30">
      <c r="A196" s="2"/>
      <c r="B196" s="1">
        <v>2012</v>
      </c>
      <c r="C196" s="12">
        <v>4570464421.33</v>
      </c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31"/>
      <c r="AA196" s="31"/>
      <c r="AB196" s="25"/>
      <c r="AC196" s="25"/>
      <c r="AD196" s="25"/>
    </row>
    <row r="197" spans="1:30">
      <c r="A197" s="2"/>
      <c r="B197" s="1">
        <v>2011</v>
      </c>
      <c r="C197" s="18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31"/>
      <c r="AA197" s="31"/>
      <c r="AB197" s="25"/>
      <c r="AC197" s="25"/>
      <c r="AD197" s="25"/>
    </row>
    <row r="198" ht="17.55" spans="1:30">
      <c r="A198" s="2"/>
      <c r="B198" s="1">
        <v>2010</v>
      </c>
      <c r="C198" s="18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31"/>
      <c r="AA198" s="31"/>
      <c r="AB198" s="25"/>
      <c r="AC198" s="25"/>
      <c r="AD198" s="25"/>
    </row>
    <row r="199" ht="17.55" spans="1:30">
      <c r="A199" s="2" t="s">
        <v>52</v>
      </c>
      <c r="B199" s="1">
        <v>2023</v>
      </c>
      <c r="C199" s="12">
        <v>2707831587.73</v>
      </c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31"/>
      <c r="AA199" s="31"/>
      <c r="AB199" s="25"/>
      <c r="AC199" s="25"/>
      <c r="AD199" s="25"/>
    </row>
    <row r="200" ht="17.55" spans="1:30">
      <c r="A200" s="2"/>
      <c r="B200" s="1">
        <v>2022</v>
      </c>
      <c r="C200" s="12">
        <v>2637059227.95</v>
      </c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31"/>
      <c r="AA200" s="31"/>
      <c r="AB200" s="25"/>
      <c r="AC200" s="25"/>
      <c r="AD200" s="25"/>
    </row>
    <row r="201" ht="17.55" spans="1:30">
      <c r="A201" s="2"/>
      <c r="B201" s="1">
        <v>2021</v>
      </c>
      <c r="C201" s="12">
        <v>2770197354.62</v>
      </c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31"/>
      <c r="AA201" s="31"/>
      <c r="AB201" s="25"/>
      <c r="AC201" s="25"/>
      <c r="AD201" s="25"/>
    </row>
    <row r="202" ht="17.55" spans="1:30">
      <c r="A202" s="2"/>
      <c r="B202" s="1">
        <v>2020</v>
      </c>
      <c r="C202" s="12">
        <v>2414615330.06</v>
      </c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31"/>
      <c r="AA202" s="31"/>
      <c r="AB202" s="25"/>
      <c r="AC202" s="25"/>
      <c r="AD202" s="25"/>
    </row>
    <row r="203" ht="17.55" spans="1:30">
      <c r="A203" s="2"/>
      <c r="B203" s="1">
        <v>2019</v>
      </c>
      <c r="C203" s="12">
        <v>1390618711.43</v>
      </c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31"/>
      <c r="AA203" s="31"/>
      <c r="AB203" s="25"/>
      <c r="AC203" s="25"/>
      <c r="AD203" s="25"/>
    </row>
    <row r="204" ht="17.55" spans="1:30">
      <c r="A204" s="2"/>
      <c r="B204" s="1">
        <v>2018</v>
      </c>
      <c r="C204" s="12">
        <v>1015849038.23</v>
      </c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31"/>
      <c r="AA204" s="31"/>
      <c r="AB204" s="25"/>
      <c r="AC204" s="25"/>
      <c r="AD204" s="25"/>
    </row>
    <row r="205" ht="17.55" spans="1:30">
      <c r="A205" s="2"/>
      <c r="B205" s="1">
        <v>2017</v>
      </c>
      <c r="C205" s="12">
        <v>870379306.05</v>
      </c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31"/>
      <c r="AA205" s="31"/>
      <c r="AB205" s="25"/>
      <c r="AC205" s="25"/>
      <c r="AD205" s="25"/>
    </row>
    <row r="206" ht="17.55" spans="1:30">
      <c r="A206" s="2"/>
      <c r="B206" s="1">
        <v>2016</v>
      </c>
      <c r="C206" s="12">
        <v>712617667.09</v>
      </c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31"/>
      <c r="AA206" s="31"/>
      <c r="AB206" s="25"/>
      <c r="AC206" s="25"/>
      <c r="AD206" s="25"/>
    </row>
    <row r="207" ht="17.55" spans="1:30">
      <c r="A207" s="2"/>
      <c r="B207" s="1">
        <v>2015</v>
      </c>
      <c r="C207" s="15" t="s">
        <v>79</v>
      </c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31"/>
      <c r="AA207" s="31"/>
      <c r="AB207" s="25"/>
      <c r="AC207" s="25"/>
      <c r="AD207" s="25"/>
    </row>
    <row r="208" ht="17.55" spans="1:30">
      <c r="A208" s="2"/>
      <c r="B208" s="1">
        <v>2014</v>
      </c>
      <c r="C208" s="15" t="s">
        <v>79</v>
      </c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31"/>
      <c r="AA208" s="31"/>
      <c r="AB208" s="25"/>
      <c r="AC208" s="25"/>
      <c r="AD208" s="25"/>
    </row>
    <row r="209" ht="17.55" spans="1:30">
      <c r="A209" s="2"/>
      <c r="B209" s="1">
        <v>2013</v>
      </c>
      <c r="C209" s="15" t="s">
        <v>79</v>
      </c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31"/>
      <c r="AA209" s="31"/>
      <c r="AB209" s="25"/>
      <c r="AC209" s="25"/>
      <c r="AD209" s="25"/>
    </row>
    <row r="210" ht="17.55" spans="1:30">
      <c r="A210" s="2"/>
      <c r="B210" s="1">
        <v>2012</v>
      </c>
      <c r="C210" s="15" t="s">
        <v>79</v>
      </c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31"/>
      <c r="AA210" s="31"/>
      <c r="AB210" s="25"/>
      <c r="AC210" s="25"/>
      <c r="AD210" s="25"/>
    </row>
    <row r="211" spans="1:30">
      <c r="A211" s="2"/>
      <c r="B211" s="1">
        <v>2011</v>
      </c>
      <c r="C211" s="18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31"/>
      <c r="AA211" s="31"/>
      <c r="AB211" s="25"/>
      <c r="AC211" s="25"/>
      <c r="AD211" s="25"/>
    </row>
    <row r="212" ht="17.55" spans="1:30">
      <c r="A212" s="2"/>
      <c r="B212" s="1">
        <v>2010</v>
      </c>
      <c r="C212" s="18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31"/>
      <c r="AA212" s="31"/>
      <c r="AB212" s="25"/>
      <c r="AC212" s="25"/>
      <c r="AD212" s="25"/>
    </row>
    <row r="213" ht="17.55" spans="1:30">
      <c r="A213" s="2" t="s">
        <v>53</v>
      </c>
      <c r="B213" s="1">
        <v>2023</v>
      </c>
      <c r="C213" s="12">
        <v>1203154298.58</v>
      </c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31"/>
      <c r="AA213" s="31"/>
      <c r="AB213" s="25"/>
      <c r="AC213" s="25"/>
      <c r="AD213" s="25"/>
    </row>
    <row r="214" ht="17.55" spans="1:30">
      <c r="A214" s="2"/>
      <c r="B214" s="1">
        <v>2022</v>
      </c>
      <c r="C214" s="12">
        <v>1190446683.66</v>
      </c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31"/>
      <c r="AA214" s="31"/>
      <c r="AB214" s="25"/>
      <c r="AC214" s="25"/>
      <c r="AD214" s="25"/>
    </row>
    <row r="215" ht="17.55" spans="1:30">
      <c r="A215" s="2"/>
      <c r="B215" s="1">
        <v>2021</v>
      </c>
      <c r="C215" s="12">
        <v>1087167060.96</v>
      </c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31"/>
      <c r="AA215" s="31"/>
      <c r="AB215" s="25"/>
      <c r="AC215" s="25"/>
      <c r="AD215" s="25"/>
    </row>
    <row r="216" ht="17.55" spans="1:30">
      <c r="A216" s="2"/>
      <c r="B216" s="1">
        <v>2020</v>
      </c>
      <c r="C216" s="12">
        <v>1071526903.21</v>
      </c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31"/>
      <c r="AA216" s="31"/>
      <c r="AB216" s="25"/>
      <c r="AC216" s="25"/>
      <c r="AD216" s="25"/>
    </row>
    <row r="217" ht="17.55" spans="1:30">
      <c r="A217" s="2"/>
      <c r="B217" s="1">
        <v>2019</v>
      </c>
      <c r="C217" s="12">
        <v>1049370989.69</v>
      </c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31"/>
      <c r="AA217" s="31"/>
      <c r="AB217" s="25"/>
      <c r="AC217" s="25"/>
      <c r="AD217" s="25"/>
    </row>
    <row r="218" ht="17.55" spans="1:30">
      <c r="A218" s="2"/>
      <c r="B218" s="1">
        <v>2018</v>
      </c>
      <c r="C218" s="12">
        <v>1123922680.3</v>
      </c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31"/>
      <c r="AA218" s="31"/>
      <c r="AB218" s="25"/>
      <c r="AC218" s="25"/>
      <c r="AD218" s="25"/>
    </row>
    <row r="219" ht="17.55" spans="1:30">
      <c r="A219" s="2"/>
      <c r="B219" s="1">
        <v>2017</v>
      </c>
      <c r="C219" s="12">
        <v>2422903459.86</v>
      </c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31"/>
      <c r="AA219" s="31"/>
      <c r="AB219" s="25"/>
      <c r="AC219" s="25"/>
      <c r="AD219" s="25"/>
    </row>
    <row r="220" ht="17.55" spans="1:30">
      <c r="A220" s="2"/>
      <c r="B220" s="1">
        <v>2016</v>
      </c>
      <c r="C220" s="12">
        <v>2772892881.81</v>
      </c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31"/>
      <c r="AA220" s="31"/>
      <c r="AB220" s="25"/>
      <c r="AC220" s="25"/>
      <c r="AD220" s="25"/>
    </row>
    <row r="221" ht="17.55" spans="1:30">
      <c r="A221" s="2"/>
      <c r="B221" s="1">
        <v>2015</v>
      </c>
      <c r="C221" s="12">
        <v>2270877509.36</v>
      </c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31"/>
      <c r="AA221" s="31"/>
      <c r="AB221" s="25"/>
      <c r="AC221" s="25"/>
      <c r="AD221" s="25"/>
    </row>
    <row r="222" ht="17.55" spans="1:30">
      <c r="A222" s="2"/>
      <c r="B222" s="1">
        <v>2014</v>
      </c>
      <c r="C222" s="12">
        <v>1748810317.49</v>
      </c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31"/>
      <c r="AA222" s="31"/>
      <c r="AB222" s="25"/>
      <c r="AC222" s="25"/>
      <c r="AD222" s="25"/>
    </row>
    <row r="223" ht="17.55" spans="1:30">
      <c r="A223" s="2"/>
      <c r="B223" s="1">
        <v>2013</v>
      </c>
      <c r="C223" s="12">
        <v>1280128573.11</v>
      </c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31"/>
      <c r="AA223" s="31"/>
      <c r="AB223" s="25"/>
      <c r="AC223" s="25"/>
      <c r="AD223" s="25"/>
    </row>
    <row r="224" ht="17.55" spans="1:30">
      <c r="A224" s="2"/>
      <c r="B224" s="1">
        <v>2012</v>
      </c>
      <c r="C224" s="12">
        <v>1100170122.93</v>
      </c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31"/>
      <c r="AA224" s="31"/>
      <c r="AB224" s="25"/>
      <c r="AC224" s="25"/>
      <c r="AD224" s="25"/>
    </row>
    <row r="225" spans="1:30">
      <c r="A225" s="2"/>
      <c r="B225" s="1">
        <v>2011</v>
      </c>
      <c r="C225" s="18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31"/>
      <c r="AA225" s="31"/>
      <c r="AB225" s="25"/>
      <c r="AC225" s="25"/>
      <c r="AD225" s="25"/>
    </row>
    <row r="226" ht="17.55" spans="1:30">
      <c r="A226" s="2"/>
      <c r="B226" s="1">
        <v>2010</v>
      </c>
      <c r="C226" s="18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31"/>
      <c r="AA226" s="31"/>
      <c r="AB226" s="25"/>
      <c r="AC226" s="25"/>
      <c r="AD226" s="25"/>
    </row>
    <row r="227" ht="17.55" spans="1:30">
      <c r="A227" s="2" t="s">
        <v>54</v>
      </c>
      <c r="B227" s="1">
        <v>2023</v>
      </c>
      <c r="C227" s="12">
        <v>1346802364.74</v>
      </c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31"/>
      <c r="AA227" s="31"/>
      <c r="AB227" s="25"/>
      <c r="AC227" s="25"/>
      <c r="AD227" s="25"/>
    </row>
    <row r="228" ht="17.55" spans="1:30">
      <c r="A228" s="2"/>
      <c r="B228" s="1">
        <v>2022</v>
      </c>
      <c r="C228" s="12">
        <v>1444107122.54</v>
      </c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31"/>
      <c r="AA228" s="31"/>
      <c r="AB228" s="25"/>
      <c r="AC228" s="25"/>
      <c r="AD228" s="25"/>
    </row>
    <row r="229" ht="17.55" spans="1:30">
      <c r="A229" s="2"/>
      <c r="B229" s="1">
        <v>2021</v>
      </c>
      <c r="C229" s="12">
        <v>1560478817.11</v>
      </c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31"/>
      <c r="AA229" s="31"/>
      <c r="AB229" s="25"/>
      <c r="AC229" s="25"/>
      <c r="AD229" s="25"/>
    </row>
    <row r="230" ht="17.55" spans="1:30">
      <c r="A230" s="2"/>
      <c r="B230" s="1">
        <v>2020</v>
      </c>
      <c r="C230" s="12">
        <v>1368571758.27</v>
      </c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31"/>
      <c r="AA230" s="31"/>
      <c r="AB230" s="25"/>
      <c r="AC230" s="25"/>
      <c r="AD230" s="25"/>
    </row>
    <row r="231" ht="17.55" spans="1:30">
      <c r="A231" s="2"/>
      <c r="B231" s="1">
        <v>2019</v>
      </c>
      <c r="C231" s="12">
        <v>785305295.78</v>
      </c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31"/>
      <c r="AA231" s="31"/>
      <c r="AB231" s="25"/>
      <c r="AC231" s="25"/>
      <c r="AD231" s="25"/>
    </row>
    <row r="232" ht="17.55" spans="1:30">
      <c r="A232" s="2"/>
      <c r="B232" s="1">
        <v>2018</v>
      </c>
      <c r="C232" s="12">
        <v>657635082.83</v>
      </c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31"/>
      <c r="AA232" s="31"/>
      <c r="AB232" s="25"/>
      <c r="AC232" s="25"/>
      <c r="AD232" s="25"/>
    </row>
    <row r="233" ht="17.55" spans="1:30">
      <c r="A233" s="2"/>
      <c r="B233" s="1">
        <v>2017</v>
      </c>
      <c r="C233" s="12">
        <v>610689421.65</v>
      </c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31"/>
      <c r="AA233" s="31"/>
      <c r="AB233" s="25"/>
      <c r="AC233" s="25"/>
      <c r="AD233" s="25"/>
    </row>
    <row r="234" ht="17.55" spans="1:30">
      <c r="A234" s="2"/>
      <c r="B234" s="1">
        <v>2016</v>
      </c>
      <c r="C234" s="12">
        <v>498421726.01</v>
      </c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31"/>
      <c r="AA234" s="31"/>
      <c r="AB234" s="25"/>
      <c r="AC234" s="25"/>
      <c r="AD234" s="25"/>
    </row>
    <row r="235" ht="17.55" spans="1:30">
      <c r="A235" s="2"/>
      <c r="B235" s="1">
        <v>2015</v>
      </c>
      <c r="C235" s="12">
        <v>545226307.23</v>
      </c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31"/>
      <c r="AA235" s="31"/>
      <c r="AB235" s="25"/>
      <c r="AC235" s="25"/>
      <c r="AD235" s="25"/>
    </row>
    <row r="236" ht="17.55" spans="1:30">
      <c r="A236" s="2"/>
      <c r="B236" s="1">
        <v>2014</v>
      </c>
      <c r="C236" s="15" t="s">
        <v>79</v>
      </c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31"/>
      <c r="AA236" s="31"/>
      <c r="AB236" s="25"/>
      <c r="AC236" s="25"/>
      <c r="AD236" s="25"/>
    </row>
    <row r="237" ht="17.55" spans="1:30">
      <c r="A237" s="2"/>
      <c r="B237" s="1">
        <v>2013</v>
      </c>
      <c r="C237" s="15" t="s">
        <v>79</v>
      </c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31"/>
      <c r="AA237" s="31"/>
      <c r="AB237" s="25"/>
      <c r="AC237" s="25"/>
      <c r="AD237" s="25"/>
    </row>
    <row r="238" ht="17.55" spans="1:30">
      <c r="A238" s="2"/>
      <c r="B238" s="1">
        <v>2012</v>
      </c>
      <c r="C238" s="15" t="s">
        <v>79</v>
      </c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31"/>
      <c r="AA238" s="31"/>
      <c r="AB238" s="25"/>
      <c r="AC238" s="25"/>
      <c r="AD238" s="25"/>
    </row>
    <row r="239" spans="1:30">
      <c r="A239" s="2"/>
      <c r="B239" s="1">
        <v>2011</v>
      </c>
      <c r="C239" s="18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31"/>
      <c r="AA239" s="31"/>
      <c r="AB239" s="25"/>
      <c r="AC239" s="25"/>
      <c r="AD239" s="25"/>
    </row>
    <row r="240" ht="17.55" spans="1:30">
      <c r="A240" s="2"/>
      <c r="B240" s="1">
        <v>2010</v>
      </c>
      <c r="C240" s="18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31"/>
      <c r="AA240" s="31"/>
      <c r="AB240" s="25"/>
      <c r="AC240" s="25"/>
      <c r="AD240" s="25"/>
    </row>
    <row r="241" ht="17.55" spans="1:30">
      <c r="A241" s="2" t="s">
        <v>55</v>
      </c>
      <c r="B241" s="1">
        <v>2023</v>
      </c>
      <c r="C241" s="12">
        <v>2532432457.37</v>
      </c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31"/>
      <c r="AA241" s="31"/>
      <c r="AB241" s="25"/>
      <c r="AC241" s="25"/>
      <c r="AD241" s="25"/>
    </row>
    <row r="242" ht="17.55" spans="1:30">
      <c r="A242" s="2"/>
      <c r="B242" s="1">
        <v>2022</v>
      </c>
      <c r="C242" s="12">
        <v>2689701952.13</v>
      </c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31"/>
      <c r="AA242" s="31"/>
      <c r="AB242" s="25"/>
      <c r="AC242" s="25"/>
      <c r="AD242" s="25"/>
    </row>
    <row r="243" ht="17.55" spans="1:30">
      <c r="A243" s="2"/>
      <c r="B243" s="1">
        <v>2021</v>
      </c>
      <c r="C243" s="12">
        <v>2810379800.62</v>
      </c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31"/>
      <c r="AA243" s="31"/>
      <c r="AB243" s="25"/>
      <c r="AC243" s="25"/>
      <c r="AD243" s="25"/>
    </row>
    <row r="244" ht="17.55" spans="1:30">
      <c r="A244" s="2"/>
      <c r="B244" s="1">
        <v>2020</v>
      </c>
      <c r="C244" s="12">
        <v>3080558015.83</v>
      </c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31"/>
      <c r="AA244" s="31"/>
      <c r="AB244" s="25"/>
      <c r="AC244" s="25"/>
      <c r="AD244" s="25"/>
    </row>
    <row r="245" ht="17.55" spans="1:30">
      <c r="A245" s="2"/>
      <c r="B245" s="1">
        <v>2019</v>
      </c>
      <c r="C245" s="12">
        <v>2492726974.51</v>
      </c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31"/>
      <c r="AA245" s="31"/>
      <c r="AB245" s="25"/>
      <c r="AC245" s="25"/>
      <c r="AD245" s="25"/>
    </row>
    <row r="246" ht="17.55" spans="1:30">
      <c r="A246" s="2"/>
      <c r="B246" s="1">
        <v>2018</v>
      </c>
      <c r="C246" s="12">
        <v>2048109041.38</v>
      </c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31"/>
      <c r="AA246" s="31"/>
      <c r="AB246" s="25"/>
      <c r="AC246" s="25"/>
      <c r="AD246" s="25"/>
    </row>
    <row r="247" ht="17.55" spans="1:30">
      <c r="A247" s="2"/>
      <c r="B247" s="1">
        <v>2017</v>
      </c>
      <c r="C247" s="12">
        <v>1803717700.59</v>
      </c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31"/>
      <c r="AA247" s="31"/>
      <c r="AB247" s="25"/>
      <c r="AC247" s="25"/>
      <c r="AD247" s="25"/>
    </row>
    <row r="248" ht="17.55" spans="1:30">
      <c r="A248" s="2"/>
      <c r="B248" s="1">
        <v>2016</v>
      </c>
      <c r="C248" s="12">
        <v>1341587892.93</v>
      </c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31"/>
      <c r="AA248" s="31"/>
      <c r="AB248" s="25"/>
      <c r="AC248" s="25"/>
      <c r="AD248" s="25"/>
    </row>
    <row r="249" ht="17.55" spans="1:30">
      <c r="A249" s="2"/>
      <c r="B249" s="1">
        <v>2015</v>
      </c>
      <c r="C249" s="12">
        <v>1340783148.38</v>
      </c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31"/>
      <c r="AA249" s="31"/>
      <c r="AB249" s="25"/>
      <c r="AC249" s="25"/>
      <c r="AD249" s="25"/>
    </row>
    <row r="250" ht="17.55" spans="1:30">
      <c r="A250" s="2"/>
      <c r="B250" s="1">
        <v>2014</v>
      </c>
      <c r="C250" s="12">
        <v>1201488139.38</v>
      </c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31"/>
      <c r="AA250" s="31"/>
      <c r="AB250" s="25"/>
      <c r="AC250" s="25"/>
      <c r="AD250" s="25"/>
    </row>
    <row r="251" ht="17.55" spans="1:30">
      <c r="A251" s="2"/>
      <c r="B251" s="1">
        <v>2013</v>
      </c>
      <c r="C251" s="12">
        <v>1060997328.97</v>
      </c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31"/>
      <c r="AA251" s="31"/>
      <c r="AB251" s="25"/>
      <c r="AC251" s="25"/>
      <c r="AD251" s="25"/>
    </row>
    <row r="252" ht="17.55" spans="1:30">
      <c r="A252" s="2"/>
      <c r="B252" s="1">
        <v>2012</v>
      </c>
      <c r="C252" s="15" t="s">
        <v>79</v>
      </c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31"/>
      <c r="AA252" s="31"/>
      <c r="AB252" s="25"/>
      <c r="AC252" s="25"/>
      <c r="AD252" s="25"/>
    </row>
    <row r="253" spans="1:30">
      <c r="A253" s="2"/>
      <c r="B253" s="1">
        <v>2011</v>
      </c>
      <c r="C253" s="18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31"/>
      <c r="AA253" s="31"/>
      <c r="AB253" s="25"/>
      <c r="AC253" s="25"/>
      <c r="AD253" s="25"/>
    </row>
    <row r="254" spans="1:30">
      <c r="A254" s="2"/>
      <c r="B254" s="1">
        <v>2010</v>
      </c>
      <c r="C254" s="18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31"/>
      <c r="AA254" s="31"/>
      <c r="AB254" s="25"/>
      <c r="AC254" s="25"/>
      <c r="AD254" s="25"/>
    </row>
  </sheetData>
  <mergeCells count="26">
    <mergeCell ref="G1:Q1"/>
    <mergeCell ref="R1:AD1"/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B1:B2"/>
    <mergeCell ref="C1:C2"/>
    <mergeCell ref="D1:D2"/>
    <mergeCell ref="E1:E2"/>
    <mergeCell ref="F1:F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4"/>
  <sheetViews>
    <sheetView workbookViewId="0">
      <pane xSplit="2" ySplit="2" topLeftCell="C156" activePane="bottomRight" state="frozen"/>
      <selection/>
      <selection pane="topRight"/>
      <selection pane="bottomLeft"/>
      <selection pane="bottomRight" activeCell="R7" sqref="R7"/>
    </sheetView>
  </sheetViews>
  <sheetFormatPr defaultColWidth="9.23076923076923" defaultRowHeight="16.8"/>
  <cols>
    <col min="3" max="3" width="20.3846153846154" style="7" customWidth="1"/>
    <col min="4" max="4" width="24.8461538461538" customWidth="1"/>
    <col min="5" max="5" width="20.9230769230769" style="8"/>
    <col min="6" max="6" width="10.3076923076923" customWidth="1"/>
    <col min="8" max="8" width="16.3846153846154" customWidth="1"/>
    <col min="9" max="9" width="10.3076923076923" customWidth="1"/>
    <col min="10" max="10" width="8.15384615384615" customWidth="1"/>
    <col min="11" max="11" width="15.1538461538462" customWidth="1"/>
    <col min="12" max="13" width="10.3076923076923" customWidth="1"/>
    <col min="14" max="14" width="15.1538461538462" customWidth="1"/>
    <col min="15" max="15" width="12.7692307692308" customWidth="1"/>
    <col min="16" max="16" width="15.1538461538462" customWidth="1"/>
    <col min="17" max="17" width="11.5384615384615" customWidth="1"/>
    <col min="18" max="18" width="23.6153846153846" customWidth="1"/>
    <col min="19" max="19" width="52.6923076923077" customWidth="1"/>
    <col min="20" max="20" width="18.7692307692308" customWidth="1"/>
    <col min="21" max="21" width="16.3846153846154" customWidth="1"/>
    <col min="22" max="24" width="11.5384615384615" customWidth="1"/>
    <col min="25" max="25" width="12.1538461538462" customWidth="1"/>
    <col min="26" max="26" width="16.3846153846154" customWidth="1"/>
    <col min="27" max="28" width="11.5384615384615" customWidth="1"/>
    <col min="29" max="29" width="13.9230769230769" customWidth="1"/>
    <col min="30" max="30" width="28.4615384615385" customWidth="1"/>
    <col min="31" max="31" width="16.3846153846154" customWidth="1"/>
    <col min="32" max="32" width="18.7692307692308" customWidth="1"/>
    <col min="33" max="35" width="11.5384615384615" customWidth="1"/>
    <col min="36" max="36" width="18.7692307692308" customWidth="1"/>
    <col min="37" max="37" width="11.5384615384615" customWidth="1"/>
    <col min="38" max="39" width="18.7692307692308" customWidth="1"/>
  </cols>
  <sheetData>
    <row r="1" spans="1:39">
      <c r="A1" s="1" t="s">
        <v>0</v>
      </c>
      <c r="B1" s="9" t="s">
        <v>1</v>
      </c>
      <c r="C1" s="10" t="s">
        <v>110</v>
      </c>
      <c r="D1" s="11" t="s">
        <v>111</v>
      </c>
      <c r="E1" s="17" t="s">
        <v>112</v>
      </c>
      <c r="F1" s="1" t="s">
        <v>113</v>
      </c>
      <c r="G1" s="17" t="s">
        <v>114</v>
      </c>
      <c r="H1" s="17" t="s">
        <v>115</v>
      </c>
      <c r="I1" s="1" t="s">
        <v>116</v>
      </c>
      <c r="J1" s="1" t="s">
        <v>117</v>
      </c>
      <c r="K1" s="1" t="s">
        <v>118</v>
      </c>
      <c r="L1" s="1" t="s">
        <v>119</v>
      </c>
      <c r="M1" s="1" t="s">
        <v>120</v>
      </c>
      <c r="N1" s="1" t="s">
        <v>121</v>
      </c>
      <c r="O1" s="1" t="s">
        <v>122</v>
      </c>
      <c r="P1" s="19" t="s">
        <v>123</v>
      </c>
      <c r="Q1" s="1" t="s">
        <v>124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 t="s">
        <v>125</v>
      </c>
      <c r="AG1" s="1"/>
      <c r="AH1" s="1"/>
      <c r="AI1" s="1"/>
      <c r="AJ1" s="1"/>
      <c r="AK1" s="17"/>
      <c r="AL1" s="17"/>
      <c r="AM1" s="1"/>
    </row>
    <row r="2" ht="17.55" spans="1:39">
      <c r="A2" s="1"/>
      <c r="B2" s="9"/>
      <c r="C2" s="10"/>
      <c r="D2" s="11"/>
      <c r="E2" s="17"/>
      <c r="F2" s="1"/>
      <c r="G2" s="17"/>
      <c r="H2" s="17"/>
      <c r="I2" s="1"/>
      <c r="J2" s="1"/>
      <c r="K2" s="1"/>
      <c r="L2" s="1"/>
      <c r="M2" s="1"/>
      <c r="N2" s="1"/>
      <c r="O2" s="1"/>
      <c r="P2" s="1"/>
      <c r="Q2" s="20" t="s">
        <v>126</v>
      </c>
      <c r="R2" s="17" t="s">
        <v>127</v>
      </c>
      <c r="S2" s="17" t="s">
        <v>128</v>
      </c>
      <c r="T2" s="17" t="s">
        <v>129</v>
      </c>
      <c r="U2" s="17" t="s">
        <v>130</v>
      </c>
      <c r="V2" s="17" t="s">
        <v>131</v>
      </c>
      <c r="W2" s="17" t="s">
        <v>132</v>
      </c>
      <c r="X2" s="17" t="s">
        <v>133</v>
      </c>
      <c r="Y2" s="17" t="s">
        <v>134</v>
      </c>
      <c r="Z2" s="17" t="s">
        <v>135</v>
      </c>
      <c r="AA2" s="17" t="s">
        <v>136</v>
      </c>
      <c r="AB2" s="17" t="s">
        <v>137</v>
      </c>
      <c r="AC2" s="17" t="s">
        <v>138</v>
      </c>
      <c r="AD2" s="17" t="s">
        <v>139</v>
      </c>
      <c r="AE2" s="17" t="s">
        <v>140</v>
      </c>
      <c r="AF2" s="17" t="s">
        <v>141</v>
      </c>
      <c r="AG2" s="20" t="s">
        <v>142</v>
      </c>
      <c r="AH2" s="17" t="s">
        <v>143</v>
      </c>
      <c r="AI2" s="17" t="s">
        <v>144</v>
      </c>
      <c r="AJ2" s="17" t="s">
        <v>145</v>
      </c>
      <c r="AK2" s="21" t="s">
        <v>146</v>
      </c>
      <c r="AL2" s="21" t="s">
        <v>147</v>
      </c>
      <c r="AM2" s="21" t="s">
        <v>148</v>
      </c>
    </row>
    <row r="3" spans="1:39">
      <c r="A3" s="1" t="s">
        <v>38</v>
      </c>
      <c r="B3" s="9">
        <v>2023</v>
      </c>
      <c r="C3" s="12">
        <v>57320357442.41</v>
      </c>
      <c r="D3" s="13"/>
      <c r="E3" s="18">
        <f>资产表!C3-C3</f>
        <v>94299895215.57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>
      <c r="A4" s="1"/>
      <c r="B4" s="9">
        <v>2022</v>
      </c>
      <c r="C4" s="12">
        <v>54143103199.66</v>
      </c>
      <c r="D4" s="13"/>
      <c r="E4" s="18">
        <f>资产表!C4-C4</f>
        <v>76822199099.56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>
      <c r="A5" s="1"/>
      <c r="B5" s="9">
        <v>2021</v>
      </c>
      <c r="C5" s="12">
        <v>48791018307</v>
      </c>
      <c r="D5" s="13"/>
      <c r="E5" s="18">
        <f>资产表!C5-C5</f>
        <v>53171321535.65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>
      <c r="A6" s="1"/>
      <c r="B6" s="9">
        <v>2020</v>
      </c>
      <c r="C6" s="12">
        <v>30532643923.5</v>
      </c>
      <c r="D6" s="13"/>
      <c r="E6" s="18">
        <f>资产表!C6-C6</f>
        <v>40621620461.79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>
      <c r="A7" s="1"/>
      <c r="B7" s="9">
        <v>2019</v>
      </c>
      <c r="C7" s="12">
        <v>26274138791.5</v>
      </c>
      <c r="D7" s="13"/>
      <c r="E7" s="18">
        <f>资产表!C7-C7</f>
        <v>34187128224.92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>
      <c r="A8" s="1"/>
      <c r="B8" s="9">
        <v>2018</v>
      </c>
      <c r="C8" s="12">
        <v>28037221920.44</v>
      </c>
      <c r="D8" s="13"/>
      <c r="E8" s="18">
        <f>资产表!C8-C8</f>
        <v>19568982539.99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>
      <c r="A9" s="1"/>
      <c r="B9" s="9">
        <v>2017</v>
      </c>
      <c r="C9" s="12">
        <v>25239817505.22</v>
      </c>
      <c r="D9" s="13"/>
      <c r="E9" s="18">
        <f>资产表!C9-C9</f>
        <v>24060537812.92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>
      <c r="A10" s="1"/>
      <c r="B10" s="9">
        <v>2016</v>
      </c>
      <c r="C10" s="12">
        <v>23235887876.51</v>
      </c>
      <c r="D10" s="13"/>
      <c r="E10" s="18">
        <f>资产表!C10-C10</f>
        <v>16026385009.23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>
      <c r="A11" s="1"/>
      <c r="B11" s="9">
        <v>2015</v>
      </c>
      <c r="C11" s="12">
        <v>20145916307.05</v>
      </c>
      <c r="D11" s="13"/>
      <c r="E11" s="18">
        <f>资产表!C11-C11</f>
        <v>19485051941.45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>
      <c r="A12" s="1"/>
      <c r="B12" s="9">
        <v>2014</v>
      </c>
      <c r="C12" s="12">
        <v>18821554500</v>
      </c>
      <c r="D12" s="13"/>
      <c r="E12" s="18">
        <f>资产表!C12-C12</f>
        <v>20672744317.03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>
      <c r="A13" s="1"/>
      <c r="B13" s="9">
        <v>2013</v>
      </c>
      <c r="C13" s="12">
        <v>16312781900</v>
      </c>
      <c r="D13" s="13"/>
      <c r="E13" s="18">
        <f>资产表!C13-C13</f>
        <v>16564605659.54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>
      <c r="A14" s="1"/>
      <c r="B14" s="9">
        <v>2012</v>
      </c>
      <c r="C14" s="12">
        <v>7524983650</v>
      </c>
      <c r="D14" s="13"/>
      <c r="E14" s="18">
        <f>资产表!C14-C14</f>
        <v>12938283111.37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>
      <c r="A15" s="1"/>
      <c r="B15" s="9">
        <v>2011</v>
      </c>
      <c r="C15" s="14"/>
      <c r="D15" s="13"/>
      <c r="E15" s="18">
        <f>资产表!C15-C15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>
      <c r="A16" s="1"/>
      <c r="B16" s="9">
        <v>2010</v>
      </c>
      <c r="C16" s="14"/>
      <c r="D16" s="13"/>
      <c r="E16" s="18">
        <f>资产表!C16-C16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>
      <c r="A17" s="2" t="s">
        <v>39</v>
      </c>
      <c r="B17" s="9">
        <v>2023</v>
      </c>
      <c r="C17" s="12">
        <v>11422579921</v>
      </c>
      <c r="D17" s="13"/>
      <c r="E17" s="18">
        <f>资产表!C17-C17</f>
        <v>12804739986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>
      <c r="A18" s="2"/>
      <c r="B18" s="9">
        <v>2022</v>
      </c>
      <c r="C18" s="12">
        <v>10548252431</v>
      </c>
      <c r="D18" s="13"/>
      <c r="E18" s="18">
        <f>资产表!C18-C18</f>
        <v>13904084269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>
      <c r="A19" s="2"/>
      <c r="B19" s="9">
        <v>2021</v>
      </c>
      <c r="C19" s="12">
        <v>10351902190</v>
      </c>
      <c r="D19" s="13"/>
      <c r="E19" s="18">
        <f>资产表!C19-C19</f>
        <v>13098498836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>
      <c r="A20" s="2"/>
      <c r="B20" s="9">
        <v>2020</v>
      </c>
      <c r="C20" s="12">
        <v>8915264086</v>
      </c>
      <c r="D20" s="13"/>
      <c r="E20" s="18">
        <f>资产表!C20-C20</f>
        <v>11251976270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1:39">
      <c r="A21" s="2"/>
      <c r="B21" s="9">
        <v>2019</v>
      </c>
      <c r="C21" s="12">
        <v>7416941046</v>
      </c>
      <c r="D21" s="13"/>
      <c r="E21" s="18">
        <f>资产表!C21-C21</f>
        <v>10220165759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1:39">
      <c r="A22" s="2"/>
      <c r="B22" s="9">
        <v>2018</v>
      </c>
      <c r="C22" s="12">
        <v>6784812952</v>
      </c>
      <c r="D22" s="13"/>
      <c r="E22" s="18">
        <f>资产表!C22-C22</f>
        <v>11148946469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1:39">
      <c r="A23" s="2"/>
      <c r="B23" s="9">
        <v>2017</v>
      </c>
      <c r="C23" s="12">
        <v>6770119780</v>
      </c>
      <c r="D23" s="13"/>
      <c r="E23" s="18">
        <f>资产表!C23-C23</f>
        <v>10141406535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1:39">
      <c r="A24" s="2"/>
      <c r="B24" s="9">
        <v>2016</v>
      </c>
      <c r="C24" s="12">
        <v>6159945278</v>
      </c>
      <c r="D24" s="13"/>
      <c r="E24" s="18">
        <f>资产表!C24-C24</f>
        <v>9919864737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1:39">
      <c r="A25" s="2"/>
      <c r="B25" s="9">
        <v>2015</v>
      </c>
      <c r="C25" s="12">
        <v>5263147048</v>
      </c>
      <c r="D25" s="13"/>
      <c r="E25" s="18">
        <f>资产表!C25-C25</f>
        <v>10183665364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1:39">
      <c r="A26" s="2"/>
      <c r="B26" s="9">
        <v>2014</v>
      </c>
      <c r="C26" s="12">
        <v>5209921900</v>
      </c>
      <c r="D26" s="13"/>
      <c r="E26" s="18">
        <f>资产表!C26-C26</f>
        <v>7812198975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1:39">
      <c r="A27" s="2"/>
      <c r="B27" s="9">
        <v>2013</v>
      </c>
      <c r="C27" s="12">
        <v>5023786880</v>
      </c>
      <c r="D27" s="13"/>
      <c r="E27" s="18">
        <f>资产表!C27-C27</f>
        <v>6544265304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>
      <c r="A28" s="2"/>
      <c r="B28" s="9">
        <v>2012</v>
      </c>
      <c r="C28" s="12">
        <v>4424665230</v>
      </c>
      <c r="D28" s="13"/>
      <c r="E28" s="18">
        <f>资产表!C28-C28</f>
        <v>5015172837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>
      <c r="A29" s="2"/>
      <c r="B29" s="9">
        <v>2011</v>
      </c>
      <c r="C29" s="14"/>
      <c r="D29" s="13"/>
      <c r="E29" s="18">
        <f>资产表!C29-C29</f>
        <v>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ht="17.55" spans="1:39">
      <c r="A30" s="2"/>
      <c r="B30" s="9">
        <v>2010</v>
      </c>
      <c r="C30" s="14"/>
      <c r="D30" s="13"/>
      <c r="E30" s="18">
        <f>资产表!C30-C30</f>
        <v>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ht="17.55" spans="1:39">
      <c r="A31" s="2" t="s">
        <v>40</v>
      </c>
      <c r="B31" s="9">
        <v>2023</v>
      </c>
      <c r="C31" s="12">
        <v>2639398172.32</v>
      </c>
      <c r="D31" s="13"/>
      <c r="E31" s="18">
        <f>资产表!C31-C31</f>
        <v>6298611511.58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ht="17.55" spans="1:39">
      <c r="A32" s="2"/>
      <c r="B32" s="9">
        <v>2022</v>
      </c>
      <c r="C32" s="12">
        <v>2666170404.72</v>
      </c>
      <c r="D32" s="13"/>
      <c r="E32" s="18">
        <f>资产表!C32-C32</f>
        <v>6823898859.84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ht="17.55" spans="1:39">
      <c r="A33" s="2"/>
      <c r="B33" s="9">
        <v>2021</v>
      </c>
      <c r="C33" s="12">
        <v>2869284469.86</v>
      </c>
      <c r="D33" s="13"/>
      <c r="E33" s="18">
        <f>资产表!C33-C33</f>
        <v>6634903303.49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ht="17.55" spans="1:39">
      <c r="A34" s="2"/>
      <c r="B34" s="9">
        <v>2020</v>
      </c>
      <c r="C34" s="12">
        <v>2860763927.81</v>
      </c>
      <c r="D34" s="13"/>
      <c r="E34" s="18">
        <f>资产表!C34-C34</f>
        <v>5718055648.62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ht="17.55" spans="1:39">
      <c r="A35" s="2"/>
      <c r="B35" s="9">
        <v>2019</v>
      </c>
      <c r="C35" s="12">
        <v>2056358255.91</v>
      </c>
      <c r="D35" s="13"/>
      <c r="E35" s="18">
        <f>资产表!C35-C35</f>
        <v>3307727860.06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ht="17.55" spans="1:39">
      <c r="A36" s="2"/>
      <c r="B36" s="9">
        <v>2018</v>
      </c>
      <c r="C36" s="12">
        <v>1542218010</v>
      </c>
      <c r="D36" s="13"/>
      <c r="E36" s="18">
        <f>资产表!C36-C36</f>
        <v>2698733021.94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ht="17.55" spans="1:39">
      <c r="A37" s="2"/>
      <c r="B37" s="9">
        <v>2017</v>
      </c>
      <c r="C37" s="12">
        <v>1309755658</v>
      </c>
      <c r="D37" s="13"/>
      <c r="E37" s="18">
        <f>资产表!C37-C37</f>
        <v>3071326913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ht="17.55" spans="1:39">
      <c r="A38" s="2"/>
      <c r="B38" s="9">
        <v>2016</v>
      </c>
      <c r="C38" s="12">
        <v>1069294824</v>
      </c>
      <c r="D38" s="13"/>
      <c r="E38" s="18">
        <f>资产表!C38-C38</f>
        <v>3387365047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ht="17.55" spans="1:39">
      <c r="A39" s="2"/>
      <c r="B39" s="9">
        <v>2015</v>
      </c>
      <c r="C39" s="12">
        <v>1382776956</v>
      </c>
      <c r="D39" s="13"/>
      <c r="E39" s="18">
        <f>资产表!C39-C39</f>
        <v>2695351504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ht="17.55" spans="1:39">
      <c r="A40" s="2"/>
      <c r="B40" s="9">
        <v>2014</v>
      </c>
      <c r="C40" s="15" t="s">
        <v>79</v>
      </c>
      <c r="D40" s="13"/>
      <c r="E40" s="18" t="e">
        <f>资产表!C40-C40</f>
        <v>#VALUE!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ht="17.55" spans="1:39">
      <c r="A41" s="2"/>
      <c r="B41" s="9">
        <v>2013</v>
      </c>
      <c r="C41" s="15" t="s">
        <v>79</v>
      </c>
      <c r="D41" s="13"/>
      <c r="E41" s="18" t="e">
        <f>资产表!C41-C41</f>
        <v>#VALUE!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ht="17.55" spans="1:39">
      <c r="A42" s="2"/>
      <c r="B42" s="9">
        <v>2012</v>
      </c>
      <c r="C42" s="15" t="s">
        <v>79</v>
      </c>
      <c r="D42" s="13"/>
      <c r="E42" s="18" t="e">
        <f>资产表!C42-C42</f>
        <v>#VALUE!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>
      <c r="A43" s="2"/>
      <c r="B43" s="9">
        <v>2011</v>
      </c>
      <c r="C43" s="14"/>
      <c r="D43" s="13"/>
      <c r="E43" s="18">
        <f>资产表!C43-C43</f>
        <v>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ht="17.55" spans="1:39">
      <c r="A44" s="2"/>
      <c r="B44" s="9">
        <v>2010</v>
      </c>
      <c r="C44" s="14"/>
      <c r="D44" s="13"/>
      <c r="E44" s="18">
        <f>资产表!C44-C44</f>
        <v>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ht="17.55" spans="1:39">
      <c r="A45" s="2" t="s">
        <v>41</v>
      </c>
      <c r="B45" s="9">
        <v>2023</v>
      </c>
      <c r="C45" s="12">
        <v>2245613274.79</v>
      </c>
      <c r="D45" s="13"/>
      <c r="E45" s="18">
        <f>资产表!C45-C45</f>
        <v>954274996.65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ht="17.55" spans="1:39">
      <c r="A46" s="2"/>
      <c r="B46" s="9">
        <v>2022</v>
      </c>
      <c r="C46" s="12">
        <v>2021541302.28</v>
      </c>
      <c r="D46" s="13"/>
      <c r="E46" s="18">
        <f>资产表!C46-C46</f>
        <v>1089542502.66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ht="17.55" spans="1:39">
      <c r="A47" s="2"/>
      <c r="B47" s="9">
        <v>2021</v>
      </c>
      <c r="C47" s="12">
        <v>1955250273.68</v>
      </c>
      <c r="D47" s="13"/>
      <c r="E47" s="18">
        <f>资产表!C47-C47</f>
        <v>492494445.96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ht="17.55" spans="1:39">
      <c r="A48" s="2"/>
      <c r="B48" s="9">
        <v>2020</v>
      </c>
      <c r="C48" s="12">
        <v>1405234681.72</v>
      </c>
      <c r="D48" s="13"/>
      <c r="E48" s="18">
        <f>资产表!C48-C48</f>
        <v>442863015.77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ht="17.55" spans="1:39">
      <c r="A49" s="2"/>
      <c r="B49" s="9">
        <v>2019</v>
      </c>
      <c r="C49" s="15" t="s">
        <v>79</v>
      </c>
      <c r="D49" s="13"/>
      <c r="E49" s="18" t="e">
        <f>资产表!C49-C49</f>
        <v>#VALUE!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ht="17.55" spans="1:39">
      <c r="A50" s="2"/>
      <c r="B50" s="9">
        <v>2018</v>
      </c>
      <c r="C50" s="15" t="s">
        <v>79</v>
      </c>
      <c r="D50" s="13"/>
      <c r="E50" s="18" t="e">
        <f>资产表!C50-C50</f>
        <v>#VALUE!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ht="17.55" spans="1:39">
      <c r="A51" s="2"/>
      <c r="B51" s="9">
        <v>2017</v>
      </c>
      <c r="C51" s="15" t="s">
        <v>79</v>
      </c>
      <c r="D51" s="13"/>
      <c r="E51" s="18" t="e">
        <f>资产表!C51-C51</f>
        <v>#VALUE!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ht="17.55" spans="1:39">
      <c r="A52" s="2"/>
      <c r="B52" s="9">
        <v>2016</v>
      </c>
      <c r="C52" s="15" t="s">
        <v>79</v>
      </c>
      <c r="D52" s="13"/>
      <c r="E52" s="18" t="e">
        <f>资产表!C52-C52</f>
        <v>#VALUE!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ht="17.55" spans="1:39">
      <c r="A53" s="2"/>
      <c r="B53" s="9">
        <v>2015</v>
      </c>
      <c r="C53" s="15" t="s">
        <v>79</v>
      </c>
      <c r="D53" s="13"/>
      <c r="E53" s="18" t="e">
        <f>资产表!C53-C53</f>
        <v>#VALUE!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ht="17.55" spans="1:39">
      <c r="A54" s="2"/>
      <c r="B54" s="9">
        <v>2014</v>
      </c>
      <c r="C54" s="15" t="s">
        <v>79</v>
      </c>
      <c r="D54" s="13"/>
      <c r="E54" s="18" t="e">
        <f>资产表!C54-C54</f>
        <v>#VALUE!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ht="17.55" spans="1:39">
      <c r="A55" s="2"/>
      <c r="B55" s="9">
        <v>2013</v>
      </c>
      <c r="C55" s="15" t="s">
        <v>79</v>
      </c>
      <c r="D55" s="13"/>
      <c r="E55" s="18" t="e">
        <f>资产表!C55-C55</f>
        <v>#VALUE!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ht="17.55" spans="1:39">
      <c r="A56" s="2"/>
      <c r="B56" s="9">
        <v>2012</v>
      </c>
      <c r="C56" s="15" t="s">
        <v>79</v>
      </c>
      <c r="D56" s="13"/>
      <c r="E56" s="18" t="e">
        <f>资产表!C56-C56</f>
        <v>#VALUE!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39">
      <c r="A57" s="2"/>
      <c r="B57" s="9">
        <v>2011</v>
      </c>
      <c r="C57" s="14"/>
      <c r="D57" s="13"/>
      <c r="E57" s="18">
        <f>资产表!C57-C57</f>
        <v>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39">
      <c r="A58" s="2"/>
      <c r="B58" s="9">
        <v>2010</v>
      </c>
      <c r="C58" s="16"/>
      <c r="D58" s="13"/>
      <c r="E58" s="18">
        <f>资产表!C58-C58</f>
        <v>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39">
      <c r="A59" s="2" t="s">
        <v>42</v>
      </c>
      <c r="B59" s="9">
        <v>2023</v>
      </c>
      <c r="C59" s="12">
        <v>5311173979.37</v>
      </c>
      <c r="D59" s="13"/>
      <c r="E59" s="18">
        <f>资产表!C59-C59</f>
        <v>4023346190.67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1:39">
      <c r="A60" s="2"/>
      <c r="B60" s="9">
        <v>2022</v>
      </c>
      <c r="C60" s="12">
        <v>6111319924.91</v>
      </c>
      <c r="D60" s="13"/>
      <c r="E60" s="18">
        <f>资产表!C60-C60</f>
        <v>8010137839.87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1:39">
      <c r="A61" s="2"/>
      <c r="B61" s="9">
        <v>2021</v>
      </c>
      <c r="C61" s="12">
        <v>7702424607.35</v>
      </c>
      <c r="D61" s="13"/>
      <c r="E61" s="18">
        <f>资产表!C61-C61</f>
        <v>9772458086.84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1:39">
      <c r="A62" s="2"/>
      <c r="B62" s="9">
        <v>2020</v>
      </c>
      <c r="C62" s="12">
        <v>5987524183.34</v>
      </c>
      <c r="D62" s="13"/>
      <c r="E62" s="18">
        <f>资产表!C62-C62</f>
        <v>7385951212.3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1:39">
      <c r="A63" s="2"/>
      <c r="B63" s="9">
        <v>2019</v>
      </c>
      <c r="C63" s="12">
        <v>6033819726.4</v>
      </c>
      <c r="D63" s="13"/>
      <c r="E63" s="18">
        <f>资产表!C63-C63</f>
        <v>7353964195.84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1:39">
      <c r="A64" s="2"/>
      <c r="B64" s="9">
        <v>2018</v>
      </c>
      <c r="C64" s="12">
        <v>5962718412.96</v>
      </c>
      <c r="D64" s="13"/>
      <c r="E64" s="18">
        <f>资产表!C64-C64</f>
        <v>7512712925.3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  <row r="65" spans="1:39">
      <c r="A65" s="2"/>
      <c r="B65" s="9">
        <v>2017</v>
      </c>
      <c r="C65" s="12">
        <v>5046981950.4</v>
      </c>
      <c r="D65" s="13"/>
      <c r="E65" s="18">
        <f>资产表!C65-C65</f>
        <v>2581996776.93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>
      <c r="A66" s="2"/>
      <c r="B66" s="9">
        <v>2016</v>
      </c>
      <c r="C66" s="12">
        <v>4998173976.96</v>
      </c>
      <c r="D66" s="13"/>
      <c r="E66" s="18">
        <f>资产表!C66-C66</f>
        <v>2730244909.25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</row>
    <row r="67" spans="1:39">
      <c r="A67" s="2"/>
      <c r="B67" s="9">
        <v>2015</v>
      </c>
      <c r="C67" s="12">
        <v>6099360760.78</v>
      </c>
      <c r="D67" s="13"/>
      <c r="E67" s="18">
        <f>资产表!C67-C67</f>
        <v>2279580615.56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1:39">
      <c r="A68" s="2"/>
      <c r="B68" s="9">
        <v>2014</v>
      </c>
      <c r="C68" s="12">
        <v>1774250230</v>
      </c>
      <c r="D68" s="13"/>
      <c r="E68" s="18">
        <f>资产表!C68-C68</f>
        <v>2481768877.39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1:39">
      <c r="A69" s="2"/>
      <c r="B69" s="9">
        <v>2013</v>
      </c>
      <c r="C69" s="12">
        <v>1670158260</v>
      </c>
      <c r="D69" s="13"/>
      <c r="E69" s="18">
        <f>资产表!C69-C69</f>
        <v>1846557849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1:39">
      <c r="A70" s="2"/>
      <c r="B70" s="9">
        <v>2012</v>
      </c>
      <c r="C70" s="12">
        <v>1957064750</v>
      </c>
      <c r="D70" s="13"/>
      <c r="E70" s="18">
        <f>资产表!C70-C70</f>
        <v>1688576411.41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>
      <c r="A71" s="2"/>
      <c r="B71" s="9">
        <v>2011</v>
      </c>
      <c r="C71" s="14"/>
      <c r="D71" s="13"/>
      <c r="E71" s="18">
        <f>资产表!C71-C71</f>
        <v>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ht="17.55" spans="1:39">
      <c r="A72" s="2"/>
      <c r="B72" s="9">
        <v>2010</v>
      </c>
      <c r="C72" s="14"/>
      <c r="D72" s="13"/>
      <c r="E72" s="18">
        <f>资产表!C72-C72</f>
        <v>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ht="17.55" spans="1:39">
      <c r="A73" s="2" t="s">
        <v>43</v>
      </c>
      <c r="B73" s="9">
        <v>2023</v>
      </c>
      <c r="C73" s="12">
        <v>1417420938.94</v>
      </c>
      <c r="D73" s="13"/>
      <c r="E73" s="18">
        <f>资产表!C73-C73</f>
        <v>522556923.33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ht="17.55" spans="1:39">
      <c r="A74" s="2"/>
      <c r="B74" s="9">
        <v>2022</v>
      </c>
      <c r="C74" s="12">
        <v>1273217446.23</v>
      </c>
      <c r="D74" s="13"/>
      <c r="E74" s="18">
        <f>资产表!C74-C74</f>
        <v>624189967.89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ht="17.55" spans="1:39">
      <c r="A75" s="2"/>
      <c r="B75" s="9">
        <v>2021</v>
      </c>
      <c r="C75" s="12">
        <v>1203604430.67</v>
      </c>
      <c r="D75" s="13"/>
      <c r="E75" s="18">
        <f>资产表!C75-C75</f>
        <v>439215804.96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ht="17.55" spans="1:39">
      <c r="A76" s="2"/>
      <c r="B76" s="9">
        <v>2020</v>
      </c>
      <c r="C76" s="12">
        <v>1071605462.43</v>
      </c>
      <c r="D76" s="13"/>
      <c r="E76" s="18">
        <f>资产表!C76-C76</f>
        <v>314402023.96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ht="17.55" spans="1:39">
      <c r="A77" s="2"/>
      <c r="B77" s="9">
        <v>2019</v>
      </c>
      <c r="C77" s="12">
        <v>1026612663.44</v>
      </c>
      <c r="D77" s="13"/>
      <c r="E77" s="18">
        <f>资产表!C77-C77</f>
        <v>298278852.73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ht="17.55" spans="1:39">
      <c r="A78" s="2"/>
      <c r="B78" s="9">
        <v>2018</v>
      </c>
      <c r="C78" s="12">
        <v>916663424.86</v>
      </c>
      <c r="D78" s="13"/>
      <c r="E78" s="18">
        <f>资产表!C78-C78</f>
        <v>403250659.58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ht="17.55" spans="1:39">
      <c r="A79" s="2"/>
      <c r="B79" s="9">
        <v>2017</v>
      </c>
      <c r="C79" s="12">
        <v>966543393.84</v>
      </c>
      <c r="D79" s="13"/>
      <c r="E79" s="18">
        <f>资产表!C79-C79</f>
        <v>368706243.44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ht="17.55" spans="1:39">
      <c r="A80" s="2"/>
      <c r="B80" s="9">
        <v>2016</v>
      </c>
      <c r="C80" s="12">
        <v>866972412.68</v>
      </c>
      <c r="D80" s="13"/>
      <c r="E80" s="18">
        <f>资产表!C80-C80</f>
        <v>284952277.88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ht="17.55" spans="1:39">
      <c r="A81" s="2"/>
      <c r="B81" s="9">
        <v>2015</v>
      </c>
      <c r="C81" s="12">
        <v>803190993.88</v>
      </c>
      <c r="D81" s="13"/>
      <c r="E81" s="18">
        <f>资产表!C81-C81</f>
        <v>226432985.74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ht="17.55" spans="1:39">
      <c r="A82" s="2"/>
      <c r="B82" s="9">
        <v>2014</v>
      </c>
      <c r="C82" s="12">
        <v>739824114</v>
      </c>
      <c r="D82" s="13"/>
      <c r="E82" s="18">
        <f>资产表!C82-C82</f>
        <v>220917842.97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ht="17.55" spans="1:39">
      <c r="A83" s="2"/>
      <c r="B83" s="9">
        <v>2013</v>
      </c>
      <c r="C83" s="12">
        <v>351792884</v>
      </c>
      <c r="D83" s="13"/>
      <c r="E83" s="18">
        <f>资产表!C83-C83</f>
        <v>228271830.59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ht="17.55" spans="1:39">
      <c r="A84" s="2"/>
      <c r="B84" s="9">
        <v>2012</v>
      </c>
      <c r="C84" s="12">
        <v>266151718</v>
      </c>
      <c r="D84" s="13"/>
      <c r="E84" s="18">
        <f>资产表!C84-C84</f>
        <v>193477069.03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1:39">
      <c r="A85" s="2"/>
      <c r="B85" s="9">
        <v>2011</v>
      </c>
      <c r="C85" s="14"/>
      <c r="D85" s="13"/>
      <c r="E85" s="18">
        <f>资产表!C85-C85</f>
        <v>0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ht="17.55" spans="1:39">
      <c r="A86" s="2"/>
      <c r="B86" s="9">
        <v>2010</v>
      </c>
      <c r="C86" s="14"/>
      <c r="D86" s="13"/>
      <c r="E86" s="18">
        <f>资产表!C86-C86</f>
        <v>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ht="17.55" spans="1:39">
      <c r="A87" s="2" t="s">
        <v>44</v>
      </c>
      <c r="B87" s="9">
        <v>2023</v>
      </c>
      <c r="C87" s="12">
        <v>2652879944.13</v>
      </c>
      <c r="D87" s="13"/>
      <c r="E87" s="18">
        <f>资产表!C87-C87</f>
        <v>3047282858.57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ht="17.55" spans="1:39">
      <c r="A88" s="2"/>
      <c r="B88" s="9">
        <v>2022</v>
      </c>
      <c r="C88" s="12">
        <v>2538678809.08</v>
      </c>
      <c r="D88" s="13"/>
      <c r="E88" s="18">
        <f>资产表!C88-C88</f>
        <v>1397329778.28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ht="17.55" spans="1:39">
      <c r="A89" s="2"/>
      <c r="B89" s="9">
        <v>2021</v>
      </c>
      <c r="C89" s="12">
        <v>2302084758.74</v>
      </c>
      <c r="D89" s="13"/>
      <c r="E89" s="18">
        <f>资产表!C89-C89</f>
        <v>1170064759.07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ht="17.55" spans="1:39">
      <c r="A90" s="2"/>
      <c r="B90" s="9">
        <v>2020</v>
      </c>
      <c r="C90" s="12">
        <v>1723661548.09</v>
      </c>
      <c r="D90" s="13"/>
      <c r="E90" s="18">
        <f>资产表!C90-C90</f>
        <v>866653847.91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ht="17.55" spans="1:39">
      <c r="A91" s="2"/>
      <c r="B91" s="9">
        <v>2019</v>
      </c>
      <c r="C91" s="12">
        <v>1178126518.27</v>
      </c>
      <c r="D91" s="13"/>
      <c r="E91" s="18">
        <f>资产表!C91-C91</f>
        <v>846674565.84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ht="17.55" spans="1:39">
      <c r="A92" s="2"/>
      <c r="B92" s="9">
        <v>2018</v>
      </c>
      <c r="C92" s="12">
        <v>1079166992.58</v>
      </c>
      <c r="D92" s="13"/>
      <c r="E92" s="18">
        <f>资产表!C92-C92</f>
        <v>727577175.08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ht="17.55" spans="1:39">
      <c r="A93" s="2"/>
      <c r="B93" s="9">
        <v>2017</v>
      </c>
      <c r="C93" s="12">
        <v>934072526.84</v>
      </c>
      <c r="D93" s="13"/>
      <c r="E93" s="18">
        <f>资产表!C93-C93</f>
        <v>495388495.52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ht="17.55" spans="1:39">
      <c r="A94" s="2"/>
      <c r="B94" s="9">
        <v>2016</v>
      </c>
      <c r="C94" s="12">
        <v>783350628.84</v>
      </c>
      <c r="D94" s="13"/>
      <c r="E94" s="18">
        <f>资产表!C94-C94</f>
        <v>378774584.46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  <row r="95" ht="17.55" spans="1:39">
      <c r="A95" s="2"/>
      <c r="B95" s="9">
        <v>2015</v>
      </c>
      <c r="C95" s="12">
        <v>691422394.21</v>
      </c>
      <c r="D95" s="13"/>
      <c r="E95" s="18">
        <f>资产表!C95-C95</f>
        <v>384145511.56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</row>
    <row r="96" ht="17.55" spans="1:39">
      <c r="A96" s="2"/>
      <c r="B96" s="9">
        <v>2014</v>
      </c>
      <c r="C96" s="12">
        <v>297004081</v>
      </c>
      <c r="D96" s="13"/>
      <c r="E96" s="18">
        <f>资产表!C96-C96</f>
        <v>194675055.01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</row>
    <row r="97" ht="17.55" spans="1:39">
      <c r="A97" s="2"/>
      <c r="B97" s="9">
        <v>2013</v>
      </c>
      <c r="C97" s="12">
        <v>281055344</v>
      </c>
      <c r="D97" s="13"/>
      <c r="E97" s="18">
        <f>资产表!C97-C97</f>
        <v>175992145.49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</row>
    <row r="98" ht="17.55" spans="1:39">
      <c r="A98" s="2"/>
      <c r="B98" s="9">
        <v>2012</v>
      </c>
      <c r="C98" s="12">
        <v>103583991</v>
      </c>
      <c r="D98" s="13"/>
      <c r="E98" s="18">
        <f>资产表!C98-C98</f>
        <v>123442119.84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</row>
    <row r="99" spans="1:39">
      <c r="A99" s="2"/>
      <c r="B99" s="9">
        <v>2011</v>
      </c>
      <c r="C99" s="14"/>
      <c r="D99" s="13"/>
      <c r="E99" s="18">
        <f>资产表!C99-C99</f>
        <v>0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</row>
    <row r="100" ht="17.55" spans="1:39">
      <c r="A100" s="2"/>
      <c r="B100" s="9">
        <v>2010</v>
      </c>
      <c r="C100" s="14"/>
      <c r="D100" s="13"/>
      <c r="E100" s="18">
        <f>资产表!C100-C100</f>
        <v>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</row>
    <row r="101" ht="17.55" spans="1:39">
      <c r="A101" s="2" t="s">
        <v>45</v>
      </c>
      <c r="B101" s="9">
        <v>2023</v>
      </c>
      <c r="C101" s="12">
        <v>1345475791.97</v>
      </c>
      <c r="D101" s="13"/>
      <c r="E101" s="18">
        <f>资产表!C101-C101</f>
        <v>81928360.96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</row>
    <row r="102" ht="17.55" spans="1:39">
      <c r="A102" s="2"/>
      <c r="B102" s="9">
        <v>2022</v>
      </c>
      <c r="C102" s="12">
        <v>1274598269.24</v>
      </c>
      <c r="D102" s="13"/>
      <c r="E102" s="18">
        <f>资产表!C102-C102</f>
        <v>83400344.8599999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</row>
    <row r="103" ht="17.55" spans="1:39">
      <c r="A103" s="2"/>
      <c r="B103" s="9">
        <v>2021</v>
      </c>
      <c r="C103" s="12">
        <v>565474536.43</v>
      </c>
      <c r="D103" s="13"/>
      <c r="E103" s="18">
        <f>资产表!C103-C103</f>
        <v>175324814.72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ht="17.55" spans="1:39">
      <c r="A104" s="2"/>
      <c r="B104" s="9">
        <v>2020</v>
      </c>
      <c r="C104" s="15" t="s">
        <v>79</v>
      </c>
      <c r="D104" s="13"/>
      <c r="E104" s="18" t="e">
        <f>资产表!C104-C104</f>
        <v>#VALUE!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</row>
    <row r="105" ht="17.55" spans="1:39">
      <c r="A105" s="2"/>
      <c r="B105" s="9">
        <v>2019</v>
      </c>
      <c r="C105" s="15" t="s">
        <v>79</v>
      </c>
      <c r="D105" s="13"/>
      <c r="E105" s="18" t="e">
        <f>资产表!C105-C105</f>
        <v>#VALUE!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</row>
    <row r="106" ht="17.55" spans="1:39">
      <c r="A106" s="2"/>
      <c r="B106" s="9">
        <v>2018</v>
      </c>
      <c r="C106" s="15" t="s">
        <v>79</v>
      </c>
      <c r="D106" s="13"/>
      <c r="E106" s="18" t="e">
        <f>资产表!C106-C106</f>
        <v>#VALUE!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</row>
    <row r="107" ht="17.55" spans="1:39">
      <c r="A107" s="2"/>
      <c r="B107" s="9">
        <v>2017</v>
      </c>
      <c r="C107" s="15" t="s">
        <v>79</v>
      </c>
      <c r="D107" s="13"/>
      <c r="E107" s="18" t="e">
        <f>资产表!C107-C107</f>
        <v>#VALUE!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</row>
    <row r="108" ht="17.55" spans="1:39">
      <c r="A108" s="2"/>
      <c r="B108" s="9">
        <v>2016</v>
      </c>
      <c r="C108" s="15" t="s">
        <v>79</v>
      </c>
      <c r="D108" s="13"/>
      <c r="E108" s="18" t="e">
        <f>资产表!C108-C108</f>
        <v>#VALUE!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</row>
    <row r="109" ht="17.55" spans="1:39">
      <c r="A109" s="2"/>
      <c r="B109" s="9">
        <v>2015</v>
      </c>
      <c r="C109" s="15" t="s">
        <v>79</v>
      </c>
      <c r="D109" s="13"/>
      <c r="E109" s="18" t="e">
        <f>资产表!C109-C109</f>
        <v>#VALUE!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</row>
    <row r="110" ht="17.55" spans="1:39">
      <c r="A110" s="2"/>
      <c r="B110" s="9">
        <v>2014</v>
      </c>
      <c r="C110" s="15" t="s">
        <v>79</v>
      </c>
      <c r="D110" s="13"/>
      <c r="E110" s="18" t="e">
        <f>资产表!C110-C110</f>
        <v>#VALUE!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</row>
    <row r="111" ht="17.55" spans="1:39">
      <c r="A111" s="2"/>
      <c r="B111" s="9">
        <v>2013</v>
      </c>
      <c r="C111" s="15" t="s">
        <v>79</v>
      </c>
      <c r="D111" s="13"/>
      <c r="E111" s="18" t="e">
        <f>资产表!C111-C111</f>
        <v>#VALUE!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</row>
    <row r="112" ht="17.55" spans="1:39">
      <c r="A112" s="2"/>
      <c r="B112" s="9">
        <v>2012</v>
      </c>
      <c r="C112" s="15" t="s">
        <v>79</v>
      </c>
      <c r="D112" s="13"/>
      <c r="E112" s="18" t="e">
        <f>资产表!C112-C112</f>
        <v>#VALUE!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</row>
    <row r="113" spans="1:39">
      <c r="A113" s="2"/>
      <c r="B113" s="9">
        <v>2011</v>
      </c>
      <c r="C113" s="14"/>
      <c r="D113" s="13"/>
      <c r="E113" s="18">
        <f>资产表!C113-C113</f>
        <v>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</row>
    <row r="114" ht="17.55" spans="1:39">
      <c r="A114" s="2"/>
      <c r="B114" s="9">
        <v>2010</v>
      </c>
      <c r="C114" s="14"/>
      <c r="D114" s="13"/>
      <c r="E114" s="18">
        <f>资产表!C114-C114</f>
        <v>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</row>
    <row r="115" ht="17.55" spans="1:39">
      <c r="A115" s="2" t="s">
        <v>46</v>
      </c>
      <c r="B115" s="9">
        <v>2023</v>
      </c>
      <c r="C115" s="12">
        <v>949380426.32</v>
      </c>
      <c r="D115" s="13"/>
      <c r="E115" s="18">
        <f>资产表!C115-C115</f>
        <v>197112631.29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</row>
    <row r="116" ht="17.55" spans="1:39">
      <c r="A116" s="2"/>
      <c r="B116" s="9">
        <v>2022</v>
      </c>
      <c r="C116" s="12">
        <v>874758987.42</v>
      </c>
      <c r="D116" s="13"/>
      <c r="E116" s="18">
        <f>资产表!C116-C116</f>
        <v>204180426.01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</row>
    <row r="117" ht="17.55" spans="1:39">
      <c r="A117" s="2"/>
      <c r="B117" s="9">
        <v>2021</v>
      </c>
      <c r="C117" s="12">
        <v>842920552.86</v>
      </c>
      <c r="D117" s="13"/>
      <c r="E117" s="18">
        <f>资产表!C117-C117</f>
        <v>223524682.2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</row>
    <row r="118" ht="17.55" spans="1:39">
      <c r="A118" s="2"/>
      <c r="B118" s="9">
        <v>2020</v>
      </c>
      <c r="C118" s="12">
        <v>780196722.7</v>
      </c>
      <c r="D118" s="13"/>
      <c r="E118" s="18">
        <f>资产表!C118-C118</f>
        <v>203654874.71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</row>
    <row r="119" ht="17.55" spans="1:39">
      <c r="A119" s="2"/>
      <c r="B119" s="9">
        <v>2019</v>
      </c>
      <c r="C119" s="15" t="s">
        <v>79</v>
      </c>
      <c r="D119" s="13"/>
      <c r="E119" s="18" t="e">
        <f>资产表!C119-C119</f>
        <v>#VALUE!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</row>
    <row r="120" ht="17.55" spans="1:39">
      <c r="A120" s="2"/>
      <c r="B120" s="9">
        <v>2018</v>
      </c>
      <c r="C120" s="15" t="s">
        <v>79</v>
      </c>
      <c r="D120" s="13"/>
      <c r="E120" s="18" t="e">
        <f>资产表!C120-C120</f>
        <v>#VALUE!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</row>
    <row r="121" ht="17.55" spans="1:39">
      <c r="A121" s="2"/>
      <c r="B121" s="9">
        <v>2017</v>
      </c>
      <c r="C121" s="15" t="s">
        <v>79</v>
      </c>
      <c r="D121" s="13"/>
      <c r="E121" s="18" t="e">
        <f>资产表!C121-C121</f>
        <v>#VALUE!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</row>
    <row r="122" ht="17.55" spans="1:39">
      <c r="A122" s="2"/>
      <c r="B122" s="9">
        <v>2016</v>
      </c>
      <c r="C122" s="15" t="s">
        <v>79</v>
      </c>
      <c r="D122" s="13"/>
      <c r="E122" s="18" t="e">
        <f>资产表!C122-C122</f>
        <v>#VALUE!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</row>
    <row r="123" ht="17.55" spans="1:39">
      <c r="A123" s="2"/>
      <c r="B123" s="9">
        <v>2015</v>
      </c>
      <c r="C123" s="15" t="s">
        <v>79</v>
      </c>
      <c r="D123" s="13"/>
      <c r="E123" s="18" t="e">
        <f>资产表!C123-C123</f>
        <v>#VALUE!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</row>
    <row r="124" ht="17.55" spans="1:39">
      <c r="A124" s="2"/>
      <c r="B124" s="9">
        <v>2014</v>
      </c>
      <c r="C124" s="15" t="s">
        <v>79</v>
      </c>
      <c r="D124" s="13"/>
      <c r="E124" s="18" t="e">
        <f>资产表!C124-C124</f>
        <v>#VALUE!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</row>
    <row r="125" ht="17.55" spans="1:39">
      <c r="A125" s="2"/>
      <c r="B125" s="9">
        <v>2013</v>
      </c>
      <c r="C125" s="15" t="s">
        <v>79</v>
      </c>
      <c r="D125" s="13"/>
      <c r="E125" s="18" t="e">
        <f>资产表!C125-C125</f>
        <v>#VALUE!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</row>
    <row r="126" ht="17.55" spans="1:39">
      <c r="A126" s="2"/>
      <c r="B126" s="9">
        <v>2012</v>
      </c>
      <c r="C126" s="15" t="s">
        <v>79</v>
      </c>
      <c r="D126" s="13"/>
      <c r="E126" s="18" t="e">
        <f>资产表!C126-C126</f>
        <v>#VALUE!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</row>
    <row r="127" spans="1:39">
      <c r="A127" s="2"/>
      <c r="B127" s="9">
        <v>2011</v>
      </c>
      <c r="C127" s="14"/>
      <c r="D127" s="13"/>
      <c r="E127" s="18">
        <f>资产表!C127-C127</f>
        <v>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</row>
    <row r="128" ht="17.55" spans="1:39">
      <c r="A128" s="2"/>
      <c r="B128" s="9">
        <v>2010</v>
      </c>
      <c r="C128" s="14"/>
      <c r="D128" s="13"/>
      <c r="E128" s="18">
        <f>资产表!C128-C128</f>
        <v>0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ht="17.55" spans="1:39">
      <c r="A129" s="2" t="s">
        <v>47</v>
      </c>
      <c r="B129" s="9">
        <v>2023</v>
      </c>
      <c r="C129" s="12">
        <v>917178921.68</v>
      </c>
      <c r="D129" s="13"/>
      <c r="E129" s="18">
        <f>资产表!C129-C129</f>
        <v>1298246589.02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</row>
    <row r="130" ht="17.55" spans="1:39">
      <c r="A130" s="2"/>
      <c r="B130" s="9">
        <v>2022</v>
      </c>
      <c r="C130" s="15" t="s">
        <v>79</v>
      </c>
      <c r="D130" s="13"/>
      <c r="E130" s="18" t="e">
        <f>资产表!C130-C130</f>
        <v>#VALUE!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</row>
    <row r="131" ht="17.55" spans="1:39">
      <c r="A131" s="2"/>
      <c r="B131" s="9">
        <v>2021</v>
      </c>
      <c r="C131" s="15" t="s">
        <v>79</v>
      </c>
      <c r="D131" s="13"/>
      <c r="E131" s="18" t="e">
        <f>资产表!C131-C131</f>
        <v>#VALUE!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</row>
    <row r="132" ht="17.55" spans="1:39">
      <c r="A132" s="2"/>
      <c r="B132" s="9">
        <v>2020</v>
      </c>
      <c r="C132" s="15" t="s">
        <v>79</v>
      </c>
      <c r="D132" s="13"/>
      <c r="E132" s="18" t="e">
        <f>资产表!C132-C132</f>
        <v>#VALUE!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</row>
    <row r="133" ht="17.55" spans="1:39">
      <c r="A133" s="2"/>
      <c r="B133" s="9">
        <v>2019</v>
      </c>
      <c r="C133" s="15" t="s">
        <v>79</v>
      </c>
      <c r="D133" s="13"/>
      <c r="E133" s="18" t="e">
        <f>资产表!C133-C133</f>
        <v>#VALUE!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</row>
    <row r="134" ht="17.55" spans="1:39">
      <c r="A134" s="2"/>
      <c r="B134" s="9">
        <v>2018</v>
      </c>
      <c r="C134" s="15" t="s">
        <v>79</v>
      </c>
      <c r="D134" s="13"/>
      <c r="E134" s="18" t="e">
        <f>资产表!C134-C134</f>
        <v>#VALUE!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</row>
    <row r="135" ht="17.55" spans="1:39">
      <c r="A135" s="2"/>
      <c r="B135" s="9">
        <v>2017</v>
      </c>
      <c r="C135" s="15" t="s">
        <v>79</v>
      </c>
      <c r="D135" s="13"/>
      <c r="E135" s="18" t="e">
        <f>资产表!C135-C135</f>
        <v>#VALUE!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</row>
    <row r="136" ht="17.55" spans="1:39">
      <c r="A136" s="2"/>
      <c r="B136" s="9">
        <v>2016</v>
      </c>
      <c r="C136" s="15" t="s">
        <v>79</v>
      </c>
      <c r="D136" s="13"/>
      <c r="E136" s="18" t="e">
        <f>资产表!C136-C136</f>
        <v>#VALUE!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</row>
    <row r="137" ht="17.55" spans="1:39">
      <c r="A137" s="2"/>
      <c r="B137" s="9">
        <v>2015</v>
      </c>
      <c r="C137" s="15" t="s">
        <v>79</v>
      </c>
      <c r="D137" s="13"/>
      <c r="E137" s="18" t="e">
        <f>资产表!C137-C137</f>
        <v>#VALUE!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</row>
    <row r="138" ht="17.55" spans="1:39">
      <c r="A138" s="2"/>
      <c r="B138" s="9">
        <v>2014</v>
      </c>
      <c r="C138" s="15" t="s">
        <v>79</v>
      </c>
      <c r="D138" s="13"/>
      <c r="E138" s="18" t="e">
        <f>资产表!C138-C138</f>
        <v>#VALUE!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</row>
    <row r="139" ht="17.55" spans="1:39">
      <c r="A139" s="2"/>
      <c r="B139" s="9">
        <v>2013</v>
      </c>
      <c r="C139" s="15" t="s">
        <v>79</v>
      </c>
      <c r="D139" s="13"/>
      <c r="E139" s="18" t="e">
        <f>资产表!C139-C139</f>
        <v>#VALUE!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</row>
    <row r="140" ht="17.55" spans="1:39">
      <c r="A140" s="2"/>
      <c r="B140" s="9">
        <v>2012</v>
      </c>
      <c r="C140" s="15" t="s">
        <v>79</v>
      </c>
      <c r="D140" s="13"/>
      <c r="E140" s="18" t="e">
        <f>资产表!C140-C140</f>
        <v>#VALUE!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</row>
    <row r="141" spans="1:39">
      <c r="A141" s="2"/>
      <c r="B141" s="9">
        <v>2011</v>
      </c>
      <c r="C141" s="14"/>
      <c r="D141" s="13"/>
      <c r="E141" s="18">
        <f>资产表!C141-C141</f>
        <v>0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</row>
    <row r="142" ht="17.55" spans="1:39">
      <c r="A142" s="2"/>
      <c r="B142" s="9">
        <v>2010</v>
      </c>
      <c r="C142" s="14"/>
      <c r="D142" s="13"/>
      <c r="E142" s="18">
        <f>资产表!C142-C142</f>
        <v>0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</row>
    <row r="143" ht="17.55" spans="1:39">
      <c r="A143" s="2" t="s">
        <v>48</v>
      </c>
      <c r="B143" s="9">
        <v>2023</v>
      </c>
      <c r="C143" s="12">
        <v>1507114961.98</v>
      </c>
      <c r="D143" s="22"/>
      <c r="E143" s="24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</row>
    <row r="144" ht="17.55" spans="1:39">
      <c r="A144" s="2"/>
      <c r="B144" s="9">
        <v>2022</v>
      </c>
      <c r="C144" s="12">
        <v>1453189265.03</v>
      </c>
      <c r="D144" s="22"/>
      <c r="E144" s="24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</row>
    <row r="145" ht="17.55" spans="1:39">
      <c r="A145" s="2"/>
      <c r="B145" s="9">
        <v>2021</v>
      </c>
      <c r="C145" s="12">
        <v>1396433920.2</v>
      </c>
      <c r="D145" s="22"/>
      <c r="E145" s="24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</row>
    <row r="146" ht="17.55" spans="1:39">
      <c r="A146" s="2"/>
      <c r="B146" s="9">
        <v>2020</v>
      </c>
      <c r="C146" s="12">
        <v>1321222557.7</v>
      </c>
      <c r="D146" s="22"/>
      <c r="E146" s="24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</row>
    <row r="147" ht="17.55" spans="1:39">
      <c r="A147" s="2"/>
      <c r="B147" s="9">
        <v>2019</v>
      </c>
      <c r="C147" s="15" t="s">
        <v>79</v>
      </c>
      <c r="D147" s="22"/>
      <c r="E147" s="24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</row>
    <row r="148" ht="17.55" spans="1:39">
      <c r="A148" s="2"/>
      <c r="B148" s="9">
        <v>2018</v>
      </c>
      <c r="C148" s="15" t="s">
        <v>79</v>
      </c>
      <c r="D148" s="22"/>
      <c r="E148" s="24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</row>
    <row r="149" ht="17.55" spans="1:39">
      <c r="A149" s="2"/>
      <c r="B149" s="9">
        <v>2017</v>
      </c>
      <c r="C149" s="15" t="s">
        <v>79</v>
      </c>
      <c r="D149" s="22"/>
      <c r="E149" s="24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</row>
    <row r="150" ht="17.55" spans="1:39">
      <c r="A150" s="2"/>
      <c r="B150" s="9">
        <v>2016</v>
      </c>
      <c r="C150" s="15" t="s">
        <v>79</v>
      </c>
      <c r="D150" s="22"/>
      <c r="E150" s="24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</row>
    <row r="151" ht="17.55" spans="1:39">
      <c r="A151" s="2"/>
      <c r="B151" s="9">
        <v>2015</v>
      </c>
      <c r="C151" s="15" t="s">
        <v>79</v>
      </c>
      <c r="D151" s="22"/>
      <c r="E151" s="24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</row>
    <row r="152" ht="17.55" spans="1:39">
      <c r="A152" s="2"/>
      <c r="B152" s="9">
        <v>2014</v>
      </c>
      <c r="C152" s="15" t="s">
        <v>79</v>
      </c>
      <c r="D152" s="22"/>
      <c r="E152" s="24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</row>
    <row r="153" ht="17.55" spans="1:39">
      <c r="A153" s="2"/>
      <c r="B153" s="9">
        <v>2013</v>
      </c>
      <c r="C153" s="15" t="s">
        <v>79</v>
      </c>
      <c r="D153" s="22"/>
      <c r="E153" s="24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</row>
    <row r="154" ht="17.55" spans="1:39">
      <c r="A154" s="2"/>
      <c r="B154" s="9">
        <v>2012</v>
      </c>
      <c r="C154" s="15" t="s">
        <v>79</v>
      </c>
      <c r="D154" s="22"/>
      <c r="E154" s="24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</row>
    <row r="155" spans="1:39">
      <c r="A155" s="2"/>
      <c r="B155" s="9">
        <v>2011</v>
      </c>
      <c r="C155" s="23"/>
      <c r="D155" s="22"/>
      <c r="E155" s="24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</row>
    <row r="156" ht="17.55" spans="1:39">
      <c r="A156" s="2"/>
      <c r="B156" s="9">
        <v>2010</v>
      </c>
      <c r="C156" s="23"/>
      <c r="D156" s="22"/>
      <c r="E156" s="24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</row>
    <row r="157" ht="17.55" spans="1:39">
      <c r="A157" s="2" t="s">
        <v>49</v>
      </c>
      <c r="B157" s="9">
        <v>2023</v>
      </c>
      <c r="C157" s="12">
        <v>1750209745.76</v>
      </c>
      <c r="D157" s="22"/>
      <c r="E157" s="24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</row>
    <row r="158" ht="17.55" spans="1:39">
      <c r="A158" s="2"/>
      <c r="B158" s="9">
        <v>2022</v>
      </c>
      <c r="C158" s="12">
        <v>1936470409.92</v>
      </c>
      <c r="D158" s="22"/>
      <c r="E158" s="24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</row>
    <row r="159" ht="17.55" spans="1:39">
      <c r="A159" s="2"/>
      <c r="B159" s="9">
        <v>2021</v>
      </c>
      <c r="C159" s="12">
        <v>1847205151.47</v>
      </c>
      <c r="D159" s="22"/>
      <c r="E159" s="24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</row>
    <row r="160" ht="17.55" spans="1:39">
      <c r="A160" s="2"/>
      <c r="B160" s="9">
        <v>2020</v>
      </c>
      <c r="C160" s="12">
        <v>2323672139.2</v>
      </c>
      <c r="D160" s="22"/>
      <c r="E160" s="24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</row>
    <row r="161" ht="17.55" spans="1:39">
      <c r="A161" s="2"/>
      <c r="B161" s="9">
        <v>2019</v>
      </c>
      <c r="C161" s="12">
        <v>2455367884.59</v>
      </c>
      <c r="D161" s="22"/>
      <c r="E161" s="24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</row>
    <row r="162" ht="17.55" spans="1:39">
      <c r="A162" s="2"/>
      <c r="B162" s="9">
        <v>2018</v>
      </c>
      <c r="C162" s="12">
        <v>2384799595.56</v>
      </c>
      <c r="D162" s="22"/>
      <c r="E162" s="24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</row>
    <row r="163" ht="17.55" spans="1:39">
      <c r="A163" s="2"/>
      <c r="B163" s="9">
        <v>2017</v>
      </c>
      <c r="C163" s="12">
        <v>2941002838.9</v>
      </c>
      <c r="D163" s="22"/>
      <c r="E163" s="24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</row>
    <row r="164" ht="17.55" spans="1:39">
      <c r="A164" s="2"/>
      <c r="B164" s="9">
        <v>2016</v>
      </c>
      <c r="C164" s="12">
        <v>2899720359.23</v>
      </c>
      <c r="D164" s="22"/>
      <c r="E164" s="24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</row>
    <row r="165" ht="17.55" spans="1:39">
      <c r="A165" s="2"/>
      <c r="B165" s="9">
        <v>2015</v>
      </c>
      <c r="C165" s="12">
        <v>2779466658.95</v>
      </c>
      <c r="D165" s="22"/>
      <c r="E165" s="24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</row>
    <row r="166" ht="17.55" spans="1:39">
      <c r="A166" s="2"/>
      <c r="B166" s="9">
        <v>2014</v>
      </c>
      <c r="C166" s="12">
        <v>1683680170</v>
      </c>
      <c r="D166" s="22"/>
      <c r="E166" s="24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</row>
    <row r="167" ht="17.55" spans="1:39">
      <c r="A167" s="2"/>
      <c r="B167" s="9">
        <v>2013</v>
      </c>
      <c r="C167" s="12">
        <v>906832466</v>
      </c>
      <c r="D167" s="22"/>
      <c r="E167" s="24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</row>
    <row r="168" ht="17.55" spans="1:39">
      <c r="A168" s="2"/>
      <c r="B168" s="9">
        <v>2012</v>
      </c>
      <c r="C168" s="12">
        <v>906132847</v>
      </c>
      <c r="D168" s="22"/>
      <c r="E168" s="24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</row>
    <row r="169" spans="1:39">
      <c r="A169" s="2"/>
      <c r="B169" s="9">
        <v>2011</v>
      </c>
      <c r="C169" s="23"/>
      <c r="D169" s="22"/>
      <c r="E169" s="24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</row>
    <row r="170" spans="1:39">
      <c r="A170" s="2"/>
      <c r="B170" s="9">
        <v>2010</v>
      </c>
      <c r="C170" s="23"/>
      <c r="D170" s="22"/>
      <c r="E170" s="24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</row>
    <row r="171" spans="1:39">
      <c r="A171" s="2" t="s">
        <v>50</v>
      </c>
      <c r="B171" s="9">
        <v>2023</v>
      </c>
      <c r="C171" s="12">
        <v>4302543727.03</v>
      </c>
      <c r="D171" s="22"/>
      <c r="E171" s="24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</row>
    <row r="172" spans="1:39">
      <c r="A172" s="2"/>
      <c r="B172" s="9">
        <v>2022</v>
      </c>
      <c r="C172" s="12">
        <v>4876518651.43</v>
      </c>
      <c r="D172" s="22"/>
      <c r="E172" s="24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</row>
    <row r="173" spans="1:39">
      <c r="A173" s="2"/>
      <c r="B173" s="9">
        <v>2021</v>
      </c>
      <c r="C173" s="12">
        <v>4906159287</v>
      </c>
      <c r="D173" s="22"/>
      <c r="E173" s="24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</row>
    <row r="174" spans="1:39">
      <c r="A174" s="2"/>
      <c r="B174" s="9">
        <v>2020</v>
      </c>
      <c r="C174" s="12">
        <v>1832580844.35</v>
      </c>
      <c r="D174" s="22"/>
      <c r="E174" s="24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</row>
    <row r="175" spans="1:39">
      <c r="A175" s="2"/>
      <c r="B175" s="9">
        <v>2019</v>
      </c>
      <c r="C175" s="12">
        <v>1265657292.97</v>
      </c>
      <c r="D175" s="22"/>
      <c r="E175" s="24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</row>
    <row r="176" spans="1:39">
      <c r="A176" s="2"/>
      <c r="B176" s="9">
        <v>2018</v>
      </c>
      <c r="C176" s="12">
        <v>1218168919.59</v>
      </c>
      <c r="D176" s="22"/>
      <c r="E176" s="24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</row>
    <row r="177" spans="1:39">
      <c r="A177" s="2"/>
      <c r="B177" s="9">
        <v>2017</v>
      </c>
      <c r="C177" s="12">
        <v>1176556097.5</v>
      </c>
      <c r="D177" s="22"/>
      <c r="E177" s="24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</row>
    <row r="178" spans="1:39">
      <c r="A178" s="2"/>
      <c r="B178" s="9">
        <v>2016</v>
      </c>
      <c r="C178" s="12">
        <v>1159926201.11</v>
      </c>
      <c r="D178" s="22"/>
      <c r="E178" s="24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</row>
    <row r="179" spans="1:39">
      <c r="A179" s="2"/>
      <c r="B179" s="9">
        <v>2015</v>
      </c>
      <c r="C179" s="12">
        <v>1090169873.96</v>
      </c>
      <c r="D179" s="22"/>
      <c r="E179" s="24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</row>
    <row r="180" spans="1:39">
      <c r="A180" s="2"/>
      <c r="B180" s="9">
        <v>2014</v>
      </c>
      <c r="C180" s="12">
        <v>1367490500</v>
      </c>
      <c r="D180" s="22"/>
      <c r="E180" s="24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</row>
    <row r="181" spans="1:39">
      <c r="A181" s="2"/>
      <c r="B181" s="9">
        <v>2013</v>
      </c>
      <c r="C181" s="12">
        <v>1460708260</v>
      </c>
      <c r="D181" s="22"/>
      <c r="E181" s="24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</row>
    <row r="182" spans="1:39">
      <c r="A182" s="2"/>
      <c r="B182" s="9">
        <v>2012</v>
      </c>
      <c r="C182" s="12">
        <v>1309879930</v>
      </c>
      <c r="D182" s="22"/>
      <c r="E182" s="24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</row>
    <row r="183" spans="1:39">
      <c r="A183" s="2"/>
      <c r="B183" s="9">
        <v>2011</v>
      </c>
      <c r="C183" s="23"/>
      <c r="D183" s="22"/>
      <c r="E183" s="24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</row>
    <row r="184" ht="17.55" spans="1:39">
      <c r="A184" s="2"/>
      <c r="B184" s="9">
        <v>2010</v>
      </c>
      <c r="C184" s="23"/>
      <c r="D184" s="22"/>
      <c r="E184" s="24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</row>
    <row r="185" ht="17.55" spans="1:39">
      <c r="A185" s="2" t="s">
        <v>51</v>
      </c>
      <c r="B185" s="9">
        <v>2023</v>
      </c>
      <c r="C185" s="12">
        <v>1641991145.48</v>
      </c>
      <c r="D185" s="22"/>
      <c r="E185" s="24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</row>
    <row r="186" ht="17.55" spans="1:39">
      <c r="A186" s="2"/>
      <c r="B186" s="9">
        <v>2022</v>
      </c>
      <c r="C186" s="12">
        <v>1591111592.85</v>
      </c>
      <c r="D186" s="22"/>
      <c r="E186" s="24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</row>
    <row r="187" ht="17.55" spans="1:39">
      <c r="A187" s="2"/>
      <c r="B187" s="9">
        <v>2021</v>
      </c>
      <c r="C187" s="12">
        <v>1836734763.94</v>
      </c>
      <c r="D187" s="22"/>
      <c r="E187" s="24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</row>
    <row r="188" ht="17.55" spans="1:39">
      <c r="A188" s="2"/>
      <c r="B188" s="9">
        <v>2020</v>
      </c>
      <c r="C188" s="12">
        <v>1505827108.35</v>
      </c>
      <c r="D188" s="22"/>
      <c r="E188" s="24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</row>
    <row r="189" ht="17.55" spans="1:39">
      <c r="A189" s="2"/>
      <c r="B189" s="9">
        <v>2019</v>
      </c>
      <c r="C189" s="12">
        <v>1729353855.08</v>
      </c>
      <c r="D189" s="22"/>
      <c r="E189" s="24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</row>
    <row r="190" ht="17.55" spans="1:39">
      <c r="A190" s="2"/>
      <c r="B190" s="9">
        <v>2018</v>
      </c>
      <c r="C190" s="12">
        <v>1847494887.26</v>
      </c>
      <c r="D190" s="22"/>
      <c r="E190" s="24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</row>
    <row r="191" ht="17.55" spans="1:39">
      <c r="A191" s="2"/>
      <c r="B191" s="9">
        <v>2017</v>
      </c>
      <c r="C191" s="12">
        <v>1883134899.79</v>
      </c>
      <c r="D191" s="22"/>
      <c r="E191" s="24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</row>
    <row r="192" ht="17.55" spans="1:39">
      <c r="A192" s="2"/>
      <c r="B192" s="9">
        <v>2016</v>
      </c>
      <c r="C192" s="12">
        <v>2906876889.96</v>
      </c>
      <c r="D192" s="22"/>
      <c r="E192" s="24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</row>
    <row r="193" ht="17.55" spans="1:39">
      <c r="A193" s="2"/>
      <c r="B193" s="9">
        <v>2015</v>
      </c>
      <c r="C193" s="12">
        <v>3666704998.59</v>
      </c>
      <c r="D193" s="22"/>
      <c r="E193" s="24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</row>
    <row r="194" ht="17.55" spans="1:39">
      <c r="A194" s="2"/>
      <c r="B194" s="9">
        <v>2014</v>
      </c>
      <c r="C194" s="12">
        <v>3570285010</v>
      </c>
      <c r="D194" s="22"/>
      <c r="E194" s="24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</row>
    <row r="195" ht="17.55" spans="1:39">
      <c r="A195" s="2"/>
      <c r="B195" s="9">
        <v>2013</v>
      </c>
      <c r="C195" s="12">
        <v>3913039480</v>
      </c>
      <c r="D195" s="22"/>
      <c r="E195" s="24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</row>
    <row r="196" ht="17.55" spans="1:39">
      <c r="A196" s="2"/>
      <c r="B196" s="9">
        <v>2012</v>
      </c>
      <c r="C196" s="12">
        <v>3397827570</v>
      </c>
      <c r="D196" s="22"/>
      <c r="E196" s="24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</row>
    <row r="197" spans="1:39">
      <c r="A197" s="2"/>
      <c r="B197" s="9">
        <v>2011</v>
      </c>
      <c r="C197" s="23"/>
      <c r="D197" s="22"/>
      <c r="E197" s="24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</row>
    <row r="198" ht="17.55" spans="1:39">
      <c r="A198" s="2"/>
      <c r="B198" s="9">
        <v>2010</v>
      </c>
      <c r="C198" s="23"/>
      <c r="D198" s="22"/>
      <c r="E198" s="24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</row>
    <row r="199" ht="17.55" spans="1:39">
      <c r="A199" s="2" t="s">
        <v>52</v>
      </c>
      <c r="B199" s="9">
        <v>2023</v>
      </c>
      <c r="C199" s="12">
        <v>1098908366.51</v>
      </c>
      <c r="D199" s="22"/>
      <c r="E199" s="24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</row>
    <row r="200" ht="17.55" spans="1:39">
      <c r="A200" s="2"/>
      <c r="B200" s="9">
        <v>2022</v>
      </c>
      <c r="C200" s="12">
        <v>1076552165.39</v>
      </c>
      <c r="D200" s="22"/>
      <c r="E200" s="24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</row>
    <row r="201" ht="17.55" spans="1:39">
      <c r="A201" s="2"/>
      <c r="B201" s="9">
        <v>2021</v>
      </c>
      <c r="C201" s="12">
        <v>1212538883.86</v>
      </c>
      <c r="D201" s="22"/>
      <c r="E201" s="24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</row>
    <row r="202" ht="17.55" spans="1:39">
      <c r="A202" s="2"/>
      <c r="B202" s="9">
        <v>2020</v>
      </c>
      <c r="C202" s="12">
        <v>1289822544.77</v>
      </c>
      <c r="D202" s="22"/>
      <c r="E202" s="24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</row>
    <row r="203" ht="17.55" spans="1:39">
      <c r="A203" s="2"/>
      <c r="B203" s="9">
        <v>2019</v>
      </c>
      <c r="C203" s="15" t="s">
        <v>79</v>
      </c>
      <c r="D203" s="22"/>
      <c r="E203" s="24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</row>
    <row r="204" ht="17.55" spans="1:39">
      <c r="A204" s="2"/>
      <c r="B204" s="9">
        <v>2018</v>
      </c>
      <c r="C204" s="15" t="s">
        <v>79</v>
      </c>
      <c r="D204" s="22"/>
      <c r="E204" s="24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</row>
    <row r="205" ht="17.55" spans="1:39">
      <c r="A205" s="2"/>
      <c r="B205" s="9">
        <v>2017</v>
      </c>
      <c r="C205" s="15" t="s">
        <v>79</v>
      </c>
      <c r="D205" s="22"/>
      <c r="E205" s="24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</row>
    <row r="206" ht="17.55" spans="1:39">
      <c r="A206" s="2"/>
      <c r="B206" s="9">
        <v>2016</v>
      </c>
      <c r="C206" s="15" t="s">
        <v>79</v>
      </c>
      <c r="D206" s="22"/>
      <c r="E206" s="24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</row>
    <row r="207" ht="17.55" spans="1:39">
      <c r="A207" s="2"/>
      <c r="B207" s="9">
        <v>2015</v>
      </c>
      <c r="C207" s="15" t="s">
        <v>79</v>
      </c>
      <c r="D207" s="22"/>
      <c r="E207" s="24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</row>
    <row r="208" ht="17.55" spans="1:39">
      <c r="A208" s="2"/>
      <c r="B208" s="9">
        <v>2014</v>
      </c>
      <c r="C208" s="15" t="s">
        <v>79</v>
      </c>
      <c r="D208" s="22"/>
      <c r="E208" s="24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</row>
    <row r="209" ht="17.55" spans="1:39">
      <c r="A209" s="2"/>
      <c r="B209" s="9">
        <v>2013</v>
      </c>
      <c r="C209" s="15" t="s">
        <v>79</v>
      </c>
      <c r="D209" s="22"/>
      <c r="E209" s="24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</row>
    <row r="210" ht="17.55" spans="1:39">
      <c r="A210" s="2"/>
      <c r="B210" s="9">
        <v>2012</v>
      </c>
      <c r="C210" s="15" t="s">
        <v>79</v>
      </c>
      <c r="D210" s="22"/>
      <c r="E210" s="24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</row>
    <row r="211" spans="1:39">
      <c r="A211" s="2"/>
      <c r="B211" s="9">
        <v>2011</v>
      </c>
      <c r="C211" s="23"/>
      <c r="D211" s="22"/>
      <c r="E211" s="24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</row>
    <row r="212" ht="17.55" spans="1:39">
      <c r="A212" s="2"/>
      <c r="B212" s="9">
        <v>2010</v>
      </c>
      <c r="C212" s="23"/>
      <c r="D212" s="22"/>
      <c r="E212" s="24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</row>
    <row r="213" ht="17.55" spans="1:39">
      <c r="A213" s="2" t="s">
        <v>53</v>
      </c>
      <c r="B213" s="9">
        <v>2023</v>
      </c>
      <c r="C213" s="12">
        <v>676940815.85</v>
      </c>
      <c r="D213" s="22"/>
      <c r="E213" s="24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</row>
    <row r="214" ht="17.55" spans="1:39">
      <c r="A214" s="2"/>
      <c r="B214" s="9">
        <v>2022</v>
      </c>
      <c r="C214" s="12">
        <v>729802122.41</v>
      </c>
      <c r="D214" s="22"/>
      <c r="E214" s="24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</row>
    <row r="215" ht="17.55" spans="1:39">
      <c r="A215" s="2"/>
      <c r="B215" s="9">
        <v>2021</v>
      </c>
      <c r="C215" s="12">
        <v>683883758.57</v>
      </c>
      <c r="D215" s="22"/>
      <c r="E215" s="24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</row>
    <row r="216" ht="17.55" spans="1:39">
      <c r="A216" s="2"/>
      <c r="B216" s="9">
        <v>2020</v>
      </c>
      <c r="C216" s="12">
        <v>654168004.95</v>
      </c>
      <c r="D216" s="22"/>
      <c r="E216" s="24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</row>
    <row r="217" ht="17.55" spans="1:39">
      <c r="A217" s="2"/>
      <c r="B217" s="9">
        <v>2019</v>
      </c>
      <c r="C217" s="12">
        <v>634914513.6</v>
      </c>
      <c r="D217" s="22"/>
      <c r="E217" s="24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</row>
    <row r="218" ht="17.55" spans="1:39">
      <c r="A218" s="2"/>
      <c r="B218" s="9">
        <v>2018</v>
      </c>
      <c r="C218" s="12">
        <v>699580640.91</v>
      </c>
      <c r="D218" s="22"/>
      <c r="E218" s="24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</row>
    <row r="219" ht="17.55" spans="1:39">
      <c r="A219" s="2"/>
      <c r="B219" s="9">
        <v>2017</v>
      </c>
      <c r="C219" s="12">
        <v>715853802.66</v>
      </c>
      <c r="D219" s="22"/>
      <c r="E219" s="24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</row>
    <row r="220" ht="17.55" spans="1:39">
      <c r="A220" s="2"/>
      <c r="B220" s="9">
        <v>2016</v>
      </c>
      <c r="C220" s="12">
        <v>1093968642.26</v>
      </c>
      <c r="D220" s="22"/>
      <c r="E220" s="24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</row>
    <row r="221" ht="17.55" spans="1:39">
      <c r="A221" s="2"/>
      <c r="B221" s="9">
        <v>2015</v>
      </c>
      <c r="C221" s="12">
        <v>731396885.64</v>
      </c>
      <c r="D221" s="22"/>
      <c r="E221" s="24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</row>
    <row r="222" ht="17.55" spans="1:39">
      <c r="A222" s="2"/>
      <c r="B222" s="9">
        <v>2014</v>
      </c>
      <c r="C222" s="12">
        <v>754976406</v>
      </c>
      <c r="D222" s="22"/>
      <c r="E222" s="24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</row>
    <row r="223" ht="17.55" spans="1:39">
      <c r="A223" s="2"/>
      <c r="B223" s="9">
        <v>2013</v>
      </c>
      <c r="C223" s="12">
        <v>686670822</v>
      </c>
      <c r="D223" s="22"/>
      <c r="E223" s="24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</row>
    <row r="224" ht="17.55" spans="1:39">
      <c r="A224" s="2"/>
      <c r="B224" s="9">
        <v>2012</v>
      </c>
      <c r="C224" s="12">
        <v>656703629</v>
      </c>
      <c r="D224" s="22"/>
      <c r="E224" s="24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</row>
    <row r="225" spans="1:39">
      <c r="A225" s="2"/>
      <c r="B225" s="9">
        <v>2011</v>
      </c>
      <c r="C225" s="23"/>
      <c r="D225" s="22"/>
      <c r="E225" s="24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</row>
    <row r="226" ht="17.55" spans="1:39">
      <c r="A226" s="2"/>
      <c r="B226" s="9">
        <v>2010</v>
      </c>
      <c r="C226" s="23"/>
      <c r="D226" s="22"/>
      <c r="E226" s="24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</row>
    <row r="227" ht="17.55" spans="1:39">
      <c r="A227" s="2" t="s">
        <v>54</v>
      </c>
      <c r="B227" s="9">
        <v>2023</v>
      </c>
      <c r="C227" s="12">
        <v>1060225369.25</v>
      </c>
      <c r="D227" s="22"/>
      <c r="E227" s="24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</row>
    <row r="228" ht="17.55" spans="1:39">
      <c r="A228" s="2"/>
      <c r="B228" s="9">
        <v>2022</v>
      </c>
      <c r="C228" s="12">
        <v>1145739884.3</v>
      </c>
      <c r="D228" s="22"/>
      <c r="E228" s="24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</row>
    <row r="229" ht="17.55" spans="1:39">
      <c r="A229" s="2"/>
      <c r="B229" s="9">
        <v>2021</v>
      </c>
      <c r="C229" s="12">
        <v>1152936954.98</v>
      </c>
      <c r="D229" s="22"/>
      <c r="E229" s="24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</row>
    <row r="230" ht="17.55" spans="1:39">
      <c r="A230" s="2"/>
      <c r="B230" s="9">
        <v>2020</v>
      </c>
      <c r="C230" s="12">
        <v>1071387807.26</v>
      </c>
      <c r="D230" s="22"/>
      <c r="E230" s="24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</row>
    <row r="231" ht="17.55" spans="1:39">
      <c r="A231" s="2"/>
      <c r="B231" s="9">
        <v>2019</v>
      </c>
      <c r="C231" s="15" t="s">
        <v>79</v>
      </c>
      <c r="D231" s="22"/>
      <c r="E231" s="24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</row>
    <row r="232" ht="17.55" spans="1:39">
      <c r="A232" s="2"/>
      <c r="B232" s="9">
        <v>2018</v>
      </c>
      <c r="C232" s="15" t="s">
        <v>79</v>
      </c>
      <c r="D232" s="22"/>
      <c r="E232" s="24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</row>
    <row r="233" ht="17.55" spans="1:39">
      <c r="A233" s="2"/>
      <c r="B233" s="9">
        <v>2017</v>
      </c>
      <c r="C233" s="15" t="s">
        <v>79</v>
      </c>
      <c r="D233" s="22"/>
      <c r="E233" s="24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</row>
    <row r="234" ht="17.55" spans="1:39">
      <c r="A234" s="2"/>
      <c r="B234" s="9">
        <v>2016</v>
      </c>
      <c r="C234" s="15" t="s">
        <v>79</v>
      </c>
      <c r="D234" s="22"/>
      <c r="E234" s="24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</row>
    <row r="235" ht="17.55" spans="1:39">
      <c r="A235" s="2"/>
      <c r="B235" s="9">
        <v>2015</v>
      </c>
      <c r="C235" s="15" t="s">
        <v>79</v>
      </c>
      <c r="D235" s="22"/>
      <c r="E235" s="24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</row>
    <row r="236" ht="17.55" spans="1:39">
      <c r="A236" s="2"/>
      <c r="B236" s="9">
        <v>2014</v>
      </c>
      <c r="C236" s="15" t="s">
        <v>79</v>
      </c>
      <c r="D236" s="22"/>
      <c r="E236" s="24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</row>
    <row r="237" ht="17.55" spans="1:39">
      <c r="A237" s="2"/>
      <c r="B237" s="9">
        <v>2013</v>
      </c>
      <c r="C237" s="15" t="s">
        <v>79</v>
      </c>
      <c r="D237" s="22"/>
      <c r="E237" s="24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</row>
    <row r="238" ht="17.55" spans="1:39">
      <c r="A238" s="2"/>
      <c r="B238" s="9">
        <v>2012</v>
      </c>
      <c r="C238" s="15" t="s">
        <v>79</v>
      </c>
      <c r="D238" s="22"/>
      <c r="E238" s="24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</row>
    <row r="239" spans="1:39">
      <c r="A239" s="2"/>
      <c r="B239" s="9">
        <v>2011</v>
      </c>
      <c r="C239" s="23"/>
      <c r="D239" s="22"/>
      <c r="E239" s="24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</row>
    <row r="240" ht="17.55" spans="1:39">
      <c r="A240" s="2"/>
      <c r="B240" s="9">
        <v>2010</v>
      </c>
      <c r="C240" s="23"/>
      <c r="D240" s="22"/>
      <c r="E240" s="24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</row>
    <row r="241" ht="17.55" spans="1:39">
      <c r="A241" s="2" t="s">
        <v>55</v>
      </c>
      <c r="B241" s="9">
        <v>2023</v>
      </c>
      <c r="C241" s="12">
        <v>1266458472.86</v>
      </c>
      <c r="D241" s="22"/>
      <c r="E241" s="24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</row>
    <row r="242" ht="17.55" spans="1:39">
      <c r="A242" s="2"/>
      <c r="B242" s="9">
        <v>2022</v>
      </c>
      <c r="C242" s="12">
        <v>1360090968.04</v>
      </c>
      <c r="D242" s="22"/>
      <c r="E242" s="24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</row>
    <row r="243" ht="17.55" spans="1:39">
      <c r="A243" s="2"/>
      <c r="B243" s="9">
        <v>2021</v>
      </c>
      <c r="C243" s="12">
        <v>1640693050.51</v>
      </c>
      <c r="D243" s="22"/>
      <c r="E243" s="24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</row>
    <row r="244" ht="17.55" spans="1:39">
      <c r="A244" s="2"/>
      <c r="B244" s="9">
        <v>2020</v>
      </c>
      <c r="C244" s="12">
        <v>1591833606.73</v>
      </c>
      <c r="D244" s="22"/>
      <c r="E244" s="24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</row>
    <row r="245" ht="17.55" spans="1:39">
      <c r="A245" s="2"/>
      <c r="B245" s="9">
        <v>2019</v>
      </c>
      <c r="C245" s="12">
        <v>1225407188.36</v>
      </c>
      <c r="D245" s="22"/>
      <c r="E245" s="24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</row>
    <row r="246" ht="17.55" spans="1:39">
      <c r="A246" s="2"/>
      <c r="B246" s="9">
        <v>2018</v>
      </c>
      <c r="C246" s="12">
        <v>1184406733.12</v>
      </c>
      <c r="D246" s="22"/>
      <c r="E246" s="24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</row>
    <row r="247" ht="17.55" spans="1:39">
      <c r="A247" s="2"/>
      <c r="B247" s="9">
        <v>2017</v>
      </c>
      <c r="C247" s="12">
        <v>1127665194.72</v>
      </c>
      <c r="D247" s="22"/>
      <c r="E247" s="24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</row>
    <row r="248" ht="17.55" spans="1:39">
      <c r="A248" s="2"/>
      <c r="B248" s="9">
        <v>2016</v>
      </c>
      <c r="C248" s="12">
        <v>760234709.55</v>
      </c>
      <c r="D248" s="22"/>
      <c r="E248" s="24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</row>
    <row r="249" ht="17.55" spans="1:39">
      <c r="A249" s="2"/>
      <c r="B249" s="9">
        <v>2015</v>
      </c>
      <c r="C249" s="12">
        <v>694327730.13</v>
      </c>
      <c r="D249" s="22"/>
      <c r="E249" s="24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</row>
    <row r="250" ht="17.55" spans="1:39">
      <c r="A250" s="2"/>
      <c r="B250" s="9">
        <v>2014</v>
      </c>
      <c r="C250" s="15" t="s">
        <v>79</v>
      </c>
      <c r="D250" s="22"/>
      <c r="E250" s="24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</row>
    <row r="251" ht="17.55" spans="1:39">
      <c r="A251" s="2"/>
      <c r="B251" s="9">
        <v>2013</v>
      </c>
      <c r="C251" s="15" t="s">
        <v>79</v>
      </c>
      <c r="D251" s="22"/>
      <c r="E251" s="24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</row>
    <row r="252" ht="17.55" spans="1:39">
      <c r="A252" s="2"/>
      <c r="B252" s="9">
        <v>2012</v>
      </c>
      <c r="C252" s="15" t="s">
        <v>79</v>
      </c>
      <c r="D252" s="22"/>
      <c r="E252" s="24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</row>
    <row r="253" spans="1:39">
      <c r="A253" s="2"/>
      <c r="B253" s="9">
        <v>2011</v>
      </c>
      <c r="C253" s="23"/>
      <c r="D253" s="22"/>
      <c r="E253" s="24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</row>
    <row r="254" spans="1:39">
      <c r="A254" s="2"/>
      <c r="B254" s="9">
        <v>2010</v>
      </c>
      <c r="C254" s="23"/>
      <c r="D254" s="22"/>
      <c r="E254" s="24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</row>
  </sheetData>
  <mergeCells count="36">
    <mergeCell ref="Q1:AE1"/>
    <mergeCell ref="AF1:AM1"/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4"/>
  <sheetViews>
    <sheetView workbookViewId="0">
      <selection activeCell="C10" sqref="C10"/>
    </sheetView>
  </sheetViews>
  <sheetFormatPr defaultColWidth="9.23076923076923" defaultRowHeight="16.8" outlineLevelCol="3"/>
  <cols>
    <col min="3" max="3" width="23.6153846153846" customWidth="1"/>
    <col min="4" max="4" width="16.3846153846154" customWidth="1"/>
  </cols>
  <sheetData>
    <row r="1" spans="1:4">
      <c r="A1" s="1" t="s">
        <v>0</v>
      </c>
      <c r="B1" s="1" t="s">
        <v>1</v>
      </c>
      <c r="C1" s="2" t="s">
        <v>149</v>
      </c>
      <c r="D1" s="2" t="s">
        <v>150</v>
      </c>
    </row>
    <row r="2" spans="1:4">
      <c r="A2" s="1"/>
      <c r="B2" s="1"/>
      <c r="C2" s="2"/>
      <c r="D2" s="2"/>
    </row>
    <row r="3" spans="1:4">
      <c r="A3" s="1" t="s">
        <v>38</v>
      </c>
      <c r="B3" s="1">
        <v>2023</v>
      </c>
      <c r="C3" s="3"/>
      <c r="D3" s="3"/>
    </row>
    <row r="4" spans="1:4">
      <c r="A4" s="1"/>
      <c r="B4" s="1">
        <v>2022</v>
      </c>
      <c r="C4" s="3"/>
      <c r="D4" s="3"/>
    </row>
    <row r="5" spans="1:4">
      <c r="A5" s="1"/>
      <c r="B5" s="1">
        <v>2021</v>
      </c>
      <c r="C5" s="3"/>
      <c r="D5" s="3"/>
    </row>
    <row r="6" spans="1:4">
      <c r="A6" s="1"/>
      <c r="B6" s="1">
        <v>2020</v>
      </c>
      <c r="C6" s="3"/>
      <c r="D6" s="3"/>
    </row>
    <row r="7" spans="1:4">
      <c r="A7" s="1"/>
      <c r="B7" s="1">
        <v>2019</v>
      </c>
      <c r="C7" s="3"/>
      <c r="D7" s="3"/>
    </row>
    <row r="8" spans="1:4">
      <c r="A8" s="1"/>
      <c r="B8" s="1">
        <v>2018</v>
      </c>
      <c r="C8" s="3"/>
      <c r="D8" s="3"/>
    </row>
    <row r="9" spans="1:4">
      <c r="A9" s="1"/>
      <c r="B9" s="1">
        <v>2017</v>
      </c>
      <c r="C9" s="3"/>
      <c r="D9" s="3"/>
    </row>
    <row r="10" spans="1:4">
      <c r="A10" s="1"/>
      <c r="B10" s="1">
        <v>2016</v>
      </c>
      <c r="C10" s="3"/>
      <c r="D10" s="3"/>
    </row>
    <row r="11" spans="1:4">
      <c r="A11" s="1"/>
      <c r="B11" s="1">
        <v>2015</v>
      </c>
      <c r="C11" s="3"/>
      <c r="D11" s="3"/>
    </row>
    <row r="12" spans="1:4">
      <c r="A12" s="1"/>
      <c r="B12" s="1">
        <v>2014</v>
      </c>
      <c r="C12" s="3"/>
      <c r="D12" s="3"/>
    </row>
    <row r="13" spans="1:4">
      <c r="A13" s="1"/>
      <c r="B13" s="1">
        <v>2013</v>
      </c>
      <c r="C13" s="3"/>
      <c r="D13" s="3"/>
    </row>
    <row r="14" spans="1:4">
      <c r="A14" s="1"/>
      <c r="B14" s="1">
        <v>2012</v>
      </c>
      <c r="C14" s="3"/>
      <c r="D14" s="3"/>
    </row>
    <row r="15" spans="1:4">
      <c r="A15" s="1"/>
      <c r="B15" s="1">
        <v>2011</v>
      </c>
      <c r="C15" s="3"/>
      <c r="D15" s="3"/>
    </row>
    <row r="16" spans="1:4">
      <c r="A16" s="1"/>
      <c r="B16" s="1">
        <v>2010</v>
      </c>
      <c r="C16" s="3"/>
      <c r="D16" s="3"/>
    </row>
    <row r="17" spans="1:4">
      <c r="A17" s="2" t="s">
        <v>39</v>
      </c>
      <c r="B17" s="1">
        <v>2023</v>
      </c>
      <c r="C17" s="3"/>
      <c r="D17" s="3"/>
    </row>
    <row r="18" spans="1:4">
      <c r="A18" s="2"/>
      <c r="B18" s="1">
        <v>2022</v>
      </c>
      <c r="C18" s="3"/>
      <c r="D18" s="3"/>
    </row>
    <row r="19" spans="1:4">
      <c r="A19" s="2"/>
      <c r="B19" s="1">
        <v>2021</v>
      </c>
      <c r="C19" s="3"/>
      <c r="D19" s="3"/>
    </row>
    <row r="20" spans="1:4">
      <c r="A20" s="2"/>
      <c r="B20" s="1">
        <v>2020</v>
      </c>
      <c r="C20" s="3"/>
      <c r="D20" s="3"/>
    </row>
    <row r="21" spans="1:4">
      <c r="A21" s="2"/>
      <c r="B21" s="1">
        <v>2019</v>
      </c>
      <c r="C21" s="3"/>
      <c r="D21" s="3"/>
    </row>
    <row r="22" spans="1:4">
      <c r="A22" s="2"/>
      <c r="B22" s="1">
        <v>2018</v>
      </c>
      <c r="C22" s="3"/>
      <c r="D22" s="3"/>
    </row>
    <row r="23" spans="1:4">
      <c r="A23" s="2"/>
      <c r="B23" s="1">
        <v>2017</v>
      </c>
      <c r="C23" s="3"/>
      <c r="D23" s="3"/>
    </row>
    <row r="24" spans="1:4">
      <c r="A24" s="2"/>
      <c r="B24" s="1">
        <v>2016</v>
      </c>
      <c r="C24" s="3"/>
      <c r="D24" s="3"/>
    </row>
    <row r="25" spans="1:4">
      <c r="A25" s="2"/>
      <c r="B25" s="1">
        <v>2015</v>
      </c>
      <c r="C25" s="3"/>
      <c r="D25" s="3"/>
    </row>
    <row r="26" spans="1:4">
      <c r="A26" s="2"/>
      <c r="B26" s="1">
        <v>2014</v>
      </c>
      <c r="C26" s="3"/>
      <c r="D26" s="3"/>
    </row>
    <row r="27" spans="1:4">
      <c r="A27" s="2"/>
      <c r="B27" s="1">
        <v>2013</v>
      </c>
      <c r="C27" s="3"/>
      <c r="D27" s="3"/>
    </row>
    <row r="28" spans="1:4">
      <c r="A28" s="2"/>
      <c r="B28" s="1">
        <v>2012</v>
      </c>
      <c r="C28" s="3"/>
      <c r="D28" s="3"/>
    </row>
    <row r="29" spans="1:4">
      <c r="A29" s="2"/>
      <c r="B29" s="1">
        <v>2011</v>
      </c>
      <c r="C29" s="3"/>
      <c r="D29" s="3"/>
    </row>
    <row r="30" spans="1:4">
      <c r="A30" s="2"/>
      <c r="B30" s="1">
        <v>2010</v>
      </c>
      <c r="C30" s="3"/>
      <c r="D30" s="3"/>
    </row>
    <row r="31" spans="1:4">
      <c r="A31" s="2" t="s">
        <v>40</v>
      </c>
      <c r="B31" s="1">
        <v>2023</v>
      </c>
      <c r="C31" s="3"/>
      <c r="D31" s="3"/>
    </row>
    <row r="32" spans="1:4">
      <c r="A32" s="2"/>
      <c r="B32" s="1">
        <v>2022</v>
      </c>
      <c r="C32" s="3"/>
      <c r="D32" s="3"/>
    </row>
    <row r="33" spans="1:4">
      <c r="A33" s="2"/>
      <c r="B33" s="1">
        <v>2021</v>
      </c>
      <c r="C33" s="3"/>
      <c r="D33" s="3"/>
    </row>
    <row r="34" spans="1:4">
      <c r="A34" s="2"/>
      <c r="B34" s="1">
        <v>2020</v>
      </c>
      <c r="C34" s="3"/>
      <c r="D34" s="3"/>
    </row>
    <row r="35" spans="1:4">
      <c r="A35" s="2"/>
      <c r="B35" s="1">
        <v>2019</v>
      </c>
      <c r="C35" s="3"/>
      <c r="D35" s="3"/>
    </row>
    <row r="36" spans="1:4">
      <c r="A36" s="2"/>
      <c r="B36" s="1">
        <v>2018</v>
      </c>
      <c r="C36" s="3"/>
      <c r="D36" s="3"/>
    </row>
    <row r="37" spans="1:4">
      <c r="A37" s="2"/>
      <c r="B37" s="1">
        <v>2017</v>
      </c>
      <c r="C37" s="3"/>
      <c r="D37" s="3"/>
    </row>
    <row r="38" spans="1:4">
      <c r="A38" s="2"/>
      <c r="B38" s="1">
        <v>2016</v>
      </c>
      <c r="C38" s="3"/>
      <c r="D38" s="3"/>
    </row>
    <row r="39" spans="1:4">
      <c r="A39" s="2"/>
      <c r="B39" s="1">
        <v>2015</v>
      </c>
      <c r="C39" s="3"/>
      <c r="D39" s="3"/>
    </row>
    <row r="40" spans="1:4">
      <c r="A40" s="2"/>
      <c r="B40" s="1">
        <v>2014</v>
      </c>
      <c r="C40" s="3"/>
      <c r="D40" s="3"/>
    </row>
    <row r="41" spans="1:4">
      <c r="A41" s="2"/>
      <c r="B41" s="1">
        <v>2013</v>
      </c>
      <c r="C41" s="3"/>
      <c r="D41" s="3"/>
    </row>
    <row r="42" spans="1:4">
      <c r="A42" s="2"/>
      <c r="B42" s="1">
        <v>2012</v>
      </c>
      <c r="C42" s="3"/>
      <c r="D42" s="3"/>
    </row>
    <row r="43" spans="1:4">
      <c r="A43" s="2"/>
      <c r="B43" s="1">
        <v>2011</v>
      </c>
      <c r="C43" s="3"/>
      <c r="D43" s="3"/>
    </row>
    <row r="44" spans="1:4">
      <c r="A44" s="2"/>
      <c r="B44" s="1">
        <v>2010</v>
      </c>
      <c r="C44" s="3"/>
      <c r="D44" s="3"/>
    </row>
    <row r="45" spans="1:4">
      <c r="A45" s="2" t="s">
        <v>41</v>
      </c>
      <c r="B45" s="1">
        <v>2023</v>
      </c>
      <c r="C45" s="3"/>
      <c r="D45" s="3"/>
    </row>
    <row r="46" spans="1:4">
      <c r="A46" s="2"/>
      <c r="B46" s="1">
        <v>2022</v>
      </c>
      <c r="C46" s="3"/>
      <c r="D46" s="3"/>
    </row>
    <row r="47" spans="1:4">
      <c r="A47" s="2"/>
      <c r="B47" s="1">
        <v>2021</v>
      </c>
      <c r="C47" s="3"/>
      <c r="D47" s="3"/>
    </row>
    <row r="48" spans="1:4">
      <c r="A48" s="2"/>
      <c r="B48" s="1">
        <v>2020</v>
      </c>
      <c r="C48" s="3"/>
      <c r="D48" s="3"/>
    </row>
    <row r="49" spans="1:4">
      <c r="A49" s="2"/>
      <c r="B49" s="1">
        <v>2019</v>
      </c>
      <c r="C49" s="3"/>
      <c r="D49" s="3"/>
    </row>
    <row r="50" spans="1:4">
      <c r="A50" s="2"/>
      <c r="B50" s="1">
        <v>2018</v>
      </c>
      <c r="C50" s="3"/>
      <c r="D50" s="3"/>
    </row>
    <row r="51" spans="1:4">
      <c r="A51" s="2"/>
      <c r="B51" s="1">
        <v>2017</v>
      </c>
      <c r="C51" s="3"/>
      <c r="D51" s="3"/>
    </row>
    <row r="52" spans="1:4">
      <c r="A52" s="2"/>
      <c r="B52" s="1">
        <v>2016</v>
      </c>
      <c r="C52" s="3"/>
      <c r="D52" s="3"/>
    </row>
    <row r="53" spans="1:4">
      <c r="A53" s="2"/>
      <c r="B53" s="1">
        <v>2015</v>
      </c>
      <c r="C53" s="3"/>
      <c r="D53" s="3"/>
    </row>
    <row r="54" spans="1:4">
      <c r="A54" s="2"/>
      <c r="B54" s="1">
        <v>2014</v>
      </c>
      <c r="C54" s="3"/>
      <c r="D54" s="3"/>
    </row>
    <row r="55" spans="1:4">
      <c r="A55" s="2"/>
      <c r="B55" s="1">
        <v>2013</v>
      </c>
      <c r="C55" s="3"/>
      <c r="D55" s="3"/>
    </row>
    <row r="56" spans="1:4">
      <c r="A56" s="2"/>
      <c r="B56" s="1">
        <v>2012</v>
      </c>
      <c r="C56" s="3"/>
      <c r="D56" s="3"/>
    </row>
    <row r="57" spans="1:4">
      <c r="A57" s="2"/>
      <c r="B57" s="1">
        <v>2011</v>
      </c>
      <c r="C57" s="3"/>
      <c r="D57" s="3"/>
    </row>
    <row r="58" spans="1:4">
      <c r="A58" s="2"/>
      <c r="B58" s="1">
        <v>2010</v>
      </c>
      <c r="C58" s="3"/>
      <c r="D58" s="3"/>
    </row>
    <row r="59" spans="1:4">
      <c r="A59" s="2" t="s">
        <v>42</v>
      </c>
      <c r="B59" s="1">
        <v>2023</v>
      </c>
      <c r="C59" s="3"/>
      <c r="D59" s="3"/>
    </row>
    <row r="60" spans="1:4">
      <c r="A60" s="2"/>
      <c r="B60" s="1">
        <v>2022</v>
      </c>
      <c r="C60" s="3"/>
      <c r="D60" s="3"/>
    </row>
    <row r="61" spans="1:4">
      <c r="A61" s="2"/>
      <c r="B61" s="1">
        <v>2021</v>
      </c>
      <c r="C61" s="3"/>
      <c r="D61" s="3"/>
    </row>
    <row r="62" spans="1:4">
      <c r="A62" s="2"/>
      <c r="B62" s="1">
        <v>2020</v>
      </c>
      <c r="C62" s="3"/>
      <c r="D62" s="3"/>
    </row>
    <row r="63" spans="1:4">
      <c r="A63" s="2"/>
      <c r="B63" s="1">
        <v>2019</v>
      </c>
      <c r="C63" s="3"/>
      <c r="D63" s="3"/>
    </row>
    <row r="64" spans="1:4">
      <c r="A64" s="2"/>
      <c r="B64" s="1">
        <v>2018</v>
      </c>
      <c r="C64" s="3"/>
      <c r="D64" s="3"/>
    </row>
    <row r="65" spans="1:4">
      <c r="A65" s="2"/>
      <c r="B65" s="1">
        <v>2017</v>
      </c>
      <c r="C65" s="3"/>
      <c r="D65" s="3"/>
    </row>
    <row r="66" spans="1:4">
      <c r="A66" s="2"/>
      <c r="B66" s="1">
        <v>2016</v>
      </c>
      <c r="C66" s="3"/>
      <c r="D66" s="3"/>
    </row>
    <row r="67" spans="1:4">
      <c r="A67" s="2"/>
      <c r="B67" s="1">
        <v>2015</v>
      </c>
      <c r="C67" s="3"/>
      <c r="D67" s="3"/>
    </row>
    <row r="68" spans="1:4">
      <c r="A68" s="2"/>
      <c r="B68" s="1">
        <v>2014</v>
      </c>
      <c r="C68" s="3"/>
      <c r="D68" s="3"/>
    </row>
    <row r="69" spans="1:4">
      <c r="A69" s="2"/>
      <c r="B69" s="1">
        <v>2013</v>
      </c>
      <c r="C69" s="3"/>
      <c r="D69" s="3"/>
    </row>
    <row r="70" spans="1:4">
      <c r="A70" s="2"/>
      <c r="B70" s="1">
        <v>2012</v>
      </c>
      <c r="C70" s="3"/>
      <c r="D70" s="3"/>
    </row>
    <row r="71" spans="1:4">
      <c r="A71" s="2"/>
      <c r="B71" s="1">
        <v>2011</v>
      </c>
      <c r="C71" s="3"/>
      <c r="D71" s="3"/>
    </row>
    <row r="72" spans="1:4">
      <c r="A72" s="2"/>
      <c r="B72" s="1">
        <v>2010</v>
      </c>
      <c r="C72" s="3"/>
      <c r="D72" s="3"/>
    </row>
    <row r="73" spans="1:4">
      <c r="A73" s="2" t="s">
        <v>43</v>
      </c>
      <c r="B73" s="1">
        <v>2023</v>
      </c>
      <c r="C73" s="3"/>
      <c r="D73" s="3"/>
    </row>
    <row r="74" spans="1:4">
      <c r="A74" s="2"/>
      <c r="B74" s="1">
        <v>2022</v>
      </c>
      <c r="C74" s="3"/>
      <c r="D74" s="3"/>
    </row>
    <row r="75" spans="1:4">
      <c r="A75" s="2"/>
      <c r="B75" s="1">
        <v>2021</v>
      </c>
      <c r="C75" s="3"/>
      <c r="D75" s="3"/>
    </row>
    <row r="76" spans="1:4">
      <c r="A76" s="2"/>
      <c r="B76" s="1">
        <v>2020</v>
      </c>
      <c r="C76" s="3"/>
      <c r="D76" s="3"/>
    </row>
    <row r="77" spans="1:4">
      <c r="A77" s="2"/>
      <c r="B77" s="1">
        <v>2019</v>
      </c>
      <c r="C77" s="3"/>
      <c r="D77" s="3"/>
    </row>
    <row r="78" spans="1:4">
      <c r="A78" s="2"/>
      <c r="B78" s="1">
        <v>2018</v>
      </c>
      <c r="C78" s="3"/>
      <c r="D78" s="3"/>
    </row>
    <row r="79" spans="1:4">
      <c r="A79" s="2"/>
      <c r="B79" s="1">
        <v>2017</v>
      </c>
      <c r="C79" s="3"/>
      <c r="D79" s="3"/>
    </row>
    <row r="80" spans="1:4">
      <c r="A80" s="2"/>
      <c r="B80" s="1">
        <v>2016</v>
      </c>
      <c r="C80" s="3"/>
      <c r="D80" s="3"/>
    </row>
    <row r="81" spans="1:4">
      <c r="A81" s="2"/>
      <c r="B81" s="1">
        <v>2015</v>
      </c>
      <c r="C81" s="3"/>
      <c r="D81" s="3"/>
    </row>
    <row r="82" spans="1:4">
      <c r="A82" s="2"/>
      <c r="B82" s="1">
        <v>2014</v>
      </c>
      <c r="C82" s="3"/>
      <c r="D82" s="3"/>
    </row>
    <row r="83" spans="1:4">
      <c r="A83" s="2"/>
      <c r="B83" s="1">
        <v>2013</v>
      </c>
      <c r="C83" s="3"/>
      <c r="D83" s="3"/>
    </row>
    <row r="84" spans="1:4">
      <c r="A84" s="2"/>
      <c r="B84" s="1">
        <v>2012</v>
      </c>
      <c r="C84" s="3"/>
      <c r="D84" s="3"/>
    </row>
    <row r="85" spans="1:4">
      <c r="A85" s="2"/>
      <c r="B85" s="1">
        <v>2011</v>
      </c>
      <c r="C85" s="3"/>
      <c r="D85" s="3"/>
    </row>
    <row r="86" spans="1:4">
      <c r="A86" s="2"/>
      <c r="B86" s="1">
        <v>2010</v>
      </c>
      <c r="C86" s="3"/>
      <c r="D86" s="3"/>
    </row>
    <row r="87" spans="1:4">
      <c r="A87" s="2" t="s">
        <v>44</v>
      </c>
      <c r="B87" s="1">
        <v>2023</v>
      </c>
      <c r="C87" s="3"/>
      <c r="D87" s="3"/>
    </row>
    <row r="88" spans="1:4">
      <c r="A88" s="2"/>
      <c r="B88" s="1">
        <v>2022</v>
      </c>
      <c r="C88" s="3"/>
      <c r="D88" s="3"/>
    </row>
    <row r="89" spans="1:4">
      <c r="A89" s="2"/>
      <c r="B89" s="1">
        <v>2021</v>
      </c>
      <c r="C89" s="3"/>
      <c r="D89" s="3"/>
    </row>
    <row r="90" spans="1:4">
      <c r="A90" s="2"/>
      <c r="B90" s="1">
        <v>2020</v>
      </c>
      <c r="C90" s="3"/>
      <c r="D90" s="3"/>
    </row>
    <row r="91" spans="1:4">
      <c r="A91" s="2"/>
      <c r="B91" s="1">
        <v>2019</v>
      </c>
      <c r="C91" s="3"/>
      <c r="D91" s="3"/>
    </row>
    <row r="92" spans="1:4">
      <c r="A92" s="2"/>
      <c r="B92" s="1">
        <v>2018</v>
      </c>
      <c r="C92" s="3"/>
      <c r="D92" s="3"/>
    </row>
    <row r="93" spans="1:4">
      <c r="A93" s="2"/>
      <c r="B93" s="1">
        <v>2017</v>
      </c>
      <c r="C93" s="3"/>
      <c r="D93" s="3"/>
    </row>
    <row r="94" spans="1:4">
      <c r="A94" s="2"/>
      <c r="B94" s="1">
        <v>2016</v>
      </c>
      <c r="C94" s="3"/>
      <c r="D94" s="3"/>
    </row>
    <row r="95" spans="1:4">
      <c r="A95" s="2"/>
      <c r="B95" s="1">
        <v>2015</v>
      </c>
      <c r="C95" s="3"/>
      <c r="D95" s="3"/>
    </row>
    <row r="96" spans="1:4">
      <c r="A96" s="2"/>
      <c r="B96" s="1">
        <v>2014</v>
      </c>
      <c r="C96" s="3"/>
      <c r="D96" s="3"/>
    </row>
    <row r="97" spans="1:4">
      <c r="A97" s="2"/>
      <c r="B97" s="1">
        <v>2013</v>
      </c>
      <c r="C97" s="3"/>
      <c r="D97" s="3"/>
    </row>
    <row r="98" spans="1:4">
      <c r="A98" s="2"/>
      <c r="B98" s="1">
        <v>2012</v>
      </c>
      <c r="C98" s="3"/>
      <c r="D98" s="3"/>
    </row>
    <row r="99" spans="1:4">
      <c r="A99" s="2"/>
      <c r="B99" s="1">
        <v>2011</v>
      </c>
      <c r="C99" s="3"/>
      <c r="D99" s="3"/>
    </row>
    <row r="100" spans="1:4">
      <c r="A100" s="2"/>
      <c r="B100" s="1">
        <v>2010</v>
      </c>
      <c r="C100" s="3"/>
      <c r="D100" s="3"/>
    </row>
    <row r="101" spans="1:4">
      <c r="A101" s="2" t="s">
        <v>45</v>
      </c>
      <c r="B101" s="1">
        <v>2023</v>
      </c>
      <c r="C101" s="3"/>
      <c r="D101" s="3"/>
    </row>
    <row r="102" spans="1:4">
      <c r="A102" s="2"/>
      <c r="B102" s="1">
        <v>2022</v>
      </c>
      <c r="C102" s="3"/>
      <c r="D102" s="3"/>
    </row>
    <row r="103" spans="1:4">
      <c r="A103" s="2"/>
      <c r="B103" s="1">
        <v>2021</v>
      </c>
      <c r="C103" s="3"/>
      <c r="D103" s="3"/>
    </row>
    <row r="104" spans="1:4">
      <c r="A104" s="2"/>
      <c r="B104" s="1">
        <v>2020</v>
      </c>
      <c r="C104" s="3"/>
      <c r="D104" s="3"/>
    </row>
    <row r="105" spans="1:4">
      <c r="A105" s="2"/>
      <c r="B105" s="1">
        <v>2019</v>
      </c>
      <c r="C105" s="3"/>
      <c r="D105" s="3"/>
    </row>
    <row r="106" spans="1:4">
      <c r="A106" s="2"/>
      <c r="B106" s="1">
        <v>2018</v>
      </c>
      <c r="C106" s="3"/>
      <c r="D106" s="3"/>
    </row>
    <row r="107" spans="1:4">
      <c r="A107" s="2"/>
      <c r="B107" s="1">
        <v>2017</v>
      </c>
      <c r="C107" s="3"/>
      <c r="D107" s="3"/>
    </row>
    <row r="108" spans="1:4">
      <c r="A108" s="2"/>
      <c r="B108" s="1">
        <v>2016</v>
      </c>
      <c r="C108" s="3"/>
      <c r="D108" s="3"/>
    </row>
    <row r="109" spans="1:4">
      <c r="A109" s="2"/>
      <c r="B109" s="1">
        <v>2015</v>
      </c>
      <c r="C109" s="3"/>
      <c r="D109" s="3"/>
    </row>
    <row r="110" spans="1:4">
      <c r="A110" s="2"/>
      <c r="B110" s="1">
        <v>2014</v>
      </c>
      <c r="C110" s="3"/>
      <c r="D110" s="3"/>
    </row>
    <row r="111" spans="1:4">
      <c r="A111" s="2"/>
      <c r="B111" s="1">
        <v>2013</v>
      </c>
      <c r="C111" s="3"/>
      <c r="D111" s="3"/>
    </row>
    <row r="112" spans="1:4">
      <c r="A112" s="2"/>
      <c r="B112" s="1">
        <v>2012</v>
      </c>
      <c r="C112" s="3"/>
      <c r="D112" s="3"/>
    </row>
    <row r="113" spans="1:4">
      <c r="A113" s="2"/>
      <c r="B113" s="1">
        <v>2011</v>
      </c>
      <c r="C113" s="3"/>
      <c r="D113" s="3"/>
    </row>
    <row r="114" spans="1:4">
      <c r="A114" s="2"/>
      <c r="B114" s="1">
        <v>2010</v>
      </c>
      <c r="C114" s="3"/>
      <c r="D114" s="3"/>
    </row>
    <row r="115" spans="1:4">
      <c r="A115" s="4" t="s">
        <v>46</v>
      </c>
      <c r="B115" s="1">
        <v>2023</v>
      </c>
      <c r="C115" s="3"/>
      <c r="D115" s="3"/>
    </row>
    <row r="116" spans="1:4">
      <c r="A116" s="5"/>
      <c r="B116" s="1">
        <v>2022</v>
      </c>
      <c r="C116" s="3"/>
      <c r="D116" s="3"/>
    </row>
    <row r="117" spans="1:4">
      <c r="A117" s="5"/>
      <c r="B117" s="1">
        <v>2021</v>
      </c>
      <c r="C117" s="3"/>
      <c r="D117" s="3"/>
    </row>
    <row r="118" spans="1:4">
      <c r="A118" s="5"/>
      <c r="B118" s="1">
        <v>2020</v>
      </c>
      <c r="C118" s="3"/>
      <c r="D118" s="3"/>
    </row>
    <row r="119" spans="1:4">
      <c r="A119" s="5"/>
      <c r="B119" s="1">
        <v>2019</v>
      </c>
      <c r="C119" s="3"/>
      <c r="D119" s="3"/>
    </row>
    <row r="120" spans="1:4">
      <c r="A120" s="5"/>
      <c r="B120" s="1">
        <v>2018</v>
      </c>
      <c r="C120" s="3"/>
      <c r="D120" s="3"/>
    </row>
    <row r="121" spans="1:4">
      <c r="A121" s="5"/>
      <c r="B121" s="1">
        <v>2017</v>
      </c>
      <c r="C121" s="3"/>
      <c r="D121" s="3"/>
    </row>
    <row r="122" spans="1:4">
      <c r="A122" s="5"/>
      <c r="B122" s="1">
        <v>2016</v>
      </c>
      <c r="C122" s="3"/>
      <c r="D122" s="3"/>
    </row>
    <row r="123" spans="1:4">
      <c r="A123" s="5"/>
      <c r="B123" s="1">
        <v>2015</v>
      </c>
      <c r="C123" s="3"/>
      <c r="D123" s="3"/>
    </row>
    <row r="124" spans="1:4">
      <c r="A124" s="5"/>
      <c r="B124" s="1">
        <v>2014</v>
      </c>
      <c r="C124" s="3"/>
      <c r="D124" s="3"/>
    </row>
    <row r="125" spans="1:4">
      <c r="A125" s="5"/>
      <c r="B125" s="1">
        <v>2013</v>
      </c>
      <c r="C125" s="3"/>
      <c r="D125" s="3"/>
    </row>
    <row r="126" spans="1:4">
      <c r="A126" s="5"/>
      <c r="B126" s="1">
        <v>2012</v>
      </c>
      <c r="C126" s="3"/>
      <c r="D126" s="3"/>
    </row>
    <row r="127" spans="1:4">
      <c r="A127" s="5"/>
      <c r="B127" s="1">
        <v>2011</v>
      </c>
      <c r="C127" s="3"/>
      <c r="D127" s="3"/>
    </row>
    <row r="128" spans="1:4">
      <c r="A128" s="6"/>
      <c r="B128" s="1">
        <v>2010</v>
      </c>
      <c r="C128" s="3"/>
      <c r="D128" s="3"/>
    </row>
    <row r="129" spans="1:4">
      <c r="A129" s="4" t="s">
        <v>47</v>
      </c>
      <c r="B129" s="1">
        <v>2023</v>
      </c>
      <c r="C129" s="3"/>
      <c r="D129" s="3"/>
    </row>
    <row r="130" spans="1:4">
      <c r="A130" s="5"/>
      <c r="B130" s="1">
        <v>2022</v>
      </c>
      <c r="C130" s="3"/>
      <c r="D130" s="3"/>
    </row>
    <row r="131" spans="1:4">
      <c r="A131" s="5"/>
      <c r="B131" s="1">
        <v>2021</v>
      </c>
      <c r="C131" s="3"/>
      <c r="D131" s="3"/>
    </row>
    <row r="132" spans="1:4">
      <c r="A132" s="5"/>
      <c r="B132" s="1">
        <v>2020</v>
      </c>
      <c r="C132" s="3"/>
      <c r="D132" s="3"/>
    </row>
    <row r="133" spans="1:4">
      <c r="A133" s="5"/>
      <c r="B133" s="1">
        <v>2019</v>
      </c>
      <c r="C133" s="3"/>
      <c r="D133" s="3"/>
    </row>
    <row r="134" spans="1:4">
      <c r="A134" s="5"/>
      <c r="B134" s="1">
        <v>2018</v>
      </c>
      <c r="C134" s="3"/>
      <c r="D134" s="3"/>
    </row>
    <row r="135" spans="1:4">
      <c r="A135" s="5"/>
      <c r="B135" s="1">
        <v>2017</v>
      </c>
      <c r="C135" s="3"/>
      <c r="D135" s="3"/>
    </row>
    <row r="136" spans="1:4">
      <c r="A136" s="5"/>
      <c r="B136" s="1">
        <v>2016</v>
      </c>
      <c r="C136" s="3"/>
      <c r="D136" s="3"/>
    </row>
    <row r="137" spans="1:4">
      <c r="A137" s="5"/>
      <c r="B137" s="1">
        <v>2015</v>
      </c>
      <c r="C137" s="3"/>
      <c r="D137" s="3"/>
    </row>
    <row r="138" spans="1:4">
      <c r="A138" s="5"/>
      <c r="B138" s="1">
        <v>2014</v>
      </c>
      <c r="C138" s="3"/>
      <c r="D138" s="3"/>
    </row>
    <row r="139" spans="1:4">
      <c r="A139" s="5"/>
      <c r="B139" s="1">
        <v>2013</v>
      </c>
      <c r="C139" s="3"/>
      <c r="D139" s="3"/>
    </row>
    <row r="140" spans="1:4">
      <c r="A140" s="5"/>
      <c r="B140" s="1">
        <v>2012</v>
      </c>
      <c r="C140" s="3"/>
      <c r="D140" s="3"/>
    </row>
    <row r="141" spans="1:4">
      <c r="A141" s="5"/>
      <c r="B141" s="1">
        <v>2011</v>
      </c>
      <c r="C141" s="3"/>
      <c r="D141" s="3"/>
    </row>
    <row r="142" spans="1:4">
      <c r="A142" s="6"/>
      <c r="B142" s="1">
        <v>2010</v>
      </c>
      <c r="C142" s="3"/>
      <c r="D142" s="3"/>
    </row>
    <row r="143" spans="1:2">
      <c r="A143" s="4" t="s">
        <v>48</v>
      </c>
      <c r="B143" s="1">
        <v>2023</v>
      </c>
    </row>
    <row r="144" spans="1:2">
      <c r="A144" s="5"/>
      <c r="B144" s="1">
        <v>2022</v>
      </c>
    </row>
    <row r="145" spans="1:2">
      <c r="A145" s="5"/>
      <c r="B145" s="1">
        <v>2021</v>
      </c>
    </row>
    <row r="146" spans="1:2">
      <c r="A146" s="5"/>
      <c r="B146" s="1">
        <v>2020</v>
      </c>
    </row>
    <row r="147" spans="1:2">
      <c r="A147" s="5"/>
      <c r="B147" s="1">
        <v>2019</v>
      </c>
    </row>
    <row r="148" spans="1:2">
      <c r="A148" s="5"/>
      <c r="B148" s="1">
        <v>2018</v>
      </c>
    </row>
    <row r="149" spans="1:2">
      <c r="A149" s="5"/>
      <c r="B149" s="1">
        <v>2017</v>
      </c>
    </row>
    <row r="150" spans="1:2">
      <c r="A150" s="5"/>
      <c r="B150" s="1">
        <v>2016</v>
      </c>
    </row>
    <row r="151" spans="1:2">
      <c r="A151" s="5"/>
      <c r="B151" s="1">
        <v>2015</v>
      </c>
    </row>
    <row r="152" spans="1:2">
      <c r="A152" s="5"/>
      <c r="B152" s="1">
        <v>2014</v>
      </c>
    </row>
    <row r="153" spans="1:2">
      <c r="A153" s="5"/>
      <c r="B153" s="1">
        <v>2013</v>
      </c>
    </row>
    <row r="154" spans="1:2">
      <c r="A154" s="5"/>
      <c r="B154" s="1">
        <v>2012</v>
      </c>
    </row>
    <row r="155" spans="1:2">
      <c r="A155" s="5"/>
      <c r="B155" s="1">
        <v>2011</v>
      </c>
    </row>
    <row r="156" spans="1:2">
      <c r="A156" s="6"/>
      <c r="B156" s="1">
        <v>2010</v>
      </c>
    </row>
    <row r="157" spans="1:2">
      <c r="A157" s="4" t="s">
        <v>49</v>
      </c>
      <c r="B157" s="1">
        <v>2023</v>
      </c>
    </row>
    <row r="158" spans="1:2">
      <c r="A158" s="5"/>
      <c r="B158" s="1">
        <v>2022</v>
      </c>
    </row>
    <row r="159" spans="1:2">
      <c r="A159" s="5"/>
      <c r="B159" s="1">
        <v>2021</v>
      </c>
    </row>
    <row r="160" spans="1:2">
      <c r="A160" s="5"/>
      <c r="B160" s="1">
        <v>2020</v>
      </c>
    </row>
    <row r="161" spans="1:2">
      <c r="A161" s="5"/>
      <c r="B161" s="1">
        <v>2019</v>
      </c>
    </row>
    <row r="162" spans="1:2">
      <c r="A162" s="5"/>
      <c r="B162" s="1">
        <v>2018</v>
      </c>
    </row>
    <row r="163" spans="1:2">
      <c r="A163" s="5"/>
      <c r="B163" s="1">
        <v>2017</v>
      </c>
    </row>
    <row r="164" spans="1:2">
      <c r="A164" s="5"/>
      <c r="B164" s="1">
        <v>2016</v>
      </c>
    </row>
    <row r="165" spans="1:2">
      <c r="A165" s="5"/>
      <c r="B165" s="1">
        <v>2015</v>
      </c>
    </row>
    <row r="166" spans="1:2">
      <c r="A166" s="5"/>
      <c r="B166" s="1">
        <v>2014</v>
      </c>
    </row>
    <row r="167" spans="1:2">
      <c r="A167" s="5"/>
      <c r="B167" s="1">
        <v>2013</v>
      </c>
    </row>
    <row r="168" spans="1:2">
      <c r="A168" s="5"/>
      <c r="B168" s="1">
        <v>2012</v>
      </c>
    </row>
    <row r="169" spans="1:2">
      <c r="A169" s="5"/>
      <c r="B169" s="1">
        <v>2011</v>
      </c>
    </row>
    <row r="170" spans="1:2">
      <c r="A170" s="6"/>
      <c r="B170" s="1">
        <v>2010</v>
      </c>
    </row>
    <row r="171" spans="1:2">
      <c r="A171" s="4" t="s">
        <v>50</v>
      </c>
      <c r="B171" s="1">
        <v>2023</v>
      </c>
    </row>
    <row r="172" spans="1:2">
      <c r="A172" s="5"/>
      <c r="B172" s="1">
        <v>2022</v>
      </c>
    </row>
    <row r="173" spans="1:2">
      <c r="A173" s="5"/>
      <c r="B173" s="1">
        <v>2021</v>
      </c>
    </row>
    <row r="174" spans="1:2">
      <c r="A174" s="5"/>
      <c r="B174" s="1">
        <v>2020</v>
      </c>
    </row>
    <row r="175" spans="1:2">
      <c r="A175" s="5"/>
      <c r="B175" s="1">
        <v>2019</v>
      </c>
    </row>
    <row r="176" spans="1:2">
      <c r="A176" s="5"/>
      <c r="B176" s="1">
        <v>2018</v>
      </c>
    </row>
    <row r="177" spans="1:2">
      <c r="A177" s="5"/>
      <c r="B177" s="1">
        <v>2017</v>
      </c>
    </row>
    <row r="178" spans="1:2">
      <c r="A178" s="5"/>
      <c r="B178" s="1">
        <v>2016</v>
      </c>
    </row>
    <row r="179" spans="1:2">
      <c r="A179" s="5"/>
      <c r="B179" s="1">
        <v>2015</v>
      </c>
    </row>
    <row r="180" spans="1:2">
      <c r="A180" s="5"/>
      <c r="B180" s="1">
        <v>2014</v>
      </c>
    </row>
    <row r="181" spans="1:2">
      <c r="A181" s="5"/>
      <c r="B181" s="1">
        <v>2013</v>
      </c>
    </row>
    <row r="182" spans="1:2">
      <c r="A182" s="5"/>
      <c r="B182" s="1">
        <v>2012</v>
      </c>
    </row>
    <row r="183" spans="1:2">
      <c r="A183" s="5"/>
      <c r="B183" s="1">
        <v>2011</v>
      </c>
    </row>
    <row r="184" spans="1:2">
      <c r="A184" s="6"/>
      <c r="B184" s="1">
        <v>2010</v>
      </c>
    </row>
    <row r="185" spans="1:2">
      <c r="A185" s="4" t="s">
        <v>51</v>
      </c>
      <c r="B185" s="1">
        <v>2023</v>
      </c>
    </row>
    <row r="186" spans="1:2">
      <c r="A186" s="5"/>
      <c r="B186" s="1">
        <v>2022</v>
      </c>
    </row>
    <row r="187" spans="1:2">
      <c r="A187" s="5"/>
      <c r="B187" s="1">
        <v>2021</v>
      </c>
    </row>
    <row r="188" spans="1:2">
      <c r="A188" s="5"/>
      <c r="B188" s="1">
        <v>2020</v>
      </c>
    </row>
    <row r="189" spans="1:2">
      <c r="A189" s="5"/>
      <c r="B189" s="1">
        <v>2019</v>
      </c>
    </row>
    <row r="190" spans="1:2">
      <c r="A190" s="5"/>
      <c r="B190" s="1">
        <v>2018</v>
      </c>
    </row>
    <row r="191" spans="1:2">
      <c r="A191" s="5"/>
      <c r="B191" s="1">
        <v>2017</v>
      </c>
    </row>
    <row r="192" spans="1:2">
      <c r="A192" s="5"/>
      <c r="B192" s="1">
        <v>2016</v>
      </c>
    </row>
    <row r="193" spans="1:2">
      <c r="A193" s="5"/>
      <c r="B193" s="1">
        <v>2015</v>
      </c>
    </row>
    <row r="194" spans="1:2">
      <c r="A194" s="5"/>
      <c r="B194" s="1">
        <v>2014</v>
      </c>
    </row>
    <row r="195" spans="1:2">
      <c r="A195" s="5"/>
      <c r="B195" s="1">
        <v>2013</v>
      </c>
    </row>
    <row r="196" spans="1:2">
      <c r="A196" s="5"/>
      <c r="B196" s="1">
        <v>2012</v>
      </c>
    </row>
    <row r="197" spans="1:2">
      <c r="A197" s="5"/>
      <c r="B197" s="1">
        <v>2011</v>
      </c>
    </row>
    <row r="198" spans="1:2">
      <c r="A198" s="6"/>
      <c r="B198" s="1">
        <v>2010</v>
      </c>
    </row>
    <row r="199" spans="1:2">
      <c r="A199" s="4" t="s">
        <v>52</v>
      </c>
      <c r="B199" s="1">
        <v>2023</v>
      </c>
    </row>
    <row r="200" spans="1:2">
      <c r="A200" s="5"/>
      <c r="B200" s="1">
        <v>2022</v>
      </c>
    </row>
    <row r="201" spans="1:2">
      <c r="A201" s="5"/>
      <c r="B201" s="1">
        <v>2021</v>
      </c>
    </row>
    <row r="202" spans="1:2">
      <c r="A202" s="5"/>
      <c r="B202" s="1">
        <v>2020</v>
      </c>
    </row>
    <row r="203" spans="1:2">
      <c r="A203" s="5"/>
      <c r="B203" s="1">
        <v>2019</v>
      </c>
    </row>
    <row r="204" spans="1:2">
      <c r="A204" s="5"/>
      <c r="B204" s="1">
        <v>2018</v>
      </c>
    </row>
    <row r="205" spans="1:2">
      <c r="A205" s="5"/>
      <c r="B205" s="1">
        <v>2017</v>
      </c>
    </row>
    <row r="206" spans="1:2">
      <c r="A206" s="5"/>
      <c r="B206" s="1">
        <v>2016</v>
      </c>
    </row>
    <row r="207" spans="1:2">
      <c r="A207" s="5"/>
      <c r="B207" s="1">
        <v>2015</v>
      </c>
    </row>
    <row r="208" spans="1:2">
      <c r="A208" s="5"/>
      <c r="B208" s="1">
        <v>2014</v>
      </c>
    </row>
    <row r="209" spans="1:2">
      <c r="A209" s="5"/>
      <c r="B209" s="1">
        <v>2013</v>
      </c>
    </row>
    <row r="210" spans="1:2">
      <c r="A210" s="5"/>
      <c r="B210" s="1">
        <v>2012</v>
      </c>
    </row>
    <row r="211" spans="1:2">
      <c r="A211" s="5"/>
      <c r="B211" s="1">
        <v>2011</v>
      </c>
    </row>
    <row r="212" spans="1:2">
      <c r="A212" s="6"/>
      <c r="B212" s="1">
        <v>2010</v>
      </c>
    </row>
    <row r="213" spans="1:2">
      <c r="A213" s="4" t="s">
        <v>53</v>
      </c>
      <c r="B213" s="1">
        <v>2023</v>
      </c>
    </row>
    <row r="214" spans="1:2">
      <c r="A214" s="5"/>
      <c r="B214" s="1">
        <v>2022</v>
      </c>
    </row>
    <row r="215" spans="1:2">
      <c r="A215" s="5"/>
      <c r="B215" s="1">
        <v>2021</v>
      </c>
    </row>
    <row r="216" spans="1:2">
      <c r="A216" s="5"/>
      <c r="B216" s="1">
        <v>2020</v>
      </c>
    </row>
    <row r="217" spans="1:2">
      <c r="A217" s="5"/>
      <c r="B217" s="1">
        <v>2019</v>
      </c>
    </row>
    <row r="218" spans="1:2">
      <c r="A218" s="5"/>
      <c r="B218" s="1">
        <v>2018</v>
      </c>
    </row>
    <row r="219" spans="1:2">
      <c r="A219" s="5"/>
      <c r="B219" s="1">
        <v>2017</v>
      </c>
    </row>
    <row r="220" spans="1:2">
      <c r="A220" s="5"/>
      <c r="B220" s="1">
        <v>2016</v>
      </c>
    </row>
    <row r="221" spans="1:2">
      <c r="A221" s="5"/>
      <c r="B221" s="1">
        <v>2015</v>
      </c>
    </row>
    <row r="222" spans="1:2">
      <c r="A222" s="5"/>
      <c r="B222" s="1">
        <v>2014</v>
      </c>
    </row>
    <row r="223" spans="1:2">
      <c r="A223" s="5"/>
      <c r="B223" s="1">
        <v>2013</v>
      </c>
    </row>
    <row r="224" spans="1:2">
      <c r="A224" s="5"/>
      <c r="B224" s="1">
        <v>2012</v>
      </c>
    </row>
    <row r="225" spans="1:2">
      <c r="A225" s="5"/>
      <c r="B225" s="1">
        <v>2011</v>
      </c>
    </row>
    <row r="226" spans="1:2">
      <c r="A226" s="6"/>
      <c r="B226" s="1">
        <v>2010</v>
      </c>
    </row>
    <row r="227" spans="1:2">
      <c r="A227" s="4" t="s">
        <v>54</v>
      </c>
      <c r="B227" s="1">
        <v>2023</v>
      </c>
    </row>
    <row r="228" spans="1:2">
      <c r="A228" s="5"/>
      <c r="B228" s="1">
        <v>2022</v>
      </c>
    </row>
    <row r="229" spans="1:2">
      <c r="A229" s="5"/>
      <c r="B229" s="1">
        <v>2021</v>
      </c>
    </row>
    <row r="230" spans="1:2">
      <c r="A230" s="5"/>
      <c r="B230" s="1">
        <v>2020</v>
      </c>
    </row>
    <row r="231" spans="1:2">
      <c r="A231" s="5"/>
      <c r="B231" s="1">
        <v>2019</v>
      </c>
    </row>
    <row r="232" spans="1:2">
      <c r="A232" s="5"/>
      <c r="B232" s="1">
        <v>2018</v>
      </c>
    </row>
    <row r="233" spans="1:2">
      <c r="A233" s="5"/>
      <c r="B233" s="1">
        <v>2017</v>
      </c>
    </row>
    <row r="234" spans="1:2">
      <c r="A234" s="5"/>
      <c r="B234" s="1">
        <v>2016</v>
      </c>
    </row>
    <row r="235" spans="1:2">
      <c r="A235" s="5"/>
      <c r="B235" s="1">
        <v>2015</v>
      </c>
    </row>
    <row r="236" spans="1:2">
      <c r="A236" s="5"/>
      <c r="B236" s="1">
        <v>2014</v>
      </c>
    </row>
    <row r="237" spans="1:2">
      <c r="A237" s="5"/>
      <c r="B237" s="1">
        <v>2013</v>
      </c>
    </row>
    <row r="238" spans="1:2">
      <c r="A238" s="5"/>
      <c r="B238" s="1">
        <v>2012</v>
      </c>
    </row>
    <row r="239" spans="1:2">
      <c r="A239" s="5"/>
      <c r="B239" s="1">
        <v>2011</v>
      </c>
    </row>
    <row r="240" spans="1:2">
      <c r="A240" s="6"/>
      <c r="B240" s="1">
        <v>2010</v>
      </c>
    </row>
    <row r="241" spans="1:2">
      <c r="A241" s="4" t="s">
        <v>55</v>
      </c>
      <c r="B241" s="1">
        <v>2023</v>
      </c>
    </row>
    <row r="242" spans="1:2">
      <c r="A242" s="5"/>
      <c r="B242" s="1">
        <v>2022</v>
      </c>
    </row>
    <row r="243" spans="1:2">
      <c r="A243" s="5"/>
      <c r="B243" s="1">
        <v>2021</v>
      </c>
    </row>
    <row r="244" spans="1:2">
      <c r="A244" s="5"/>
      <c r="B244" s="1">
        <v>2020</v>
      </c>
    </row>
    <row r="245" spans="1:2">
      <c r="A245" s="5"/>
      <c r="B245" s="1">
        <v>2019</v>
      </c>
    </row>
    <row r="246" spans="1:2">
      <c r="A246" s="5"/>
      <c r="B246" s="1">
        <v>2018</v>
      </c>
    </row>
    <row r="247" spans="1:2">
      <c r="A247" s="5"/>
      <c r="B247" s="1">
        <v>2017</v>
      </c>
    </row>
    <row r="248" spans="1:2">
      <c r="A248" s="5"/>
      <c r="B248" s="1">
        <v>2016</v>
      </c>
    </row>
    <row r="249" spans="1:2">
      <c r="A249" s="5"/>
      <c r="B249" s="1">
        <v>2015</v>
      </c>
    </row>
    <row r="250" spans="1:2">
      <c r="A250" s="5"/>
      <c r="B250" s="1">
        <v>2014</v>
      </c>
    </row>
    <row r="251" spans="1:2">
      <c r="A251" s="5"/>
      <c r="B251" s="1">
        <v>2013</v>
      </c>
    </row>
    <row r="252" spans="1:2">
      <c r="A252" s="5"/>
      <c r="B252" s="1">
        <v>2012</v>
      </c>
    </row>
    <row r="253" spans="1:2">
      <c r="A253" s="5"/>
      <c r="B253" s="1">
        <v>2011</v>
      </c>
    </row>
    <row r="254" spans="1:2">
      <c r="A254" s="6"/>
      <c r="B254" s="1">
        <v>2010</v>
      </c>
    </row>
  </sheetData>
  <mergeCells count="22">
    <mergeCell ref="A1:A2"/>
    <mergeCell ref="A3:A16"/>
    <mergeCell ref="A17:A30"/>
    <mergeCell ref="A31:A44"/>
    <mergeCell ref="A45:A58"/>
    <mergeCell ref="A59:A72"/>
    <mergeCell ref="A73:A86"/>
    <mergeCell ref="A87:A100"/>
    <mergeCell ref="A101:A114"/>
    <mergeCell ref="A115:A128"/>
    <mergeCell ref="A129:A142"/>
    <mergeCell ref="A143:A156"/>
    <mergeCell ref="A157:A170"/>
    <mergeCell ref="A171:A184"/>
    <mergeCell ref="A185:A198"/>
    <mergeCell ref="A199:A212"/>
    <mergeCell ref="A213:A226"/>
    <mergeCell ref="A227:A240"/>
    <mergeCell ref="A241:A254"/>
    <mergeCell ref="B1:B2"/>
    <mergeCell ref="C1:C2"/>
    <mergeCell ref="D1:D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利润表</vt:lpstr>
      <vt:lpstr>资产表</vt:lpstr>
      <vt:lpstr>负债表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leaves-27</cp:lastModifiedBy>
  <dcterms:created xsi:type="dcterms:W3CDTF">2024-09-04T14:07:00Z</dcterms:created>
  <dcterms:modified xsi:type="dcterms:W3CDTF">2024-09-06T14:22:58Z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0E55CA1E922DFF3590A7D66685366038_41</vt:lpwstr>
  </property>
  <property fmtid="{D5CDD505-2E9C-101B-9397-08002B2CF9AE}" pid="3" name="KSOProductBuildVer">
    <vt:lpwstr>2052-6.8.2.8850</vt:lpwstr>
  </property>
</Properties>
</file>