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/>
  </bookViews>
  <sheets>
    <sheet name="交易计划及执行表" sheetId="7" r:id="rId1"/>
  </sheets>
  <calcPr calcId="144525"/>
</workbook>
</file>

<file path=xl/sharedStrings.xml><?xml version="1.0" encoding="utf-8"?>
<sst xmlns="http://schemas.openxmlformats.org/spreadsheetml/2006/main" count="189">
  <si>
    <t>交易计划编码</t>
  </si>
  <si>
    <t>交易计划编制日期</t>
  </si>
  <si>
    <t>股票代码</t>
  </si>
  <si>
    <t>趋势</t>
  </si>
  <si>
    <t>波动收窄幅度</t>
  </si>
  <si>
    <t>相对实力排名（除了实力排名外，应该关注股价的表现是否优于其他公司）</t>
  </si>
  <si>
    <t>基本面</t>
  </si>
  <si>
    <t>具体执行计划</t>
  </si>
  <si>
    <t>200日均线</t>
  </si>
  <si>
    <t>150日均线</t>
  </si>
  <si>
    <t>50日均线</t>
  </si>
  <si>
    <t>各均线斜率是否朝上</t>
  </si>
  <si>
    <t>当前股价</t>
  </si>
  <si>
    <t>52周内最低点</t>
  </si>
  <si>
    <r>
      <rPr>
        <b/>
        <sz val="10"/>
        <color theme="2" tint="-0.9"/>
        <rFont val="Helvetica Neue"/>
        <charset val="134"/>
      </rPr>
      <t>52</t>
    </r>
    <r>
      <rPr>
        <b/>
        <sz val="10"/>
        <color theme="2" tint="-0.9"/>
        <rFont val="方正书宋_GBK"/>
        <charset val="134"/>
      </rPr>
      <t>周内最高点</t>
    </r>
  </si>
  <si>
    <r>
      <rPr>
        <b/>
        <sz val="10"/>
        <color rgb="FF000000"/>
        <rFont val="方正书宋_GBK"/>
        <charset val="134"/>
      </rPr>
      <t>距离最低点百分比</t>
    </r>
    <r>
      <rPr>
        <b/>
        <sz val="10"/>
        <color rgb="FF000000"/>
        <rFont val="Helvetica Neue"/>
        <charset val="134"/>
      </rPr>
      <t xml:space="preserve">
(</t>
    </r>
    <r>
      <rPr>
        <b/>
        <sz val="10"/>
        <color rgb="FF000000"/>
        <rFont val="方正书宋_GBK"/>
        <charset val="134"/>
      </rPr>
      <t>至少高出</t>
    </r>
    <r>
      <rPr>
        <b/>
        <sz val="10"/>
        <color rgb="FF000000"/>
        <rFont val="Helvetica Neue"/>
        <charset val="134"/>
      </rPr>
      <t>25%)</t>
    </r>
  </si>
  <si>
    <r>
      <rPr>
        <b/>
        <sz val="10"/>
        <color rgb="FF000000"/>
        <rFont val="方正书宋_GBK"/>
        <charset val="134"/>
      </rPr>
      <t>距离最高点百分比</t>
    </r>
    <r>
      <rPr>
        <b/>
        <sz val="10"/>
        <color rgb="FF000000"/>
        <rFont val="Helvetica Neue"/>
        <charset val="134"/>
      </rPr>
      <t xml:space="preserve">
(25%</t>
    </r>
    <r>
      <rPr>
        <b/>
        <sz val="10"/>
        <color rgb="FF000000"/>
        <rFont val="方正书宋_GBK"/>
        <charset val="134"/>
      </rPr>
      <t>内最好</t>
    </r>
    <r>
      <rPr>
        <b/>
        <sz val="10"/>
        <color rgb="FF000000"/>
        <rFont val="Helvetica Neue"/>
        <charset val="134"/>
      </rPr>
      <t>)</t>
    </r>
  </si>
  <si>
    <t>技术足迹</t>
  </si>
  <si>
    <t>最近一季度的利润
(单位:亿)</t>
  </si>
  <si>
    <t>利润同比增长情况</t>
  </si>
  <si>
    <t>利润环比增长情况</t>
  </si>
  <si>
    <t>销售额同比增长情况</t>
  </si>
  <si>
    <t>销售额环比增长情况</t>
  </si>
  <si>
    <t>毛利润率</t>
  </si>
  <si>
    <t>利润质量</t>
  </si>
  <si>
    <t>通道</t>
  </si>
  <si>
    <t>预期入场价</t>
  </si>
  <si>
    <t>预期止损价</t>
  </si>
  <si>
    <t>预期止盈价</t>
  </si>
  <si>
    <t>每100股预期亏损金额</t>
  </si>
  <si>
    <t>股数</t>
  </si>
  <si>
    <t>收益风险比</t>
  </si>
  <si>
    <t>风险资本比</t>
  </si>
  <si>
    <t>收益资本比</t>
  </si>
  <si>
    <t>入场市盈率</t>
  </si>
  <si>
    <t>是否可以入场</t>
  </si>
  <si>
    <t>目前状态</t>
  </si>
  <si>
    <t>支撑位1</t>
  </si>
  <si>
    <t>阻力位2</t>
  </si>
  <si>
    <t>支撑位2</t>
  </si>
  <si>
    <t>阻力位3</t>
  </si>
  <si>
    <t>支撑位3</t>
  </si>
  <si>
    <t>阻力位4</t>
  </si>
  <si>
    <t>支撑位4</t>
  </si>
  <si>
    <t>阻力位5</t>
  </si>
  <si>
    <t>支撑位5</t>
  </si>
  <si>
    <t>阻力位6</t>
  </si>
  <si>
    <t>支撑位6</t>
  </si>
  <si>
    <t>时间周期</t>
  </si>
  <si>
    <t>收缩量1</t>
  </si>
  <si>
    <t>收缩量2</t>
  </si>
  <si>
    <t>收缩量3</t>
  </si>
  <si>
    <t>收缩量4</t>
  </si>
  <si>
    <t>收缩量5</t>
  </si>
  <si>
    <t>收缩量6</t>
  </si>
  <si>
    <t>收缩数量</t>
  </si>
  <si>
    <t>成交量收缩情况
(最后的价格收缩期间的成交量应低于50天的平均水平且有一到两天交易量极低)</t>
  </si>
  <si>
    <t>近第四个季度</t>
  </si>
  <si>
    <t>近第三个季度</t>
  </si>
  <si>
    <t>近第二个季度</t>
  </si>
  <si>
    <t>近第一个季度</t>
  </si>
  <si>
    <t>利润来源</t>
  </si>
  <si>
    <t>报告公布时刻，股价变化</t>
  </si>
  <si>
    <t>上通道</t>
  </si>
  <si>
    <t>下通道</t>
  </si>
  <si>
    <t>通道宽度</t>
  </si>
  <si>
    <t>000001</t>
  </si>
  <si>
    <t>003040(楚天龙)</t>
  </si>
  <si>
    <t>200日均线：向上
150日均线：向上
  50日均线：向上</t>
  </si>
  <si>
    <t>26.96</t>
  </si>
  <si>
    <t>24.74</t>
  </si>
  <si>
    <t>24w</t>
  </si>
  <si>
    <t>5T</t>
  </si>
  <si>
    <t>成交量先随价格收缩逐级减少，然后随价格收缩放量</t>
  </si>
  <si>
    <t>不宜入场</t>
  </si>
  <si>
    <t>已执行</t>
  </si>
  <si>
    <t>000002</t>
  </si>
  <si>
    <t>600085(同仁堂)</t>
  </si>
  <si>
    <r>
      <rPr>
        <sz val="10"/>
        <color rgb="FF000000"/>
        <rFont val="Helvetica Neue"/>
        <charset val="134"/>
      </rPr>
      <t>200</t>
    </r>
    <r>
      <rPr>
        <sz val="10"/>
        <color rgb="FF000000"/>
        <rFont val="方正书宋_GBK"/>
        <charset val="134"/>
      </rPr>
      <t>日均线：向上</t>
    </r>
    <r>
      <rPr>
        <sz val="10"/>
        <color rgb="FF000000"/>
        <rFont val="Helvetica Neue"/>
        <charset val="134"/>
      </rPr>
      <t xml:space="preserve">
150</t>
    </r>
    <r>
      <rPr>
        <sz val="10"/>
        <color rgb="FF000000"/>
        <rFont val="方正书宋_GBK"/>
        <charset val="134"/>
      </rPr>
      <t>日均线：向上</t>
    </r>
    <r>
      <rPr>
        <sz val="10"/>
        <color rgb="FF000000"/>
        <rFont val="Helvetica Neue"/>
        <charset val="134"/>
      </rPr>
      <t xml:space="preserve">
  50</t>
    </r>
    <r>
      <rPr>
        <sz val="10"/>
        <color rgb="FF000000"/>
        <rFont val="方正书宋_GBK"/>
        <charset val="134"/>
      </rPr>
      <t>日均线：向上</t>
    </r>
  </si>
  <si>
    <t>4T</t>
  </si>
  <si>
    <t>成交量先随价格收缩逐级减少，然后随价格收缩保持不变</t>
  </si>
  <si>
    <t>14.04</t>
  </si>
  <si>
    <t>可以</t>
  </si>
  <si>
    <t>000003</t>
  </si>
  <si>
    <t>603867(新化股份)</t>
  </si>
  <si>
    <t>8w</t>
  </si>
  <si>
    <t>3T</t>
  </si>
  <si>
    <t>成交量一直随价格收缩逐级减少，最后随着价格收缩期间空头几乎被榨干</t>
  </si>
  <si>
    <t>1.22</t>
  </si>
  <si>
    <t>76.43%</t>
  </si>
  <si>
    <t>213.97%</t>
  </si>
  <si>
    <t>-18.38%</t>
  </si>
  <si>
    <t>-27.36%</t>
  </si>
  <si>
    <t>41.62%</t>
  </si>
  <si>
    <t>10.87%</t>
  </si>
  <si>
    <t>-28.84%</t>
  </si>
  <si>
    <t>-61.45%</t>
  </si>
  <si>
    <t>22.84%</t>
  </si>
  <si>
    <t>91.86%</t>
  </si>
  <si>
    <t>36.42%</t>
  </si>
  <si>
    <t>23.26%</t>
  </si>
  <si>
    <t>000004</t>
  </si>
  <si>
    <t>002932(明德生物)</t>
  </si>
  <si>
    <r>
      <rPr>
        <sz val="10"/>
        <color theme="1"/>
        <rFont val="Helvetica Neue"/>
        <charset val="134"/>
      </rPr>
      <t>65</t>
    </r>
    <r>
      <rPr>
        <sz val="10"/>
        <color theme="1"/>
        <rFont val="方正书宋_GBK"/>
        <charset val="134"/>
      </rPr>
      <t>，</t>
    </r>
    <r>
      <rPr>
        <sz val="10"/>
        <color theme="1"/>
        <rFont val="Helvetica Neue"/>
        <charset val="134"/>
      </rPr>
      <t>56</t>
    </r>
  </si>
  <si>
    <r>
      <rPr>
        <sz val="10"/>
        <color theme="1"/>
        <rFont val="Helvetica Neue"/>
        <charset val="134"/>
      </rPr>
      <t>200</t>
    </r>
    <r>
      <rPr>
        <sz val="10"/>
        <color theme="1"/>
        <rFont val="方正书宋_GBK"/>
        <charset val="134"/>
      </rPr>
      <t>日均线：向上</t>
    </r>
    <r>
      <rPr>
        <sz val="10"/>
        <color theme="1"/>
        <rFont val="Helvetica Neue"/>
        <charset val="134"/>
      </rPr>
      <t xml:space="preserve">
150</t>
    </r>
    <r>
      <rPr>
        <sz val="10"/>
        <color theme="1"/>
        <rFont val="方正书宋_GBK"/>
        <charset val="134"/>
      </rPr>
      <t>日均线：向上</t>
    </r>
    <r>
      <rPr>
        <sz val="10"/>
        <color theme="1"/>
        <rFont val="Helvetica Neue"/>
        <charset val="134"/>
      </rPr>
      <t xml:space="preserve">
  50</t>
    </r>
    <r>
      <rPr>
        <sz val="10"/>
        <color theme="1"/>
        <rFont val="方正书宋_GBK"/>
        <charset val="134"/>
      </rPr>
      <t>日均线：向上</t>
    </r>
  </si>
  <si>
    <t>12w</t>
  </si>
  <si>
    <t>成交量先随价格收缩至几乎被榨干，然后随价格收缩有些许放量，最后又收缩至几乎榨干状态</t>
  </si>
  <si>
    <t>1018.94%</t>
  </si>
  <si>
    <t>1628.25%</t>
  </si>
  <si>
    <t>195.29%</t>
  </si>
  <si>
    <t>187.08%</t>
  </si>
  <si>
    <t>-27.60%</t>
  </si>
  <si>
    <t>203.68%</t>
  </si>
  <si>
    <t>-30.01%</t>
  </si>
  <si>
    <t>79.80%</t>
  </si>
  <si>
    <t>346.57%</t>
  </si>
  <si>
    <t>1325.86%</t>
  </si>
  <si>
    <t>185.25%</t>
  </si>
  <si>
    <t>196.14%</t>
  </si>
  <si>
    <t>62.35%</t>
  </si>
  <si>
    <t>74.09%</t>
  </si>
  <si>
    <t>-43.96%</t>
  </si>
  <si>
    <t>97.62%</t>
  </si>
  <si>
    <t>78.21%</t>
  </si>
  <si>
    <t>76.66%</t>
  </si>
  <si>
    <t>000005</t>
  </si>
  <si>
    <t>605016(百龙创园)</t>
  </si>
  <si>
    <t>由于价格收缩不明显，成交量收缩情况不予考虑</t>
  </si>
  <si>
    <t>000006</t>
  </si>
  <si>
    <t>603010(万盛股份)</t>
  </si>
  <si>
    <t>减少明显，空头几乎被榨干</t>
  </si>
  <si>
    <t>000020</t>
  </si>
  <si>
    <r>
      <rPr>
        <sz val="10"/>
        <color rgb="FF000000"/>
        <rFont val="Helvetica Neue"/>
        <charset val="134"/>
      </rPr>
      <t>603663(</t>
    </r>
    <r>
      <rPr>
        <sz val="10"/>
        <color rgb="FF000000"/>
        <rFont val="方正书宋_GBK"/>
        <charset val="134"/>
      </rPr>
      <t>三祥新材</t>
    </r>
    <r>
      <rPr>
        <sz val="10"/>
        <color rgb="FF000000"/>
        <rFont val="Helvetica Neue"/>
        <charset val="134"/>
      </rPr>
      <t>)</t>
    </r>
  </si>
  <si>
    <t>-30.59%</t>
  </si>
  <si>
    <t>12.50%</t>
  </si>
  <si>
    <t>32.53%</t>
  </si>
  <si>
    <t>57.14%</t>
  </si>
  <si>
    <t>执行中</t>
  </si>
  <si>
    <t>000029</t>
  </si>
  <si>
    <r>
      <rPr>
        <sz val="10"/>
        <color rgb="FF000000"/>
        <rFont val="Helvetica Neue"/>
        <charset val="134"/>
      </rPr>
      <t>600392(</t>
    </r>
    <r>
      <rPr>
        <sz val="10"/>
        <color rgb="FF000000"/>
        <rFont val="方正书宋_GBK"/>
        <charset val="134"/>
      </rPr>
      <t>盛和资源</t>
    </r>
    <r>
      <rPr>
        <sz val="10"/>
        <color rgb="FF000000"/>
        <rFont val="Helvetica Neue"/>
        <charset val="134"/>
      </rPr>
      <t>)</t>
    </r>
  </si>
  <si>
    <t>000031</t>
  </si>
  <si>
    <r>
      <rPr>
        <sz val="10"/>
        <color rgb="FF000000"/>
        <rFont val="Helvetica Neue"/>
        <charset val="134"/>
      </rPr>
      <t>603203(</t>
    </r>
    <r>
      <rPr>
        <sz val="10"/>
        <color rgb="FF000000"/>
        <rFont val="方正书宋_GBK"/>
        <charset val="134"/>
      </rPr>
      <t>快克股份</t>
    </r>
    <r>
      <rPr>
        <sz val="10"/>
        <color rgb="FF000000"/>
        <rFont val="Helvetica Neue"/>
        <charset val="134"/>
      </rPr>
      <t>)</t>
    </r>
  </si>
  <si>
    <t>不宜入场
(等待波动一周后)</t>
  </si>
  <si>
    <t>待执行</t>
  </si>
  <si>
    <t>000032</t>
  </si>
  <si>
    <t>000033</t>
  </si>
  <si>
    <r>
      <rPr>
        <sz val="10"/>
        <color rgb="FF000000"/>
        <rFont val="Helvetica Neue"/>
        <charset val="134"/>
      </rPr>
      <t>600111(</t>
    </r>
    <r>
      <rPr>
        <sz val="10"/>
        <color rgb="FF000000"/>
        <rFont val="方正书宋_GBK"/>
        <charset val="134"/>
      </rPr>
      <t>北方稀土</t>
    </r>
    <r>
      <rPr>
        <sz val="10"/>
        <color rgb="FF000000"/>
        <rFont val="Helvetica Neue"/>
        <charset val="134"/>
      </rPr>
      <t>)</t>
    </r>
  </si>
  <si>
    <t>000035</t>
  </si>
  <si>
    <r>
      <rPr>
        <sz val="10"/>
        <color rgb="FF000000"/>
        <rFont val="Helvetica Neue"/>
        <charset val="134"/>
      </rPr>
      <t>002585(</t>
    </r>
    <r>
      <rPr>
        <sz val="10"/>
        <color rgb="FF000000"/>
        <rFont val="方正书宋_GBK"/>
        <charset val="134"/>
      </rPr>
      <t>双星新材</t>
    </r>
    <r>
      <rPr>
        <sz val="10"/>
        <color rgb="FF000000"/>
        <rFont val="Helvetica Neue"/>
        <charset val="134"/>
      </rPr>
      <t>)</t>
    </r>
  </si>
  <si>
    <t>000036</t>
  </si>
  <si>
    <r>
      <rPr>
        <sz val="10"/>
        <color rgb="FF000000"/>
        <rFont val="Helvetica Neue"/>
        <charset val="134"/>
      </rPr>
      <t>600399(</t>
    </r>
    <r>
      <rPr>
        <sz val="10"/>
        <color rgb="FF000000"/>
        <rFont val="方正书宋_GBK"/>
        <charset val="134"/>
      </rPr>
      <t>抚顺特钢</t>
    </r>
    <r>
      <rPr>
        <sz val="10"/>
        <color rgb="FF000000"/>
        <rFont val="Helvetica Neue"/>
        <charset val="134"/>
      </rPr>
      <t>)</t>
    </r>
  </si>
  <si>
    <t>暂不宜入场
(等待波动一周后)</t>
  </si>
  <si>
    <t>000037</t>
  </si>
  <si>
    <r>
      <t>600779(</t>
    </r>
    <r>
      <rPr>
        <sz val="10"/>
        <color rgb="FF000000"/>
        <rFont val="方正书宋_GBK"/>
        <charset val="134"/>
      </rPr>
      <t>水井坊</t>
    </r>
    <r>
      <rPr>
        <sz val="10"/>
        <color rgb="FF000000"/>
        <rFont val="Helvetica Neue"/>
        <charset val="134"/>
      </rPr>
      <t>)</t>
    </r>
  </si>
  <si>
    <t>20w</t>
  </si>
  <si>
    <t>000038</t>
  </si>
  <si>
    <r>
      <t>600888(</t>
    </r>
    <r>
      <rPr>
        <sz val="10"/>
        <color rgb="FF000000"/>
        <rFont val="方正书宋_GBK"/>
        <charset val="134"/>
      </rPr>
      <t>新疆众和</t>
    </r>
    <r>
      <rPr>
        <sz val="10"/>
        <color rgb="FF000000"/>
        <rFont val="Helvetica Neue"/>
        <charset val="134"/>
      </rPr>
      <t>)</t>
    </r>
  </si>
  <si>
    <t>000039</t>
  </si>
  <si>
    <r>
      <t>600955(</t>
    </r>
    <r>
      <rPr>
        <sz val="10"/>
        <color rgb="FF000000"/>
        <rFont val="方正书宋_GBK"/>
        <charset val="134"/>
      </rPr>
      <t>维远股份</t>
    </r>
    <r>
      <rPr>
        <sz val="10"/>
        <color rgb="FF000000"/>
        <rFont val="Helvetica Neue"/>
        <charset val="134"/>
      </rPr>
      <t>)</t>
    </r>
  </si>
  <si>
    <t>000040</t>
  </si>
  <si>
    <t>000041</t>
  </si>
  <si>
    <t>000042</t>
  </si>
  <si>
    <t>000043</t>
  </si>
  <si>
    <t>000044</t>
  </si>
  <si>
    <t>000045</t>
  </si>
  <si>
    <t>000046</t>
  </si>
  <si>
    <t>000047</t>
  </si>
  <si>
    <t>000048</t>
  </si>
  <si>
    <t>000049</t>
  </si>
  <si>
    <t>000050</t>
  </si>
  <si>
    <t>000051</t>
  </si>
  <si>
    <t>000052</t>
  </si>
  <si>
    <t>000053</t>
  </si>
  <si>
    <t>000054</t>
  </si>
  <si>
    <t>000055</t>
  </si>
  <si>
    <t>000056</t>
  </si>
  <si>
    <t>000057</t>
  </si>
  <si>
    <t>000058</t>
  </si>
  <si>
    <t>000059</t>
  </si>
  <si>
    <t>000060</t>
  </si>
  <si>
    <t>000061</t>
  </si>
  <si>
    <t>000062</t>
  </si>
  <si>
    <t>000063</t>
  </si>
  <si>
    <t>000064</t>
  </si>
  <si>
    <t>000065</t>
  </si>
  <si>
    <t>000066</t>
  </si>
  <si>
    <t>000067</t>
  </si>
  <si>
    <t>000068</t>
  </si>
  <si>
    <t>000069</t>
  </si>
</sst>
</file>

<file path=xl/styles.xml><?xml version="1.0" encoding="utf-8"?>
<styleSheet xmlns="http://schemas.openxmlformats.org/spreadsheetml/2006/main">
  <numFmts count="7">
    <numFmt numFmtId="176" formatCode="0.00_ "/>
    <numFmt numFmtId="177" formatCode="yyyy/m/d;@"/>
    <numFmt numFmtId="178" formatCode="0.00_);[Red]\(0.00\)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37">
    <font>
      <sz val="10"/>
      <color indexed="8"/>
      <name val="Helvetica Neue"/>
      <charset val="134"/>
    </font>
    <font>
      <b/>
      <sz val="10"/>
      <color rgb="FF000000"/>
      <name val="方正书宋_GBK"/>
      <charset val="134"/>
    </font>
    <font>
      <b/>
      <sz val="10"/>
      <color theme="1"/>
      <name val="方正书宋_GBK"/>
      <charset val="134"/>
    </font>
    <font>
      <u/>
      <sz val="11"/>
      <color rgb="FF800080"/>
      <name val="Helvetica Neue"/>
      <charset val="0"/>
      <scheme val="minor"/>
    </font>
    <font>
      <b/>
      <sz val="20"/>
      <color rgb="FF000000"/>
      <name val="FZShuSong-Z01"/>
      <charset val="134"/>
    </font>
    <font>
      <b/>
      <sz val="10"/>
      <color indexed="8"/>
      <name val="Helvetica Neue"/>
      <charset val="134"/>
    </font>
    <font>
      <sz val="10"/>
      <color theme="1"/>
      <name val="Helvetica Neue"/>
      <charset val="134"/>
    </font>
    <font>
      <sz val="10"/>
      <color rgb="FF000000"/>
      <name val="Helvetica Neue"/>
      <charset val="134"/>
    </font>
    <font>
      <b/>
      <sz val="10"/>
      <color theme="2" tint="-0.9"/>
      <name val="Helvetica Neue"/>
      <charset val="134"/>
    </font>
    <font>
      <b/>
      <sz val="16"/>
      <color rgb="FF000000"/>
      <name val="方正书宋_GBK"/>
      <charset val="134"/>
    </font>
    <font>
      <b/>
      <sz val="10"/>
      <color indexed="8"/>
      <name val="Helvetica Neue Bold"/>
      <charset val="134"/>
    </font>
    <font>
      <sz val="10"/>
      <color rgb="FF000000"/>
      <name val="方正书宋_GBK"/>
      <charset val="134"/>
    </font>
    <font>
      <sz val="10"/>
      <color theme="1"/>
      <name val="方正书宋_GBK"/>
      <charset val="134"/>
    </font>
    <font>
      <b/>
      <sz val="12"/>
      <color rgb="FF000000"/>
      <name val="FZShuSong-Z01"/>
      <charset val="134"/>
    </font>
    <font>
      <b/>
      <sz val="10"/>
      <color rgb="FF000000"/>
      <name val="FZShuSong-Z01"/>
      <charset val="134"/>
    </font>
    <font>
      <sz val="20"/>
      <color rgb="FF000000"/>
      <name val="方正书宋_GBK"/>
      <charset val="134"/>
    </font>
    <font>
      <sz val="11"/>
      <color rgb="FFFA7D00"/>
      <name val="Helvetica Neue"/>
      <charset val="0"/>
      <scheme val="minor"/>
    </font>
    <font>
      <sz val="11"/>
      <color theme="1"/>
      <name val="Helvetica Neue"/>
      <charset val="0"/>
      <scheme val="minor"/>
    </font>
    <font>
      <sz val="12"/>
      <color theme="1"/>
      <name val="Helvetica Neue"/>
      <charset val="134"/>
      <scheme val="minor"/>
    </font>
    <font>
      <b/>
      <sz val="13"/>
      <color theme="3"/>
      <name val="Helvetica Neue"/>
      <charset val="134"/>
      <scheme val="minor"/>
    </font>
    <font>
      <sz val="11"/>
      <color theme="0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sz val="11"/>
      <color rgb="FFFF0000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b/>
      <sz val="11"/>
      <color theme="3"/>
      <name val="Helvetica Neue"/>
      <charset val="134"/>
      <scheme val="minor"/>
    </font>
    <font>
      <b/>
      <sz val="11"/>
      <color rgb="FF3F3F3F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u/>
      <sz val="11"/>
      <color rgb="FF0000FF"/>
      <name val="Helvetica Neue"/>
      <charset val="0"/>
      <scheme val="minor"/>
    </font>
    <font>
      <i/>
      <sz val="11"/>
      <color rgb="FF7F7F7F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b/>
      <sz val="11"/>
      <color rgb="FFFFFFFF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b/>
      <sz val="10"/>
      <color theme="2" tint="-0.9"/>
      <name val="方正书宋_GBK"/>
      <charset val="134"/>
    </font>
    <font>
      <b/>
      <sz val="10"/>
      <color rgb="FF000000"/>
      <name val="Helvetica Neue"/>
      <charset val="134"/>
    </font>
  </fonts>
  <fills count="38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0" fontId="20" fillId="2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33" fillId="36" borderId="10" applyNumberFormat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44" fontId="18" fillId="0" borderId="0" applyFont="0" applyFill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7" fillId="17" borderId="10" applyNumberFormat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32" fillId="35" borderId="11" applyNumberFormat="0" applyAlignment="0" applyProtection="0">
      <alignment vertical="center"/>
    </xf>
    <xf numFmtId="0" fontId="25" fillId="17" borderId="8" applyNumberFormat="0" applyAlignment="0" applyProtection="0">
      <alignment vertical="center"/>
    </xf>
    <xf numFmtId="0" fontId="31" fillId="0" borderId="5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43" fontId="18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8" fillId="13" borderId="6" applyNumberFormat="0" applyFont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</cellStyleXfs>
  <cellXfs count="94">
    <xf numFmtId="0" fontId="0" fillId="0" borderId="0" xfId="0" applyFont="1" applyAlignment="1">
      <alignment vertical="top" wrapText="1"/>
    </xf>
    <xf numFmtId="0" fontId="0" fillId="2" borderId="1" xfId="0" applyFont="1" applyFill="1" applyBorder="1" applyAlignment="1">
      <alignment vertical="top" wrapText="1"/>
    </xf>
    <xf numFmtId="0" fontId="0" fillId="2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vertical="top" wrapText="1"/>
    </xf>
    <xf numFmtId="0" fontId="0" fillId="0" borderId="0" xfId="0" applyFont="1" applyAlignment="1">
      <alignment horizontal="center" vertical="center" wrapText="1"/>
    </xf>
    <xf numFmtId="10" fontId="0" fillId="0" borderId="0" xfId="0" applyNumberFormat="1" applyFont="1" applyAlignment="1">
      <alignment vertical="top" wrapText="1"/>
    </xf>
    <xf numFmtId="10" fontId="0" fillId="0" borderId="0" xfId="0" applyNumberFormat="1" applyFont="1" applyAlignment="1">
      <alignment horizontal="center" vertical="center" wrapText="1"/>
    </xf>
    <xf numFmtId="178" fontId="0" fillId="0" borderId="0" xfId="0" applyNumberFormat="1" applyFont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49" fontId="2" fillId="3" borderId="1" xfId="0" applyNumberFormat="1" applyFont="1" applyFill="1" applyBorder="1" applyAlignment="1">
      <alignment horizontal="center" vertical="center" wrapText="1"/>
    </xf>
    <xf numFmtId="49" fontId="3" fillId="3" borderId="1" xfId="41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49" fontId="5" fillId="3" borderId="1" xfId="0" applyNumberFormat="1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14" fontId="5" fillId="2" borderId="1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 applyAlignment="1">
      <alignment horizontal="center" vertical="center" wrapText="1"/>
    </xf>
    <xf numFmtId="0" fontId="0" fillId="2" borderId="1" xfId="0" applyNumberFormat="1" applyFont="1" applyFill="1" applyBorder="1" applyAlignment="1">
      <alignment horizontal="center" vertical="center" wrapText="1"/>
    </xf>
    <xf numFmtId="14" fontId="6" fillId="2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14" fontId="0" fillId="2" borderId="1" xfId="0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77" fontId="0" fillId="0" borderId="1" xfId="0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49" fontId="1" fillId="3" borderId="1" xfId="0" applyNumberFormat="1" applyFont="1" applyFill="1" applyBorder="1" applyAlignment="1">
      <alignment horizontal="center" vertical="center" wrapText="1"/>
    </xf>
    <xf numFmtId="0" fontId="7" fillId="2" borderId="1" xfId="0" applyNumberFormat="1" applyFont="1" applyFill="1" applyBorder="1" applyAlignment="1">
      <alignment horizontal="center" vertical="center" wrapText="1"/>
    </xf>
    <xf numFmtId="49" fontId="5" fillId="4" borderId="1" xfId="0" applyNumberFormat="1" applyFont="1" applyFill="1" applyBorder="1" applyAlignment="1">
      <alignment horizontal="center" vertical="center" wrapText="1"/>
    </xf>
    <xf numFmtId="49" fontId="8" fillId="4" borderId="1" xfId="0" applyNumberFormat="1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10" fontId="0" fillId="2" borderId="1" xfId="0" applyNumberFormat="1" applyFont="1" applyFill="1" applyBorder="1" applyAlignment="1">
      <alignment horizontal="center" vertical="center" wrapText="1"/>
    </xf>
    <xf numFmtId="10" fontId="6" fillId="2" borderId="1" xfId="0" applyNumberFormat="1" applyFont="1" applyFill="1" applyBorder="1" applyAlignment="1">
      <alignment horizontal="center" vertical="center" wrapText="1"/>
    </xf>
    <xf numFmtId="10" fontId="0" fillId="0" borderId="1" xfId="0" applyNumberFormat="1" applyFont="1" applyBorder="1" applyAlignment="1">
      <alignment horizontal="center" vertical="center" wrapText="1"/>
    </xf>
    <xf numFmtId="10" fontId="0" fillId="2" borderId="2" xfId="0" applyNumberFormat="1" applyFont="1" applyFill="1" applyBorder="1" applyAlignment="1">
      <alignment horizontal="center" vertical="center" wrapText="1"/>
    </xf>
    <xf numFmtId="10" fontId="0" fillId="4" borderId="2" xfId="0" applyNumberFormat="1" applyFont="1" applyFill="1" applyBorder="1" applyAlignment="1">
      <alignment horizontal="center" vertical="center" wrapText="1"/>
    </xf>
    <xf numFmtId="49" fontId="9" fillId="3" borderId="1" xfId="0" applyNumberFormat="1" applyFont="1" applyFill="1" applyBorder="1" applyAlignment="1">
      <alignment horizontal="center" vertical="center" wrapText="1"/>
    </xf>
    <xf numFmtId="0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vertical="center" wrapText="1"/>
    </xf>
    <xf numFmtId="49" fontId="0" fillId="2" borderId="1" xfId="0" applyNumberFormat="1" applyFont="1" applyFill="1" applyBorder="1" applyAlignment="1">
      <alignment horizontal="center" vertical="center" wrapText="1"/>
    </xf>
    <xf numFmtId="10" fontId="0" fillId="5" borderId="1" xfId="0" applyNumberFormat="1" applyFont="1" applyFill="1" applyBorder="1" applyAlignment="1">
      <alignment horizontal="center" vertical="center" wrapText="1"/>
    </xf>
    <xf numFmtId="10" fontId="0" fillId="5" borderId="2" xfId="0" applyNumberFormat="1" applyFont="1" applyFill="1" applyBorder="1" applyAlignment="1">
      <alignment horizontal="center" vertical="center" wrapText="1"/>
    </xf>
    <xf numFmtId="10" fontId="4" fillId="3" borderId="1" xfId="0" applyNumberFormat="1" applyFont="1" applyFill="1" applyBorder="1" applyAlignment="1">
      <alignment horizontal="center" vertical="center" wrapText="1"/>
    </xf>
    <xf numFmtId="10" fontId="5" fillId="3" borderId="1" xfId="0" applyNumberFormat="1" applyFont="1" applyFill="1" applyBorder="1" applyAlignment="1">
      <alignment horizontal="center" vertical="center" wrapText="1"/>
    </xf>
    <xf numFmtId="10" fontId="5" fillId="2" borderId="1" xfId="0" applyNumberFormat="1" applyFont="1" applyFill="1" applyBorder="1" applyAlignment="1">
      <alignment horizontal="center" vertical="center" wrapText="1"/>
    </xf>
    <xf numFmtId="49" fontId="11" fillId="2" borderId="1" xfId="0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10" fontId="6" fillId="4" borderId="1" xfId="0" applyNumberFormat="1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3" fillId="3" borderId="1" xfId="0" applyFont="1" applyFill="1" applyBorder="1" applyAlignment="1">
      <alignment horizontal="center" vertical="center" wrapText="1"/>
    </xf>
    <xf numFmtId="10" fontId="1" fillId="3" borderId="1" xfId="0" applyNumberFormat="1" applyFont="1" applyFill="1" applyBorder="1" applyAlignment="1">
      <alignment horizontal="center" vertical="center" wrapText="1"/>
    </xf>
    <xf numFmtId="49" fontId="13" fillId="3" borderId="1" xfId="0" applyNumberFormat="1" applyFont="1" applyFill="1" applyBorder="1" applyAlignment="1">
      <alignment horizontal="center" vertical="center" wrapText="1"/>
    </xf>
    <xf numFmtId="10" fontId="0" fillId="2" borderId="1" xfId="0" applyNumberFormat="1" applyFont="1" applyFill="1" applyBorder="1" applyAlignment="1">
      <alignment vertical="top" wrapText="1"/>
    </xf>
    <xf numFmtId="10" fontId="11" fillId="2" borderId="1" xfId="0" applyNumberFormat="1" applyFont="1" applyFill="1" applyBorder="1" applyAlignment="1">
      <alignment horizontal="center" vertical="center" wrapText="1"/>
    </xf>
    <xf numFmtId="10" fontId="12" fillId="2" borderId="1" xfId="0" applyNumberFormat="1" applyFont="1" applyFill="1" applyBorder="1" applyAlignment="1">
      <alignment horizontal="center" vertical="center" wrapText="1"/>
    </xf>
    <xf numFmtId="10" fontId="11" fillId="6" borderId="1" xfId="0" applyNumberFormat="1" applyFont="1" applyFill="1" applyBorder="1" applyAlignment="1">
      <alignment horizontal="center" vertical="center" wrapText="1"/>
    </xf>
    <xf numFmtId="10" fontId="11" fillId="0" borderId="1" xfId="0" applyNumberFormat="1" applyFont="1" applyBorder="1" applyAlignment="1">
      <alignment horizontal="center" vertical="center" wrapText="1"/>
    </xf>
    <xf numFmtId="10" fontId="11" fillId="4" borderId="1" xfId="0" applyNumberFormat="1" applyFont="1" applyFill="1" applyBorder="1" applyAlignment="1">
      <alignment horizontal="center" vertical="center" wrapText="1"/>
    </xf>
    <xf numFmtId="10" fontId="0" fillId="6" borderId="1" xfId="0" applyNumberFormat="1" applyFont="1" applyFill="1" applyBorder="1" applyAlignment="1">
      <alignment horizontal="center" vertical="center" wrapText="1"/>
    </xf>
    <xf numFmtId="10" fontId="0" fillId="2" borderId="1" xfId="9" applyNumberFormat="1" applyFont="1" applyFill="1" applyBorder="1" applyAlignment="1">
      <alignment horizontal="center" vertical="center" wrapText="1"/>
    </xf>
    <xf numFmtId="49" fontId="11" fillId="3" borderId="1" xfId="0" applyNumberFormat="1" applyFont="1" applyFill="1" applyBorder="1" applyAlignment="1">
      <alignment horizontal="center" vertical="center" wrapText="1"/>
    </xf>
    <xf numFmtId="49" fontId="0" fillId="3" borderId="1" xfId="0" applyNumberFormat="1" applyFont="1" applyFill="1" applyBorder="1" applyAlignment="1">
      <alignment horizontal="center" vertical="center" wrapText="1"/>
    </xf>
    <xf numFmtId="49" fontId="0" fillId="4" borderId="1" xfId="0" applyNumberFormat="1" applyFont="1" applyFill="1" applyBorder="1" applyAlignment="1">
      <alignment horizontal="center" vertical="center" wrapText="1"/>
    </xf>
    <xf numFmtId="0" fontId="6" fillId="2" borderId="1" xfId="0" applyNumberFormat="1" applyFont="1" applyFill="1" applyBorder="1" applyAlignment="1">
      <alignment horizontal="center" vertical="center" wrapText="1"/>
    </xf>
    <xf numFmtId="0" fontId="0" fillId="0" borderId="1" xfId="0" applyNumberFormat="1" applyFont="1" applyBorder="1" applyAlignment="1">
      <alignment horizontal="center" vertical="center" wrapText="1"/>
    </xf>
    <xf numFmtId="0" fontId="0" fillId="4" borderId="1" xfId="0" applyNumberFormat="1" applyFont="1" applyFill="1" applyBorder="1" applyAlignment="1">
      <alignment horizontal="center" vertical="center" wrapText="1"/>
    </xf>
    <xf numFmtId="176" fontId="0" fillId="2" borderId="1" xfId="0" applyNumberFormat="1" applyFont="1" applyFill="1" applyBorder="1" applyAlignment="1">
      <alignment horizontal="center" vertical="center" wrapText="1"/>
    </xf>
    <xf numFmtId="176" fontId="6" fillId="2" borderId="1" xfId="0" applyNumberFormat="1" applyFont="1" applyFill="1" applyBorder="1" applyAlignment="1">
      <alignment horizontal="center" vertical="center" wrapText="1"/>
    </xf>
    <xf numFmtId="176" fontId="0" fillId="0" borderId="1" xfId="0" applyNumberFormat="1" applyFont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176" fontId="0" fillId="4" borderId="1" xfId="0" applyNumberFormat="1" applyFont="1" applyFill="1" applyBorder="1" applyAlignment="1">
      <alignment horizontal="center" vertical="center" wrapText="1"/>
    </xf>
    <xf numFmtId="10" fontId="0" fillId="4" borderId="1" xfId="0" applyNumberFormat="1" applyFont="1" applyFill="1" applyBorder="1" applyAlignment="1">
      <alignment horizontal="center" vertical="center" wrapText="1"/>
    </xf>
    <xf numFmtId="178" fontId="4" fillId="3" borderId="1" xfId="0" applyNumberFormat="1" applyFont="1" applyFill="1" applyBorder="1" applyAlignment="1">
      <alignment horizontal="center" vertical="center" wrapText="1"/>
    </xf>
    <xf numFmtId="178" fontId="5" fillId="3" borderId="1" xfId="0" applyNumberFormat="1" applyFont="1" applyFill="1" applyBorder="1" applyAlignment="1">
      <alignment horizontal="center" vertical="center" wrapText="1"/>
    </xf>
    <xf numFmtId="0" fontId="14" fillId="3" borderId="1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 wrapText="1"/>
    </xf>
    <xf numFmtId="178" fontId="0" fillId="2" borderId="1" xfId="0" applyNumberFormat="1" applyFont="1" applyFill="1" applyBorder="1" applyAlignment="1">
      <alignment horizontal="center" vertical="center" wrapText="1"/>
    </xf>
    <xf numFmtId="178" fontId="6" fillId="2" borderId="1" xfId="0" applyNumberFormat="1" applyFont="1" applyFill="1" applyBorder="1" applyAlignment="1">
      <alignment horizontal="center" vertical="center" wrapText="1"/>
    </xf>
    <xf numFmtId="178" fontId="0" fillId="0" borderId="1" xfId="0" applyNumberFormat="1" applyFont="1" applyBorder="1" applyAlignment="1">
      <alignment horizontal="center" vertical="center" wrapText="1"/>
    </xf>
    <xf numFmtId="178" fontId="0" fillId="4" borderId="1" xfId="0" applyNumberFormat="1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11" fillId="2" borderId="3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vertical="center" wrapText="1"/>
    </xf>
    <xf numFmtId="0" fontId="0" fillId="2" borderId="3" xfId="0" applyFont="1" applyFill="1" applyBorder="1" applyAlignment="1">
      <alignment horizontal="center" vertical="center" wrapText="1"/>
    </xf>
    <xf numFmtId="0" fontId="0" fillId="2" borderId="3" xfId="0" applyFont="1" applyFill="1" applyBorder="1" applyAlignment="1">
      <alignment vertical="top" wrapText="1"/>
    </xf>
    <xf numFmtId="0" fontId="0" fillId="0" borderId="3" xfId="0" applyFont="1" applyBorder="1" applyAlignment="1">
      <alignment vertical="top" wrapText="1"/>
    </xf>
    <xf numFmtId="0" fontId="15" fillId="0" borderId="0" xfId="0" applyFont="1" applyAlignment="1">
      <alignment vertical="center" wrapText="1"/>
    </xf>
    <xf numFmtId="0" fontId="15" fillId="2" borderId="1" xfId="0" applyFont="1" applyFill="1" applyBorder="1" applyAlignment="1">
      <alignment vertical="center" wrapText="1"/>
    </xf>
    <xf numFmtId="0" fontId="0" fillId="2" borderId="1" xfId="0" applyFont="1" applyFill="1" applyBorder="1" applyAlignment="1" quotePrefix="1">
      <alignment horizontal="center" vertical="center" wrapText="1"/>
    </xf>
    <xf numFmtId="0" fontId="6" fillId="2" borderId="1" xfId="0" applyFont="1" applyFill="1" applyBorder="1" applyAlignment="1" quotePrefix="1">
      <alignment horizontal="center" vertical="center" wrapText="1"/>
    </xf>
    <xf numFmtId="0" fontId="0" fillId="0" borderId="1" xfId="0" applyFont="1" applyBorder="1" applyAlignment="1" quotePrefix="1">
      <alignment horizontal="center" vertical="center" wrapText="1"/>
    </xf>
    <xf numFmtId="0" fontId="6" fillId="4" borderId="1" xfId="0" applyFont="1" applyFill="1" applyBorder="1" applyAlignment="1" quotePrefix="1">
      <alignment horizontal="center" vertical="center" wrapText="1"/>
    </xf>
    <xf numFmtId="0" fontId="0" fillId="0" borderId="0" xfId="0" applyFont="1" applyAlignment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5E88B1"/>
      <rgbColor rgb="00EEF3F4"/>
      <rgbColor rgb="000000FF"/>
      <rgbColor rgb="001CB000"/>
      <rgbColor rgb="00FEFFFE"/>
      <rgbColor rgb="00A5A5A5"/>
      <rgbColor rgb="003F3F3F"/>
      <rgbColor rgb="00DBDBDB"/>
      <rgbColor rgb="00BDC0BF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 panose="02000503000000020004"/>
            <a:ea typeface="Helvetica Neue Medium" panose="02000503000000020004"/>
            <a:cs typeface="Helvetica Neue Medium" panose="02000503000000020004"/>
            <a:sym typeface="Helvetica Neue Medium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&#20132;&#26131;&#35745;&#21010;&#25191;&#34892;&#32467;&#26524;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H546"/>
  <sheetViews>
    <sheetView tabSelected="1" workbookViewId="0">
      <pane ySplit="3" topLeftCell="A5" activePane="bottomLeft" state="frozen"/>
      <selection/>
      <selection pane="bottomLeft" activeCell="BT19" sqref="BT19"/>
    </sheetView>
  </sheetViews>
  <sheetFormatPr defaultColWidth="9.82142857142857" defaultRowHeight="12.4"/>
  <cols>
    <col min="1" max="1" width="13.9910714285714" customWidth="1"/>
    <col min="2" max="2" width="15.0267857142857" customWidth="1"/>
    <col min="3" max="3" width="17.1160714285714" style="4" customWidth="1"/>
    <col min="4" max="4" width="10.2589285714286" customWidth="1"/>
    <col min="5" max="5" width="10.5625" customWidth="1"/>
    <col min="7" max="7" width="15.625" customWidth="1"/>
    <col min="11" max="11" width="18.6071428571429" customWidth="1"/>
    <col min="12" max="12" width="15.625" customWidth="1"/>
    <col min="25" max="25" width="9.85714285714286"/>
    <col min="29" max="29" width="12.7857142857143" style="5"/>
    <col min="30" max="30" width="12.7857142857143"/>
    <col min="32" max="34" width="26.3303571428571" customWidth="1"/>
    <col min="35" max="35" width="13.2410714285714" style="5" customWidth="1"/>
    <col min="36" max="43" width="11.5982142857143" style="5" customWidth="1"/>
    <col min="44" max="44" width="12.5" style="5" customWidth="1"/>
    <col min="45" max="45" width="12.7946428571429" style="5" customWidth="1"/>
    <col min="46" max="46" width="12.3482142857143" style="5" customWidth="1"/>
    <col min="47" max="47" width="11.9017857142857" style="5" customWidth="1"/>
    <col min="48" max="48" width="12.3482142857143" style="5" customWidth="1"/>
    <col min="49" max="49" width="12.1964285714286" style="5" customWidth="1"/>
    <col min="50" max="50" width="12.5" style="5" customWidth="1"/>
    <col min="51" max="51" width="12.1964285714286" style="5" customWidth="1"/>
    <col min="52" max="52" width="11.4553571428571" style="5" customWidth="1"/>
    <col min="53" max="53" width="12.7946428571429" style="5" customWidth="1"/>
    <col min="54" max="54" width="11.9017857142857" style="5" customWidth="1"/>
    <col min="56" max="56" width="13.9732142857143" customWidth="1"/>
    <col min="62" max="62" width="11.9017857142857" customWidth="1"/>
    <col min="63" max="63" width="13.5357142857143" customWidth="1"/>
    <col min="64" max="66" width="14.1339285714286" customWidth="1"/>
    <col min="67" max="67" width="14"/>
    <col min="68" max="68" width="11.3035714285714" style="5" customWidth="1"/>
    <col min="69" max="69" width="11.1607142857143" style="6" customWidth="1"/>
    <col min="70" max="70" width="10.2589285714286" style="7" customWidth="1"/>
    <col min="71" max="71" width="15.3303571428571" customWidth="1"/>
    <col min="72" max="72" width="14.2857142857143" style="4" customWidth="1"/>
  </cols>
  <sheetData>
    <row r="1" ht="23.6" spans="1:112">
      <c r="A1" s="8" t="s">
        <v>0</v>
      </c>
      <c r="B1" s="9" t="s">
        <v>1</v>
      </c>
      <c r="C1" s="10" t="s">
        <v>2</v>
      </c>
      <c r="D1" s="11" t="s">
        <v>3</v>
      </c>
      <c r="E1" s="11"/>
      <c r="F1" s="11"/>
      <c r="G1" s="11"/>
      <c r="H1" s="11"/>
      <c r="I1" s="11"/>
      <c r="J1" s="11"/>
      <c r="K1" s="11"/>
      <c r="L1" s="11"/>
      <c r="M1" s="11" t="s">
        <v>4</v>
      </c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46"/>
      <c r="AD1" s="11"/>
      <c r="AE1" s="11"/>
      <c r="AF1" s="11"/>
      <c r="AG1" s="54" t="s">
        <v>5</v>
      </c>
      <c r="AH1" s="11" t="s">
        <v>6</v>
      </c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  <c r="AT1" s="46"/>
      <c r="AU1" s="46"/>
      <c r="AV1" s="46"/>
      <c r="AW1" s="46"/>
      <c r="AX1" s="46"/>
      <c r="AY1" s="46"/>
      <c r="AZ1" s="46"/>
      <c r="BA1" s="46"/>
      <c r="BB1" s="46"/>
      <c r="BC1" s="11"/>
      <c r="BD1" s="11"/>
      <c r="BE1" s="11"/>
      <c r="BF1" s="11"/>
      <c r="BG1" s="11" t="s">
        <v>7</v>
      </c>
      <c r="BH1" s="11"/>
      <c r="BI1" s="11"/>
      <c r="BJ1" s="11"/>
      <c r="BK1" s="11"/>
      <c r="BL1" s="11"/>
      <c r="BM1" s="11"/>
      <c r="BN1" s="11"/>
      <c r="BO1" s="11"/>
      <c r="BP1" s="46"/>
      <c r="BQ1" s="46"/>
      <c r="BR1" s="77"/>
      <c r="BS1" s="11"/>
      <c r="BT1" s="11"/>
      <c r="BU1" s="86"/>
      <c r="BV1" s="86"/>
      <c r="BW1" s="86"/>
      <c r="BX1" s="86"/>
      <c r="BY1" s="86"/>
      <c r="BZ1" s="86"/>
      <c r="CA1" s="86"/>
      <c r="CC1" s="92"/>
      <c r="CD1" s="92"/>
      <c r="CE1" s="92"/>
      <c r="CF1" s="92"/>
      <c r="CG1" s="92"/>
      <c r="CH1" s="92"/>
      <c r="CI1" s="92"/>
      <c r="CJ1" s="92"/>
      <c r="CL1" s="92"/>
      <c r="CM1" s="92"/>
      <c r="CN1" s="92"/>
      <c r="CO1" s="92"/>
      <c r="CP1" s="92"/>
      <c r="CQ1" s="92"/>
      <c r="CR1" s="92"/>
      <c r="CT1" s="92"/>
      <c r="CU1" s="92"/>
      <c r="CV1" s="92"/>
      <c r="CW1" s="92"/>
      <c r="CX1" s="92"/>
      <c r="CY1" s="92"/>
      <c r="CZ1" s="92"/>
      <c r="DB1" s="92"/>
      <c r="DC1" s="92"/>
      <c r="DD1" s="92"/>
      <c r="DE1" s="92"/>
      <c r="DF1" s="92"/>
      <c r="DG1" s="92"/>
      <c r="DH1" s="92"/>
    </row>
    <row r="2" ht="23.6" spans="1:112">
      <c r="A2" s="8"/>
      <c r="B2" s="9"/>
      <c r="C2" s="10"/>
      <c r="D2" s="12" t="s">
        <v>8</v>
      </c>
      <c r="E2" s="12" t="s">
        <v>9</v>
      </c>
      <c r="F2" s="12" t="s">
        <v>10</v>
      </c>
      <c r="G2" s="28" t="s">
        <v>11</v>
      </c>
      <c r="H2" s="12" t="s">
        <v>12</v>
      </c>
      <c r="I2" s="30" t="s">
        <v>13</v>
      </c>
      <c r="J2" s="31" t="s">
        <v>14</v>
      </c>
      <c r="K2" s="28" t="s">
        <v>15</v>
      </c>
      <c r="L2" s="28" t="s">
        <v>16</v>
      </c>
      <c r="M2" s="39" t="s">
        <v>17</v>
      </c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47"/>
      <c r="AD2" s="13"/>
      <c r="AE2" s="13"/>
      <c r="AF2" s="13"/>
      <c r="AG2" s="54"/>
      <c r="AH2" s="54" t="s">
        <v>18</v>
      </c>
      <c r="AI2" s="55" t="s">
        <v>19</v>
      </c>
      <c r="AJ2" s="55"/>
      <c r="AK2" s="55"/>
      <c r="AL2" s="55"/>
      <c r="AM2" s="55" t="s">
        <v>20</v>
      </c>
      <c r="AN2" s="55"/>
      <c r="AO2" s="55"/>
      <c r="AP2" s="55"/>
      <c r="AQ2" s="55" t="s">
        <v>21</v>
      </c>
      <c r="AR2" s="55"/>
      <c r="AS2" s="55"/>
      <c r="AT2" s="55"/>
      <c r="AU2" s="55" t="s">
        <v>22</v>
      </c>
      <c r="AV2" s="55"/>
      <c r="AW2" s="55"/>
      <c r="AX2" s="55"/>
      <c r="AY2" s="55" t="s">
        <v>23</v>
      </c>
      <c r="AZ2" s="55"/>
      <c r="BA2" s="55"/>
      <c r="BB2" s="55"/>
      <c r="BC2" s="28" t="s">
        <v>24</v>
      </c>
      <c r="BD2" s="12"/>
      <c r="BE2" s="12"/>
      <c r="BF2" s="12"/>
      <c r="BG2" s="12" t="s">
        <v>25</v>
      </c>
      <c r="BH2" s="13"/>
      <c r="BI2" s="13"/>
      <c r="BJ2" s="28" t="s">
        <v>26</v>
      </c>
      <c r="BK2" s="28" t="s">
        <v>27</v>
      </c>
      <c r="BL2" s="28" t="s">
        <v>28</v>
      </c>
      <c r="BM2" s="28" t="s">
        <v>29</v>
      </c>
      <c r="BN2" s="28" t="s">
        <v>30</v>
      </c>
      <c r="BO2" s="12" t="s">
        <v>31</v>
      </c>
      <c r="BP2" s="47" t="s">
        <v>32</v>
      </c>
      <c r="BQ2" s="47" t="s">
        <v>33</v>
      </c>
      <c r="BR2" s="78" t="s">
        <v>34</v>
      </c>
      <c r="BS2" s="28" t="s">
        <v>35</v>
      </c>
      <c r="BT2" s="79" t="s">
        <v>36</v>
      </c>
      <c r="BU2" s="86"/>
      <c r="BV2" s="86"/>
      <c r="BW2" s="86"/>
      <c r="BX2" s="86"/>
      <c r="BY2" s="86"/>
      <c r="BZ2" s="86"/>
      <c r="CA2" s="86"/>
      <c r="CC2" s="92"/>
      <c r="CD2" s="92"/>
      <c r="CE2" s="92"/>
      <c r="CF2" s="92"/>
      <c r="CG2" s="92"/>
      <c r="CH2" s="92"/>
      <c r="CI2" s="92"/>
      <c r="CJ2" s="92"/>
      <c r="CL2" s="92"/>
      <c r="CM2" s="92"/>
      <c r="CN2" s="92"/>
      <c r="CO2" s="92"/>
      <c r="CP2" s="92"/>
      <c r="CQ2" s="92"/>
      <c r="CR2" s="92"/>
      <c r="CT2" s="92"/>
      <c r="CU2" s="92"/>
      <c r="CV2" s="92"/>
      <c r="CW2" s="92"/>
      <c r="CX2" s="92"/>
      <c r="CY2" s="92"/>
      <c r="CZ2" s="92"/>
      <c r="DB2" s="92"/>
      <c r="DC2" s="92"/>
      <c r="DD2" s="92"/>
      <c r="DE2" s="92"/>
      <c r="DF2" s="92"/>
      <c r="DG2" s="92"/>
      <c r="DH2" s="92"/>
    </row>
    <row r="3" ht="48" spans="1:112">
      <c r="A3" s="8"/>
      <c r="B3" s="9"/>
      <c r="C3" s="10"/>
      <c r="D3" s="13"/>
      <c r="E3" s="13"/>
      <c r="F3" s="13"/>
      <c r="G3" s="12"/>
      <c r="H3" s="13"/>
      <c r="I3" s="32"/>
      <c r="J3" s="33"/>
      <c r="K3" s="13"/>
      <c r="L3" s="13"/>
      <c r="M3" s="30" t="s">
        <v>37</v>
      </c>
      <c r="N3" s="30" t="s">
        <v>38</v>
      </c>
      <c r="O3" s="30" t="s">
        <v>39</v>
      </c>
      <c r="P3" s="30" t="s">
        <v>40</v>
      </c>
      <c r="Q3" s="30" t="s">
        <v>41</v>
      </c>
      <c r="R3" s="30" t="s">
        <v>42</v>
      </c>
      <c r="S3" s="30" t="s">
        <v>43</v>
      </c>
      <c r="T3" s="30" t="s">
        <v>44</v>
      </c>
      <c r="U3" s="30" t="s">
        <v>45</v>
      </c>
      <c r="V3" s="30" t="s">
        <v>46</v>
      </c>
      <c r="W3" s="30" t="s">
        <v>47</v>
      </c>
      <c r="X3" s="12" t="s">
        <v>48</v>
      </c>
      <c r="Y3" s="12" t="s">
        <v>49</v>
      </c>
      <c r="Z3" s="12" t="s">
        <v>50</v>
      </c>
      <c r="AA3" s="12" t="s">
        <v>51</v>
      </c>
      <c r="AB3" s="12" t="s">
        <v>52</v>
      </c>
      <c r="AC3" s="47" t="s">
        <v>53</v>
      </c>
      <c r="AD3" s="12" t="s">
        <v>54</v>
      </c>
      <c r="AE3" s="12" t="s">
        <v>55</v>
      </c>
      <c r="AF3" s="28" t="s">
        <v>56</v>
      </c>
      <c r="AG3" s="56"/>
      <c r="AH3" s="56"/>
      <c r="AI3" s="55" t="s">
        <v>57</v>
      </c>
      <c r="AJ3" s="55" t="s">
        <v>58</v>
      </c>
      <c r="AK3" s="55" t="s">
        <v>59</v>
      </c>
      <c r="AL3" s="55" t="s">
        <v>60</v>
      </c>
      <c r="AM3" s="55" t="s">
        <v>57</v>
      </c>
      <c r="AN3" s="55" t="s">
        <v>58</v>
      </c>
      <c r="AO3" s="55" t="s">
        <v>59</v>
      </c>
      <c r="AP3" s="55" t="s">
        <v>60</v>
      </c>
      <c r="AQ3" s="55" t="s">
        <v>57</v>
      </c>
      <c r="AR3" s="55" t="s">
        <v>58</v>
      </c>
      <c r="AS3" s="55" t="s">
        <v>59</v>
      </c>
      <c r="AT3" s="55" t="s">
        <v>60</v>
      </c>
      <c r="AU3" s="55" t="s">
        <v>57</v>
      </c>
      <c r="AV3" s="55" t="s">
        <v>58</v>
      </c>
      <c r="AW3" s="55" t="s">
        <v>59</v>
      </c>
      <c r="AX3" s="55" t="s">
        <v>60</v>
      </c>
      <c r="AY3" s="55" t="s">
        <v>57</v>
      </c>
      <c r="AZ3" s="55" t="s">
        <v>58</v>
      </c>
      <c r="BA3" s="55" t="s">
        <v>59</v>
      </c>
      <c r="BB3" s="55" t="s">
        <v>60</v>
      </c>
      <c r="BC3" s="65" t="s">
        <v>61</v>
      </c>
      <c r="BD3" s="65" t="s">
        <v>62</v>
      </c>
      <c r="BE3" s="66"/>
      <c r="BF3" s="66"/>
      <c r="BG3" s="67" t="s">
        <v>63</v>
      </c>
      <c r="BH3" s="67" t="s">
        <v>64</v>
      </c>
      <c r="BI3" s="66" t="s">
        <v>65</v>
      </c>
      <c r="BJ3" s="13"/>
      <c r="BK3" s="13"/>
      <c r="BL3" s="13"/>
      <c r="BM3" s="28"/>
      <c r="BN3" s="28"/>
      <c r="BO3" s="13"/>
      <c r="BP3" s="47"/>
      <c r="BQ3" s="47"/>
      <c r="BR3" s="78"/>
      <c r="BS3" s="13"/>
      <c r="BT3" s="80"/>
      <c r="BU3" s="86"/>
      <c r="BV3" s="86"/>
      <c r="BW3" s="86"/>
      <c r="BX3" s="86"/>
      <c r="BY3" s="86"/>
      <c r="BZ3" s="86"/>
      <c r="CA3" s="86"/>
      <c r="CC3" s="92"/>
      <c r="CD3" s="92"/>
      <c r="CE3" s="92"/>
      <c r="CF3" s="92"/>
      <c r="CG3" s="92"/>
      <c r="CH3" s="92"/>
      <c r="CI3" s="92"/>
      <c r="CJ3" s="92"/>
      <c r="CL3" s="92"/>
      <c r="CM3" s="92"/>
      <c r="CN3" s="92"/>
      <c r="CO3" s="92"/>
      <c r="CP3" s="92"/>
      <c r="CQ3" s="92"/>
      <c r="CR3" s="92"/>
      <c r="CT3" s="92"/>
      <c r="CU3" s="92"/>
      <c r="CV3" s="92"/>
      <c r="CW3" s="92"/>
      <c r="CX3" s="92"/>
      <c r="CY3" s="92"/>
      <c r="CZ3" s="92"/>
      <c r="DB3" s="92"/>
      <c r="DC3" s="92"/>
      <c r="DD3" s="92"/>
      <c r="DE3" s="92"/>
      <c r="DF3" s="92"/>
      <c r="DG3" s="92"/>
      <c r="DH3" s="92"/>
    </row>
    <row r="4" s="1" customFormat="1" ht="38" spans="1:112">
      <c r="A4" s="94" t="s">
        <v>66</v>
      </c>
      <c r="B4" s="14">
        <v>44517</v>
      </c>
      <c r="C4" s="15" t="s">
        <v>67</v>
      </c>
      <c r="D4" s="16">
        <v>22.15</v>
      </c>
      <c r="E4" s="16">
        <v>23.55</v>
      </c>
      <c r="F4" s="16">
        <v>24.52</v>
      </c>
      <c r="G4" s="29" t="s">
        <v>68</v>
      </c>
      <c r="H4" s="16">
        <v>25.7</v>
      </c>
      <c r="I4" s="16">
        <v>5.46</v>
      </c>
      <c r="J4" s="16">
        <v>46.33</v>
      </c>
      <c r="K4" s="34">
        <f>(H4-I4)/I4</f>
        <v>3.70695970695971</v>
      </c>
      <c r="L4" s="34">
        <f>(J4-H4)/J4</f>
        <v>0.445283833369307</v>
      </c>
      <c r="M4" s="16">
        <v>20.79</v>
      </c>
      <c r="N4" s="16">
        <v>29.8</v>
      </c>
      <c r="O4" s="16">
        <v>21.88</v>
      </c>
      <c r="P4" s="16">
        <v>26.5</v>
      </c>
      <c r="Q4" s="16">
        <v>22.1</v>
      </c>
      <c r="R4" s="16">
        <v>26.4</v>
      </c>
      <c r="S4" s="16">
        <v>24</v>
      </c>
      <c r="T4" s="2">
        <v>26.2</v>
      </c>
      <c r="U4" s="2">
        <v>24.52</v>
      </c>
      <c r="V4" s="42" t="s">
        <v>69</v>
      </c>
      <c r="W4" s="42" t="s">
        <v>70</v>
      </c>
      <c r="X4" s="43" t="s">
        <v>71</v>
      </c>
      <c r="Y4" s="34">
        <f>(J4-M4)/J4</f>
        <v>0.551262680768401</v>
      </c>
      <c r="Z4" s="34">
        <f>(N4-O4)/N4</f>
        <v>0.265771812080537</v>
      </c>
      <c r="AA4" s="34">
        <f>(P4-Q4)/P4</f>
        <v>0.166037735849057</v>
      </c>
      <c r="AB4" s="34">
        <f>(R4-S4)/R4</f>
        <v>0.0909090909090909</v>
      </c>
      <c r="AC4" s="34">
        <f>(T4-U4)/T4</f>
        <v>0.0641221374045801</v>
      </c>
      <c r="AD4" s="48">
        <f>(V4-W4)/V4</f>
        <v>0.0823442136498517</v>
      </c>
      <c r="AE4" s="43" t="s">
        <v>72</v>
      </c>
      <c r="AF4" s="49" t="s">
        <v>73</v>
      </c>
      <c r="AG4" s="49"/>
      <c r="AH4" s="49"/>
      <c r="AI4" s="57"/>
      <c r="AJ4" s="57"/>
      <c r="AK4" s="57"/>
      <c r="AL4" s="57"/>
      <c r="AM4" s="58"/>
      <c r="AN4" s="58"/>
      <c r="AO4" s="58"/>
      <c r="AP4" s="58"/>
      <c r="AQ4" s="58"/>
      <c r="AR4" s="58"/>
      <c r="AS4" s="58"/>
      <c r="AT4" s="58"/>
      <c r="AU4" s="58"/>
      <c r="AV4" s="58"/>
      <c r="AW4" s="58"/>
      <c r="AX4" s="58"/>
      <c r="AY4" s="58"/>
      <c r="AZ4" s="58"/>
      <c r="BA4" s="34"/>
      <c r="BB4" s="34"/>
      <c r="BC4" s="16"/>
      <c r="BD4" s="16"/>
      <c r="BE4" s="16"/>
      <c r="BF4" s="16"/>
      <c r="BG4" s="16">
        <v>28.15</v>
      </c>
      <c r="BH4" s="16">
        <v>21.87</v>
      </c>
      <c r="BI4" s="16">
        <f>BG4-BH4</f>
        <v>6.28</v>
      </c>
      <c r="BJ4" s="16">
        <v>26.2</v>
      </c>
      <c r="BK4" s="16">
        <v>24.68</v>
      </c>
      <c r="BL4" s="16">
        <v>32.49</v>
      </c>
      <c r="BM4" s="16">
        <f t="shared" ref="BM4:BM17" si="0">(BJ4-BK4)*100</f>
        <v>152</v>
      </c>
      <c r="BN4" s="16">
        <f t="shared" ref="BN4:BN9" si="1">FLOOR(300/(BJ4-BK4),100)</f>
        <v>100</v>
      </c>
      <c r="BO4" s="71">
        <f>(BL4-BJ4)/(BJ4-BK4)</f>
        <v>4.13815789473685</v>
      </c>
      <c r="BP4" s="34">
        <f>(BJ4-BK4)/BJ4</f>
        <v>0.0580152671755725</v>
      </c>
      <c r="BQ4" s="34">
        <f>(BL4-BJ4)/BJ4</f>
        <v>0.240076335877863</v>
      </c>
      <c r="BR4" s="81">
        <v>150.88</v>
      </c>
      <c r="BS4" s="49" t="s">
        <v>74</v>
      </c>
      <c r="BT4" s="51" t="s">
        <v>75</v>
      </c>
      <c r="BU4" s="87"/>
      <c r="BV4" s="88"/>
      <c r="BW4" s="88"/>
      <c r="BX4" s="88"/>
      <c r="BY4" s="88"/>
      <c r="BZ4" s="88"/>
      <c r="CA4" s="88"/>
      <c r="CC4" s="93"/>
      <c r="CD4" s="93"/>
      <c r="CE4" s="93"/>
      <c r="CF4" s="93"/>
      <c r="CG4" s="93"/>
      <c r="CH4" s="93"/>
      <c r="CI4" s="93"/>
      <c r="CJ4" s="93"/>
      <c r="CL4" s="93"/>
      <c r="CM4" s="93"/>
      <c r="CN4" s="93"/>
      <c r="CO4" s="93"/>
      <c r="CP4" s="93"/>
      <c r="CQ4" s="93"/>
      <c r="CR4" s="93"/>
      <c r="CT4" s="93"/>
      <c r="CU4" s="93"/>
      <c r="CV4" s="93"/>
      <c r="CW4" s="93"/>
      <c r="CX4" s="93"/>
      <c r="CY4" s="93"/>
      <c r="CZ4" s="93"/>
      <c r="DB4" s="93"/>
      <c r="DC4" s="93"/>
      <c r="DD4" s="93"/>
      <c r="DE4" s="93"/>
      <c r="DF4" s="93"/>
      <c r="DG4" s="93"/>
      <c r="DH4" s="93"/>
    </row>
    <row r="5" s="2" customFormat="1" ht="38" spans="1:73">
      <c r="A5" s="94" t="s">
        <v>76</v>
      </c>
      <c r="B5" s="14">
        <v>44517</v>
      </c>
      <c r="C5" s="15" t="s">
        <v>77</v>
      </c>
      <c r="D5" s="16">
        <v>31.92</v>
      </c>
      <c r="E5" s="16">
        <v>32.63</v>
      </c>
      <c r="F5" s="16">
        <v>33.17</v>
      </c>
      <c r="G5" s="29" t="s">
        <v>78</v>
      </c>
      <c r="H5" s="16">
        <v>33.73</v>
      </c>
      <c r="I5" s="16">
        <v>22.98</v>
      </c>
      <c r="J5" s="16">
        <v>44.42</v>
      </c>
      <c r="K5" s="34">
        <f t="shared" ref="K5:K17" si="2">(H5-I5)/I5</f>
        <v>0.467798085291558</v>
      </c>
      <c r="L5" s="34">
        <f t="shared" ref="L5:L17" si="3">(J5-H5)/J5</f>
        <v>0.240657361548852</v>
      </c>
      <c r="M5" s="16">
        <v>30.78</v>
      </c>
      <c r="N5" s="16">
        <v>35</v>
      </c>
      <c r="O5" s="16">
        <v>31.27</v>
      </c>
      <c r="P5" s="16">
        <v>34.82</v>
      </c>
      <c r="Q5" s="16">
        <v>32.12</v>
      </c>
      <c r="R5" s="16">
        <v>34.11</v>
      </c>
      <c r="S5" s="16">
        <v>32.53</v>
      </c>
      <c r="X5" s="43" t="s">
        <v>71</v>
      </c>
      <c r="Y5" s="34">
        <f t="shared" ref="Y5:Y17" si="4">(J5-M5)/J5</f>
        <v>0.307068887888339</v>
      </c>
      <c r="Z5" s="34">
        <f t="shared" ref="Z5:Z17" si="5">(N5-O5)/N5</f>
        <v>0.106571428571429</v>
      </c>
      <c r="AA5" s="34">
        <f t="shared" ref="AA5:AA17" si="6">(P5-Q5)/P5</f>
        <v>0.077541642734061</v>
      </c>
      <c r="AB5" s="34">
        <f t="shared" ref="AB5:AB17" si="7">(R5-S5)/R5</f>
        <v>0.0463207270595133</v>
      </c>
      <c r="AC5" s="34" t="e">
        <f>(T5-U5)/T5</f>
        <v>#DIV/0!</v>
      </c>
      <c r="AE5" s="43" t="s">
        <v>79</v>
      </c>
      <c r="AF5" s="49" t="s">
        <v>80</v>
      </c>
      <c r="AG5" s="49"/>
      <c r="AH5" s="49" t="s">
        <v>81</v>
      </c>
      <c r="AI5" s="34">
        <v>0.0351</v>
      </c>
      <c r="AJ5" s="34">
        <v>0.3603</v>
      </c>
      <c r="AK5" s="34">
        <v>0.3371</v>
      </c>
      <c r="AL5" s="34">
        <v>0.2435</v>
      </c>
      <c r="AM5" s="34">
        <v>0.263</v>
      </c>
      <c r="AN5" s="34">
        <v>0.003</v>
      </c>
      <c r="AO5" s="34">
        <v>0.0758</v>
      </c>
      <c r="AP5" s="34">
        <v>-0.2476</v>
      </c>
      <c r="AQ5" s="34">
        <v>0.0073</v>
      </c>
      <c r="AR5" s="34">
        <v>0.2143</v>
      </c>
      <c r="AS5" s="34">
        <v>0.156</v>
      </c>
      <c r="AT5" s="34">
        <v>0.1125</v>
      </c>
      <c r="AU5" s="64">
        <v>0.2584</v>
      </c>
      <c r="AV5" s="64">
        <v>-0.0411</v>
      </c>
      <c r="AW5" s="64">
        <v>0.0156</v>
      </c>
      <c r="AX5" s="64">
        <v>-0.167</v>
      </c>
      <c r="AY5" s="64">
        <v>0.4704</v>
      </c>
      <c r="AZ5" s="64">
        <v>0.4673</v>
      </c>
      <c r="BA5" s="64">
        <v>0.4797</v>
      </c>
      <c r="BB5" s="64">
        <v>0.4796</v>
      </c>
      <c r="BC5" s="16"/>
      <c r="BD5" s="16"/>
      <c r="BE5" s="16"/>
      <c r="BF5" s="16"/>
      <c r="BG5" s="16">
        <v>35.48</v>
      </c>
      <c r="BH5" s="16">
        <v>31.36</v>
      </c>
      <c r="BI5" s="16">
        <f t="shared" ref="BI5:BI17" si="8">BG5-BH5</f>
        <v>4.12</v>
      </c>
      <c r="BJ5" s="16">
        <v>34.12</v>
      </c>
      <c r="BK5" s="16">
        <v>32.53</v>
      </c>
      <c r="BL5" s="16">
        <v>39.33</v>
      </c>
      <c r="BM5" s="16">
        <f t="shared" si="0"/>
        <v>159</v>
      </c>
      <c r="BN5" s="16">
        <f t="shared" si="1"/>
        <v>100</v>
      </c>
      <c r="BO5" s="71">
        <f t="shared" ref="BO5:BO17" si="9">(BL5-BJ5)/(BJ5-BK5)</f>
        <v>3.27672955974844</v>
      </c>
      <c r="BP5" s="34">
        <f t="shared" ref="BP5:BP17" si="10">(BJ5-BK5)/BJ5</f>
        <v>0.0466002344665884</v>
      </c>
      <c r="BQ5" s="34">
        <f t="shared" ref="BQ5:BQ17" si="11">(BL5-BJ5)/BJ5</f>
        <v>0.152696365767878</v>
      </c>
      <c r="BR5" s="81">
        <v>37.41</v>
      </c>
      <c r="BS5" s="43" t="s">
        <v>82</v>
      </c>
      <c r="BT5" s="51" t="s">
        <v>75</v>
      </c>
      <c r="BU5" s="89"/>
    </row>
    <row r="6" s="1" customFormat="1" ht="38" spans="1:73">
      <c r="A6" s="94" t="s">
        <v>83</v>
      </c>
      <c r="B6" s="14">
        <v>44519</v>
      </c>
      <c r="C6" s="15" t="s">
        <v>84</v>
      </c>
      <c r="D6" s="16">
        <v>28.2</v>
      </c>
      <c r="E6" s="16">
        <v>29.15</v>
      </c>
      <c r="F6" s="16">
        <v>31.53</v>
      </c>
      <c r="G6" s="29" t="s">
        <v>78</v>
      </c>
      <c r="H6" s="16">
        <v>32.57</v>
      </c>
      <c r="I6" s="16">
        <v>20.61</v>
      </c>
      <c r="J6" s="16">
        <v>41.5</v>
      </c>
      <c r="K6" s="34">
        <f t="shared" si="2"/>
        <v>0.58030082484231</v>
      </c>
      <c r="L6" s="34">
        <f t="shared" si="3"/>
        <v>0.215180722891566</v>
      </c>
      <c r="M6" s="16">
        <v>28.42</v>
      </c>
      <c r="N6" s="16">
        <v>34.7</v>
      </c>
      <c r="O6" s="16">
        <v>29</v>
      </c>
      <c r="P6" s="16">
        <v>35.27</v>
      </c>
      <c r="Q6" s="16">
        <v>30.89</v>
      </c>
      <c r="R6" s="40">
        <v>34.66</v>
      </c>
      <c r="S6" s="41">
        <v>32.59</v>
      </c>
      <c r="T6" s="2"/>
      <c r="U6" s="2"/>
      <c r="V6" s="2"/>
      <c r="W6" s="2"/>
      <c r="X6" s="43" t="s">
        <v>85</v>
      </c>
      <c r="Y6" s="34">
        <f t="shared" si="4"/>
        <v>0.315180722891566</v>
      </c>
      <c r="Z6" s="34">
        <f t="shared" si="5"/>
        <v>0.164265129682997</v>
      </c>
      <c r="AA6" s="34">
        <f t="shared" si="6"/>
        <v>0.124184859654097</v>
      </c>
      <c r="AB6" s="34">
        <f t="shared" si="7"/>
        <v>0.0597230236583957</v>
      </c>
      <c r="AC6" s="34" t="e">
        <f>(T6-U6)/T6</f>
        <v>#DIV/0!</v>
      </c>
      <c r="AD6" s="2"/>
      <c r="AE6" s="43" t="s">
        <v>86</v>
      </c>
      <c r="AF6" s="49" t="s">
        <v>87</v>
      </c>
      <c r="AG6" s="49"/>
      <c r="AH6" s="49" t="s">
        <v>88</v>
      </c>
      <c r="AI6" s="58" t="s">
        <v>89</v>
      </c>
      <c r="AJ6" s="58" t="s">
        <v>90</v>
      </c>
      <c r="AK6" s="58" t="s">
        <v>91</v>
      </c>
      <c r="AL6" s="58" t="s">
        <v>92</v>
      </c>
      <c r="AM6" s="58" t="s">
        <v>93</v>
      </c>
      <c r="AN6" s="58" t="s">
        <v>94</v>
      </c>
      <c r="AO6" s="58" t="s">
        <v>95</v>
      </c>
      <c r="AP6" s="58" t="s">
        <v>96</v>
      </c>
      <c r="AQ6" s="58" t="s">
        <v>97</v>
      </c>
      <c r="AR6" s="58" t="s">
        <v>98</v>
      </c>
      <c r="AS6" s="58" t="s">
        <v>99</v>
      </c>
      <c r="AT6" s="58" t="s">
        <v>100</v>
      </c>
      <c r="AU6" s="58">
        <v>0.0455</v>
      </c>
      <c r="AV6" s="58">
        <v>-0.0116</v>
      </c>
      <c r="AW6" s="58">
        <v>0.1549</v>
      </c>
      <c r="AX6" s="58">
        <v>-0.1474</v>
      </c>
      <c r="AY6" s="58">
        <v>0.2133</v>
      </c>
      <c r="AZ6" s="58">
        <v>0.1848</v>
      </c>
      <c r="BA6" s="34">
        <v>0.1718</v>
      </c>
      <c r="BB6" s="34">
        <v>0.1605</v>
      </c>
      <c r="BC6" s="16"/>
      <c r="BD6" s="16"/>
      <c r="BE6" s="16"/>
      <c r="BF6" s="16"/>
      <c r="BG6" s="16">
        <v>36.21</v>
      </c>
      <c r="BH6" s="16">
        <v>27.35</v>
      </c>
      <c r="BI6" s="16">
        <f t="shared" si="8"/>
        <v>8.86</v>
      </c>
      <c r="BJ6" s="16">
        <v>32.65</v>
      </c>
      <c r="BK6" s="16">
        <v>30.89</v>
      </c>
      <c r="BL6" s="16">
        <v>36.22</v>
      </c>
      <c r="BM6" s="16">
        <f t="shared" si="0"/>
        <v>176</v>
      </c>
      <c r="BN6" s="16">
        <f t="shared" si="1"/>
        <v>100</v>
      </c>
      <c r="BO6" s="71">
        <f t="shared" si="9"/>
        <v>2.02840909090909</v>
      </c>
      <c r="BP6" s="34">
        <f t="shared" si="10"/>
        <v>0.0539050535987748</v>
      </c>
      <c r="BQ6" s="34">
        <f t="shared" si="11"/>
        <v>0.109341500765697</v>
      </c>
      <c r="BR6" s="81">
        <v>28.82</v>
      </c>
      <c r="BS6" s="43" t="s">
        <v>82</v>
      </c>
      <c r="BT6" s="51" t="s">
        <v>75</v>
      </c>
      <c r="BU6" s="90"/>
    </row>
    <row r="7" s="1" customFormat="1" ht="38" spans="1:73">
      <c r="A7" s="94" t="s">
        <v>101</v>
      </c>
      <c r="B7" s="17">
        <v>44525</v>
      </c>
      <c r="C7" s="18" t="s">
        <v>102</v>
      </c>
      <c r="D7" s="19">
        <v>64.32</v>
      </c>
      <c r="E7" s="19" t="s">
        <v>103</v>
      </c>
      <c r="F7" s="19">
        <v>68.37</v>
      </c>
      <c r="G7" s="19" t="s">
        <v>104</v>
      </c>
      <c r="H7" s="19">
        <v>69.16</v>
      </c>
      <c r="I7" s="19">
        <v>40.64</v>
      </c>
      <c r="J7" s="19">
        <v>90.29</v>
      </c>
      <c r="K7" s="34">
        <f t="shared" si="2"/>
        <v>0.701771653543307</v>
      </c>
      <c r="L7" s="34">
        <f t="shared" si="3"/>
        <v>0.234023701406579</v>
      </c>
      <c r="M7" s="19">
        <v>60.05</v>
      </c>
      <c r="N7" s="19">
        <v>74.75</v>
      </c>
      <c r="O7" s="19">
        <v>65.5</v>
      </c>
      <c r="P7" s="19">
        <v>70.98</v>
      </c>
      <c r="Q7" s="19">
        <v>66.88</v>
      </c>
      <c r="R7" s="19">
        <v>77.98</v>
      </c>
      <c r="S7" s="19">
        <v>71.58</v>
      </c>
      <c r="T7" s="19">
        <v>77.98</v>
      </c>
      <c r="U7" s="19"/>
      <c r="V7" s="19"/>
      <c r="W7" s="19"/>
      <c r="X7" s="19" t="s">
        <v>105</v>
      </c>
      <c r="Y7" s="34">
        <f t="shared" si="4"/>
        <v>0.33492081072101</v>
      </c>
      <c r="Z7" s="34">
        <f t="shared" si="5"/>
        <v>0.123745819397993</v>
      </c>
      <c r="AA7" s="34">
        <f t="shared" si="6"/>
        <v>0.0577627500704425</v>
      </c>
      <c r="AB7" s="34">
        <f t="shared" si="7"/>
        <v>0.0820723262374969</v>
      </c>
      <c r="AC7" s="35"/>
      <c r="AD7" s="19"/>
      <c r="AE7" s="19" t="s">
        <v>86</v>
      </c>
      <c r="AF7" s="50" t="s">
        <v>106</v>
      </c>
      <c r="AG7" s="50"/>
      <c r="AH7" s="50">
        <v>10.35</v>
      </c>
      <c r="AI7" s="58" t="s">
        <v>107</v>
      </c>
      <c r="AJ7" s="58" t="s">
        <v>108</v>
      </c>
      <c r="AK7" s="58" t="s">
        <v>109</v>
      </c>
      <c r="AL7" s="58" t="s">
        <v>110</v>
      </c>
      <c r="AM7" s="58" t="s">
        <v>111</v>
      </c>
      <c r="AN7" s="58" t="s">
        <v>112</v>
      </c>
      <c r="AO7" s="58" t="s">
        <v>113</v>
      </c>
      <c r="AP7" s="58" t="s">
        <v>114</v>
      </c>
      <c r="AQ7" s="58" t="s">
        <v>115</v>
      </c>
      <c r="AR7" s="58" t="s">
        <v>116</v>
      </c>
      <c r="AS7" s="58" t="s">
        <v>117</v>
      </c>
      <c r="AT7" s="58" t="s">
        <v>118</v>
      </c>
      <c r="AU7" s="58" t="s">
        <v>119</v>
      </c>
      <c r="AV7" s="58" t="s">
        <v>120</v>
      </c>
      <c r="AW7" s="58" t="s">
        <v>121</v>
      </c>
      <c r="AX7" s="58" t="s">
        <v>122</v>
      </c>
      <c r="AY7" s="58" t="s">
        <v>123</v>
      </c>
      <c r="AZ7" s="58" t="s">
        <v>124</v>
      </c>
      <c r="BA7" s="34">
        <v>0.7636</v>
      </c>
      <c r="BB7" s="34">
        <v>0.7607</v>
      </c>
      <c r="BC7" s="19"/>
      <c r="BD7" s="19"/>
      <c r="BE7" s="19"/>
      <c r="BF7" s="19"/>
      <c r="BG7" s="19">
        <v>75.02</v>
      </c>
      <c r="BH7" s="19">
        <v>62.33</v>
      </c>
      <c r="BI7" s="16">
        <f t="shared" si="8"/>
        <v>12.69</v>
      </c>
      <c r="BJ7" s="19">
        <v>70.98</v>
      </c>
      <c r="BK7" s="19">
        <v>66.88</v>
      </c>
      <c r="BL7" s="19">
        <v>84.94</v>
      </c>
      <c r="BM7" s="16">
        <f t="shared" si="0"/>
        <v>410.000000000001</v>
      </c>
      <c r="BN7" s="16">
        <f t="shared" si="1"/>
        <v>0</v>
      </c>
      <c r="BO7" s="71">
        <f t="shared" si="9"/>
        <v>3.40487804878048</v>
      </c>
      <c r="BP7" s="34">
        <f t="shared" si="10"/>
        <v>0.0577627500704425</v>
      </c>
      <c r="BQ7" s="34">
        <f t="shared" si="11"/>
        <v>0.196675119752043</v>
      </c>
      <c r="BR7" s="82">
        <v>6.49</v>
      </c>
      <c r="BS7" s="50" t="s">
        <v>82</v>
      </c>
      <c r="BT7" s="51" t="s">
        <v>75</v>
      </c>
      <c r="BU7" s="90"/>
    </row>
    <row r="8" s="1" customFormat="1" ht="24" spans="1:73">
      <c r="A8" s="95" t="s">
        <v>125</v>
      </c>
      <c r="B8" s="17">
        <v>44522</v>
      </c>
      <c r="C8" s="18" t="s">
        <v>126</v>
      </c>
      <c r="D8" s="19">
        <v>28.37</v>
      </c>
      <c r="E8" s="19">
        <v>29.06</v>
      </c>
      <c r="F8" s="19">
        <v>29.49</v>
      </c>
      <c r="G8" s="19"/>
      <c r="H8" s="19">
        <v>29.69</v>
      </c>
      <c r="I8" s="19">
        <v>17.54</v>
      </c>
      <c r="J8" s="19">
        <v>48.5</v>
      </c>
      <c r="K8" s="35">
        <f t="shared" si="2"/>
        <v>0.692702394526796</v>
      </c>
      <c r="L8" s="35">
        <f t="shared" si="3"/>
        <v>0.387835051546392</v>
      </c>
      <c r="M8" s="19">
        <v>24.11</v>
      </c>
      <c r="N8" s="19">
        <v>38.16</v>
      </c>
      <c r="O8" s="19">
        <v>25.12</v>
      </c>
      <c r="P8" s="19">
        <v>30.9</v>
      </c>
      <c r="Q8" s="19">
        <v>29.2</v>
      </c>
      <c r="R8" s="19"/>
      <c r="S8" s="19"/>
      <c r="T8" s="19"/>
      <c r="U8" s="19"/>
      <c r="V8" s="19"/>
      <c r="W8" s="19"/>
      <c r="X8" s="19" t="s">
        <v>71</v>
      </c>
      <c r="Y8" s="35">
        <f t="shared" si="4"/>
        <v>0.502886597938144</v>
      </c>
      <c r="Z8" s="35">
        <f t="shared" si="5"/>
        <v>0.341719077568134</v>
      </c>
      <c r="AA8" s="35">
        <f t="shared" si="6"/>
        <v>0.0550161812297734</v>
      </c>
      <c r="AB8" s="35" t="e">
        <f t="shared" si="7"/>
        <v>#DIV/0!</v>
      </c>
      <c r="AC8" s="35" t="e">
        <f>(T8-U8)/T8</f>
        <v>#DIV/0!</v>
      </c>
      <c r="AD8" s="19"/>
      <c r="AE8" s="19" t="s">
        <v>86</v>
      </c>
      <c r="AF8" s="50" t="s">
        <v>127</v>
      </c>
      <c r="AG8" s="50"/>
      <c r="AH8" s="50"/>
      <c r="AI8" s="59"/>
      <c r="AJ8" s="59"/>
      <c r="AK8" s="59"/>
      <c r="AL8" s="59"/>
      <c r="AM8" s="59"/>
      <c r="AN8" s="59"/>
      <c r="AO8" s="59"/>
      <c r="AP8" s="59"/>
      <c r="AQ8" s="59"/>
      <c r="AR8" s="59"/>
      <c r="AS8" s="59"/>
      <c r="AT8" s="59"/>
      <c r="AU8" s="59"/>
      <c r="AV8" s="59"/>
      <c r="AW8" s="59"/>
      <c r="AX8" s="59"/>
      <c r="AY8" s="59"/>
      <c r="AZ8" s="59"/>
      <c r="BA8" s="35"/>
      <c r="BB8" s="35"/>
      <c r="BC8" s="19"/>
      <c r="BD8" s="19"/>
      <c r="BE8" s="19"/>
      <c r="BF8" s="19"/>
      <c r="BG8" s="19">
        <v>32.43</v>
      </c>
      <c r="BH8" s="19">
        <v>26.16</v>
      </c>
      <c r="BI8" s="68">
        <f t="shared" si="8"/>
        <v>6.27</v>
      </c>
      <c r="BJ8" s="19">
        <v>30.66</v>
      </c>
      <c r="BK8" s="19">
        <v>29.35</v>
      </c>
      <c r="BL8" s="19">
        <v>38.71</v>
      </c>
      <c r="BM8" s="68">
        <f t="shared" si="0"/>
        <v>131</v>
      </c>
      <c r="BN8" s="19">
        <f t="shared" si="1"/>
        <v>200</v>
      </c>
      <c r="BO8" s="72">
        <f t="shared" si="9"/>
        <v>6.14503816793894</v>
      </c>
      <c r="BP8" s="35">
        <f t="shared" si="10"/>
        <v>0.042726679712981</v>
      </c>
      <c r="BQ8" s="35">
        <f t="shared" si="11"/>
        <v>0.262557077625571</v>
      </c>
      <c r="BR8" s="82">
        <v>38.46</v>
      </c>
      <c r="BS8" s="50" t="s">
        <v>74</v>
      </c>
      <c r="BT8" s="51" t="s">
        <v>75</v>
      </c>
      <c r="BU8" s="90"/>
    </row>
    <row r="9" s="1" customFormat="1" ht="13" spans="1:73">
      <c r="A9" s="95" t="s">
        <v>128</v>
      </c>
      <c r="B9" s="20">
        <v>44529</v>
      </c>
      <c r="C9" s="18" t="s">
        <v>129</v>
      </c>
      <c r="D9" s="2">
        <v>22.26</v>
      </c>
      <c r="E9" s="2">
        <v>22.69</v>
      </c>
      <c r="F9" s="2">
        <v>24.83</v>
      </c>
      <c r="G9" s="2"/>
      <c r="H9" s="2">
        <v>28.99</v>
      </c>
      <c r="I9" s="2">
        <v>14.46</v>
      </c>
      <c r="J9" s="2">
        <v>31.94</v>
      </c>
      <c r="K9" s="34">
        <f t="shared" si="2"/>
        <v>1.00484094052559</v>
      </c>
      <c r="L9" s="34">
        <f t="shared" si="3"/>
        <v>0.0923606762680026</v>
      </c>
      <c r="M9" s="2">
        <v>20.63</v>
      </c>
      <c r="N9" s="2">
        <v>25.66</v>
      </c>
      <c r="O9" s="2">
        <v>21.46</v>
      </c>
      <c r="P9" s="2">
        <v>28.89</v>
      </c>
      <c r="Q9" s="2">
        <v>24.22</v>
      </c>
      <c r="R9" s="2">
        <v>29.7</v>
      </c>
      <c r="S9" s="2">
        <v>27.72</v>
      </c>
      <c r="T9" s="2"/>
      <c r="U9" s="2"/>
      <c r="V9" s="2"/>
      <c r="W9" s="2"/>
      <c r="X9" s="2" t="s">
        <v>85</v>
      </c>
      <c r="Y9" s="34">
        <f t="shared" si="4"/>
        <v>0.354101440200376</v>
      </c>
      <c r="Z9" s="34">
        <f t="shared" si="5"/>
        <v>0.163678877630553</v>
      </c>
      <c r="AA9" s="34">
        <f t="shared" si="6"/>
        <v>0.161647628937349</v>
      </c>
      <c r="AB9" s="34">
        <f t="shared" si="7"/>
        <v>0.0666666666666667</v>
      </c>
      <c r="AC9" s="35" t="e">
        <f>(T9-U9)/T9</f>
        <v>#DIV/0!</v>
      </c>
      <c r="AD9" s="2"/>
      <c r="AE9" s="2" t="s">
        <v>79</v>
      </c>
      <c r="AF9" s="51" t="s">
        <v>130</v>
      </c>
      <c r="AG9" s="51"/>
      <c r="AH9" s="51">
        <v>6.25</v>
      </c>
      <c r="AI9" s="58">
        <v>1.5016</v>
      </c>
      <c r="AJ9" s="58">
        <v>5.5181</v>
      </c>
      <c r="AK9" s="58">
        <v>3.3249</v>
      </c>
      <c r="AL9" s="58">
        <v>1.8449</v>
      </c>
      <c r="AM9" s="58">
        <v>0.3554</v>
      </c>
      <c r="AN9" s="58">
        <v>0.2495</v>
      </c>
      <c r="AO9" s="58">
        <v>0.1071</v>
      </c>
      <c r="AP9" s="58">
        <v>-0.134</v>
      </c>
      <c r="AQ9" s="58">
        <v>0.0437</v>
      </c>
      <c r="AR9" s="58">
        <v>1.1403</v>
      </c>
      <c r="AS9" s="58">
        <v>1.4349</v>
      </c>
      <c r="AT9" s="58">
        <v>1.2425</v>
      </c>
      <c r="AU9" s="58">
        <v>0.2131</v>
      </c>
      <c r="AV9" s="58">
        <v>0.2062</v>
      </c>
      <c r="AW9" s="58">
        <v>0.334</v>
      </c>
      <c r="AX9" s="58">
        <v>0.0105</v>
      </c>
      <c r="AY9" s="58">
        <v>0.3392</v>
      </c>
      <c r="AZ9" s="58">
        <v>0.3777</v>
      </c>
      <c r="BA9" s="34">
        <v>0.3722</v>
      </c>
      <c r="BB9" s="34">
        <v>0.3621</v>
      </c>
      <c r="BC9" s="2"/>
      <c r="BD9" s="2"/>
      <c r="BE9" s="2"/>
      <c r="BF9" s="2"/>
      <c r="BG9" s="2">
        <v>31.18</v>
      </c>
      <c r="BH9" s="2">
        <v>21.1</v>
      </c>
      <c r="BI9" s="16">
        <f t="shared" si="8"/>
        <v>10.08</v>
      </c>
      <c r="BJ9" s="2">
        <v>29.77</v>
      </c>
      <c r="BK9" s="2">
        <v>27.72</v>
      </c>
      <c r="BL9" s="2">
        <v>34.93</v>
      </c>
      <c r="BM9" s="16">
        <f t="shared" si="0"/>
        <v>205</v>
      </c>
      <c r="BN9" s="2">
        <f t="shared" si="1"/>
        <v>100</v>
      </c>
      <c r="BO9" s="71">
        <f t="shared" si="9"/>
        <v>2.51707317073171</v>
      </c>
      <c r="BP9" s="34">
        <f t="shared" si="10"/>
        <v>0.0688612697346322</v>
      </c>
      <c r="BQ9" s="34">
        <f t="shared" si="11"/>
        <v>0.173328854551562</v>
      </c>
      <c r="BR9" s="81">
        <v>17.95</v>
      </c>
      <c r="BS9" s="51" t="s">
        <v>82</v>
      </c>
      <c r="BT9" s="51" t="s">
        <v>75</v>
      </c>
      <c r="BU9" s="90"/>
    </row>
    <row r="10" ht="13" spans="1:72">
      <c r="A10" s="96" t="s">
        <v>131</v>
      </c>
      <c r="B10" s="22">
        <v>44531</v>
      </c>
      <c r="C10" s="23" t="s">
        <v>132</v>
      </c>
      <c r="D10" s="21">
        <v>18.62</v>
      </c>
      <c r="E10" s="21">
        <v>19.35</v>
      </c>
      <c r="F10" s="21">
        <v>21.48</v>
      </c>
      <c r="G10" s="21"/>
      <c r="H10" s="21">
        <v>23.35</v>
      </c>
      <c r="I10" s="21">
        <v>13.04</v>
      </c>
      <c r="J10" s="21">
        <v>26.64</v>
      </c>
      <c r="K10" s="36">
        <f t="shared" si="2"/>
        <v>0.790644171779141</v>
      </c>
      <c r="L10" s="36">
        <f t="shared" si="3"/>
        <v>0.123498498498498</v>
      </c>
      <c r="M10" s="21">
        <v>18.5</v>
      </c>
      <c r="N10" s="21">
        <v>22.39</v>
      </c>
      <c r="O10" s="21">
        <v>18.85</v>
      </c>
      <c r="P10" s="21">
        <v>23.56</v>
      </c>
      <c r="Q10" s="21">
        <v>20.89</v>
      </c>
      <c r="R10" s="21">
        <v>24.3</v>
      </c>
      <c r="S10" s="21">
        <v>22.26</v>
      </c>
      <c r="T10" s="21"/>
      <c r="U10" s="21"/>
      <c r="V10" s="21"/>
      <c r="W10" s="21"/>
      <c r="X10" s="21" t="s">
        <v>105</v>
      </c>
      <c r="Y10" s="44">
        <f t="shared" si="4"/>
        <v>0.305555555555556</v>
      </c>
      <c r="Z10" s="44">
        <f t="shared" si="5"/>
        <v>0.158106297454221</v>
      </c>
      <c r="AA10" s="44">
        <f t="shared" si="6"/>
        <v>0.113327674023769</v>
      </c>
      <c r="AB10" s="44">
        <f t="shared" si="7"/>
        <v>0.0839506172839506</v>
      </c>
      <c r="AC10" s="52" t="e">
        <f>(T10-U10)/T10</f>
        <v>#DIV/0!</v>
      </c>
      <c r="AD10" s="21"/>
      <c r="AE10" s="21" t="s">
        <v>79</v>
      </c>
      <c r="AF10" s="53" t="s">
        <v>130</v>
      </c>
      <c r="AG10" s="53"/>
      <c r="AH10" s="53">
        <v>0.77</v>
      </c>
      <c r="AI10" s="60" t="s">
        <v>133</v>
      </c>
      <c r="AJ10" s="60" t="s">
        <v>134</v>
      </c>
      <c r="AK10" s="60" t="s">
        <v>135</v>
      </c>
      <c r="AL10" s="60" t="s">
        <v>136</v>
      </c>
      <c r="AM10" s="62">
        <v>2.6193</v>
      </c>
      <c r="AN10" s="62">
        <v>0.0893</v>
      </c>
      <c r="AO10" s="62">
        <v>-0.0175</v>
      </c>
      <c r="AP10" s="62">
        <v>-0.2195</v>
      </c>
      <c r="AQ10" s="60">
        <v>-0.0419</v>
      </c>
      <c r="AR10" s="60">
        <v>0.1981</v>
      </c>
      <c r="AS10" s="60">
        <v>0.198</v>
      </c>
      <c r="AT10" s="60">
        <v>0.1998</v>
      </c>
      <c r="AU10" s="61">
        <v>0.1893</v>
      </c>
      <c r="AV10" s="60">
        <v>-0.0513</v>
      </c>
      <c r="AW10" s="60">
        <v>0.0188</v>
      </c>
      <c r="AX10" s="60">
        <v>0.0467</v>
      </c>
      <c r="AY10" s="61">
        <v>0.2619</v>
      </c>
      <c r="AZ10" s="61">
        <v>0.259</v>
      </c>
      <c r="BA10" s="36">
        <v>0.2791</v>
      </c>
      <c r="BB10" s="36">
        <v>0.1079</v>
      </c>
      <c r="BC10" s="21"/>
      <c r="BD10" s="21"/>
      <c r="BE10" s="21"/>
      <c r="BF10" s="21"/>
      <c r="BG10" s="21">
        <v>25.31</v>
      </c>
      <c r="BH10" s="21">
        <v>19.08</v>
      </c>
      <c r="BI10" s="69">
        <f t="shared" si="8"/>
        <v>6.23</v>
      </c>
      <c r="BJ10" s="21">
        <v>24.28</v>
      </c>
      <c r="BK10" s="21">
        <v>22.26</v>
      </c>
      <c r="BL10" s="21">
        <v>26.72</v>
      </c>
      <c r="BM10" s="69">
        <f t="shared" si="0"/>
        <v>202</v>
      </c>
      <c r="BN10" s="21">
        <f>FLOOR(304/(BJ10-BK10),100)</f>
        <v>100</v>
      </c>
      <c r="BO10" s="73">
        <f t="shared" si="9"/>
        <v>1.20792079207921</v>
      </c>
      <c r="BP10" s="36">
        <f t="shared" si="10"/>
        <v>0.0831960461285008</v>
      </c>
      <c r="BQ10" s="36">
        <f t="shared" si="11"/>
        <v>0.100494233937397</v>
      </c>
      <c r="BR10" s="83">
        <v>56.67</v>
      </c>
      <c r="BS10" s="53" t="s">
        <v>82</v>
      </c>
      <c r="BT10" s="53" t="s">
        <v>137</v>
      </c>
    </row>
    <row r="11" ht="13" spans="1:72">
      <c r="A11" s="96" t="s">
        <v>138</v>
      </c>
      <c r="B11" s="24">
        <v>44533</v>
      </c>
      <c r="C11" s="23" t="s">
        <v>139</v>
      </c>
      <c r="D11" s="21">
        <v>20.71</v>
      </c>
      <c r="E11" s="21">
        <v>21.02</v>
      </c>
      <c r="F11" s="21">
        <v>21.31</v>
      </c>
      <c r="G11" s="21"/>
      <c r="H11" s="21">
        <v>22.29</v>
      </c>
      <c r="I11" s="21">
        <v>7.66</v>
      </c>
      <c r="J11" s="21">
        <v>29.28</v>
      </c>
      <c r="K11" s="36">
        <f t="shared" si="2"/>
        <v>1.90992167101828</v>
      </c>
      <c r="L11" s="36">
        <f t="shared" si="3"/>
        <v>0.238729508196721</v>
      </c>
      <c r="M11" s="21">
        <v>18.34</v>
      </c>
      <c r="N11" s="21">
        <v>21.65</v>
      </c>
      <c r="O11" s="21">
        <v>18.61</v>
      </c>
      <c r="P11" s="21">
        <v>21.14</v>
      </c>
      <c r="Q11" s="21">
        <v>18.86</v>
      </c>
      <c r="R11" s="21">
        <v>23.35</v>
      </c>
      <c r="S11" s="21">
        <v>21.6</v>
      </c>
      <c r="T11" s="21">
        <v>23.05</v>
      </c>
      <c r="U11" s="21">
        <v>21.87</v>
      </c>
      <c r="V11" s="21"/>
      <c r="W11" s="21"/>
      <c r="X11" s="21" t="s">
        <v>85</v>
      </c>
      <c r="Y11" s="44">
        <f t="shared" si="4"/>
        <v>0.373633879781421</v>
      </c>
      <c r="Z11" s="44">
        <f t="shared" si="5"/>
        <v>0.140415704387991</v>
      </c>
      <c r="AA11" s="44">
        <f t="shared" si="6"/>
        <v>0.107852412488174</v>
      </c>
      <c r="AB11" s="44">
        <f t="shared" si="7"/>
        <v>0.0749464668094218</v>
      </c>
      <c r="AC11" s="52">
        <f>(T11-U11)/T11</f>
        <v>0.0511930585683297</v>
      </c>
      <c r="AD11" s="21"/>
      <c r="AE11" s="21" t="s">
        <v>79</v>
      </c>
      <c r="AF11" s="53" t="s">
        <v>130</v>
      </c>
      <c r="AG11" s="21"/>
      <c r="AH11" s="21">
        <v>8.51</v>
      </c>
      <c r="AI11" s="36">
        <v>3.6019</v>
      </c>
      <c r="AJ11" s="36">
        <v>16.933</v>
      </c>
      <c r="AK11" s="36">
        <v>7.9794</v>
      </c>
      <c r="AL11" s="36">
        <v>3.2905</v>
      </c>
      <c r="AM11" s="36">
        <v>1.3176</v>
      </c>
      <c r="AN11" s="36">
        <v>0.0128</v>
      </c>
      <c r="AO11" s="63">
        <v>-0.2701</v>
      </c>
      <c r="AP11" s="63">
        <v>0.2668</v>
      </c>
      <c r="AQ11" s="36">
        <v>0.0496</v>
      </c>
      <c r="AR11" s="36">
        <v>0.7137</v>
      </c>
      <c r="AS11" s="63">
        <v>0.3284</v>
      </c>
      <c r="AT11" s="63">
        <v>0.4288</v>
      </c>
      <c r="AU11" s="36">
        <v>0.52</v>
      </c>
      <c r="AV11" s="63">
        <v>-0.119</v>
      </c>
      <c r="AW11" s="63">
        <v>0.0208</v>
      </c>
      <c r="AX11" s="63">
        <v>0.1948</v>
      </c>
      <c r="AY11" s="36">
        <v>0.1781</v>
      </c>
      <c r="AZ11" s="36">
        <v>0.2286</v>
      </c>
      <c r="BA11" s="36">
        <v>0.2077</v>
      </c>
      <c r="BB11" s="36">
        <v>0.1904</v>
      </c>
      <c r="BC11" s="21"/>
      <c r="BD11" s="21"/>
      <c r="BE11" s="21"/>
      <c r="BF11" s="21"/>
      <c r="BG11" s="21">
        <v>24.2</v>
      </c>
      <c r="BH11" s="21">
        <v>18.22</v>
      </c>
      <c r="BI11" s="69">
        <f t="shared" si="8"/>
        <v>5.98</v>
      </c>
      <c r="BJ11" s="21">
        <v>23.05</v>
      </c>
      <c r="BK11" s="21">
        <v>21.87</v>
      </c>
      <c r="BL11" s="21">
        <v>28.54</v>
      </c>
      <c r="BM11" s="69">
        <f t="shared" si="0"/>
        <v>118</v>
      </c>
      <c r="BN11" s="21">
        <f>FLOOR(304/(BJ11-BK11),100)</f>
        <v>200</v>
      </c>
      <c r="BO11" s="73">
        <f>(BL11-BJ11)/(BJ11-BK11)</f>
        <v>4.65254237288136</v>
      </c>
      <c r="BP11" s="36">
        <f>(BJ11-BK11)/BJ11</f>
        <v>0.0511930585683297</v>
      </c>
      <c r="BQ11" s="36">
        <f>(BL11-BJ11)/BJ11</f>
        <v>0.238177874186551</v>
      </c>
      <c r="BR11" s="83">
        <v>39.84</v>
      </c>
      <c r="BS11" s="53" t="s">
        <v>82</v>
      </c>
      <c r="BT11" s="53" t="s">
        <v>137</v>
      </c>
    </row>
    <row r="12" ht="24" spans="1:72">
      <c r="A12" s="96" t="s">
        <v>140</v>
      </c>
      <c r="B12" s="24">
        <v>44533</v>
      </c>
      <c r="C12" s="23" t="s">
        <v>141</v>
      </c>
      <c r="D12" s="21">
        <v>30.42</v>
      </c>
      <c r="E12" s="21">
        <v>32.04</v>
      </c>
      <c r="F12" s="21">
        <v>36.43</v>
      </c>
      <c r="G12" s="21"/>
      <c r="H12" s="21">
        <v>39.7</v>
      </c>
      <c r="I12" s="21">
        <v>18.82</v>
      </c>
      <c r="J12" s="21">
        <v>41.66</v>
      </c>
      <c r="K12" s="36">
        <f t="shared" si="2"/>
        <v>1.10945802337938</v>
      </c>
      <c r="L12" s="36">
        <f t="shared" si="3"/>
        <v>0.0470475276044166</v>
      </c>
      <c r="M12" s="21">
        <v>31.25</v>
      </c>
      <c r="N12" s="21">
        <v>36.69</v>
      </c>
      <c r="O12" s="21">
        <v>32.91</v>
      </c>
      <c r="P12" s="21">
        <v>38.45</v>
      </c>
      <c r="Q12" s="21">
        <v>36.04</v>
      </c>
      <c r="R12" s="21">
        <v>41.38</v>
      </c>
      <c r="S12" s="21">
        <v>37.94</v>
      </c>
      <c r="T12" s="21"/>
      <c r="U12" s="21"/>
      <c r="V12" s="21"/>
      <c r="W12" s="21"/>
      <c r="X12" s="21" t="s">
        <v>85</v>
      </c>
      <c r="Y12" s="44">
        <f t="shared" si="4"/>
        <v>0.249879980796927</v>
      </c>
      <c r="Z12" s="44">
        <f t="shared" si="5"/>
        <v>0.103025347506132</v>
      </c>
      <c r="AA12" s="44">
        <f t="shared" si="6"/>
        <v>0.0626788036410924</v>
      </c>
      <c r="AB12" s="44">
        <f t="shared" si="7"/>
        <v>0.0831319478008701</v>
      </c>
      <c r="AC12" s="36"/>
      <c r="AD12" s="21"/>
      <c r="AE12" s="21" t="s">
        <v>86</v>
      </c>
      <c r="AF12" s="21"/>
      <c r="AG12" s="21"/>
      <c r="AH12" s="21">
        <v>2.2</v>
      </c>
      <c r="AI12" s="36">
        <v>0.0112</v>
      </c>
      <c r="AJ12" s="36">
        <v>0.8116</v>
      </c>
      <c r="AK12" s="36">
        <v>0.7087</v>
      </c>
      <c r="AL12" s="36">
        <v>0.7083</v>
      </c>
      <c r="AM12" s="36">
        <v>0.006</v>
      </c>
      <c r="AN12" s="36">
        <v>0.3442</v>
      </c>
      <c r="AO12" s="36">
        <v>0.247</v>
      </c>
      <c r="AP12" s="36">
        <v>0.0127</v>
      </c>
      <c r="AQ12" s="36">
        <v>0.1618</v>
      </c>
      <c r="AR12" s="36">
        <v>1.016</v>
      </c>
      <c r="AS12" s="36">
        <v>0.5767</v>
      </c>
      <c r="AT12" s="36">
        <v>0.477</v>
      </c>
      <c r="AU12" s="36">
        <v>0.4664</v>
      </c>
      <c r="AV12" s="63">
        <v>-0.1139</v>
      </c>
      <c r="AW12" s="63">
        <v>-0.0272</v>
      </c>
      <c r="AX12" s="63">
        <v>0.0402</v>
      </c>
      <c r="AY12" s="36">
        <v>0.5316</v>
      </c>
      <c r="AZ12" s="36">
        <v>0.5499</v>
      </c>
      <c r="BA12" s="36">
        <v>0.5374</v>
      </c>
      <c r="BB12" s="36">
        <v>0.5361</v>
      </c>
      <c r="BC12" s="21"/>
      <c r="BD12" s="21"/>
      <c r="BE12" s="21"/>
      <c r="BF12" s="21"/>
      <c r="BG12" s="21">
        <v>42.71</v>
      </c>
      <c r="BH12" s="21">
        <v>32.98</v>
      </c>
      <c r="BI12" s="69">
        <f t="shared" si="8"/>
        <v>9.73</v>
      </c>
      <c r="BJ12" s="21">
        <v>40.42</v>
      </c>
      <c r="BK12" s="21">
        <v>37.94</v>
      </c>
      <c r="BL12" s="21">
        <v>42.87</v>
      </c>
      <c r="BM12" s="69">
        <f>(BJ12-BK12)*100</f>
        <v>248</v>
      </c>
      <c r="BN12" s="21">
        <f>FLOOR(304/(BJ12-BK12),100)</f>
        <v>100</v>
      </c>
      <c r="BO12" s="73">
        <f t="shared" si="9"/>
        <v>0.987903225806448</v>
      </c>
      <c r="BP12" s="36">
        <f t="shared" si="10"/>
        <v>0.0613557644730332</v>
      </c>
      <c r="BQ12" s="36">
        <f t="shared" si="11"/>
        <v>0.0606135576447302</v>
      </c>
      <c r="BR12" s="83">
        <v>25.4</v>
      </c>
      <c r="BS12" s="53" t="s">
        <v>142</v>
      </c>
      <c r="BT12" s="53" t="s">
        <v>143</v>
      </c>
    </row>
    <row r="13" s="3" customFormat="1" ht="24" spans="1:73">
      <c r="A13" s="97" t="s">
        <v>144</v>
      </c>
      <c r="B13" s="24">
        <v>44533</v>
      </c>
      <c r="C13" s="26" t="s">
        <v>129</v>
      </c>
      <c r="D13" s="21">
        <v>22.61</v>
      </c>
      <c r="E13" s="21">
        <v>23.06</v>
      </c>
      <c r="F13" s="21">
        <v>25.4</v>
      </c>
      <c r="G13" s="21"/>
      <c r="H13" s="21">
        <v>27.76</v>
      </c>
      <c r="I13" s="21">
        <v>14.46</v>
      </c>
      <c r="J13" s="21">
        <v>31.94</v>
      </c>
      <c r="K13" s="36">
        <f t="shared" si="2"/>
        <v>0.919778699861687</v>
      </c>
      <c r="L13" s="36">
        <f t="shared" si="3"/>
        <v>0.130870381966187</v>
      </c>
      <c r="M13" s="21">
        <v>20.63</v>
      </c>
      <c r="N13" s="21">
        <v>25.66</v>
      </c>
      <c r="O13" s="21">
        <v>21.46</v>
      </c>
      <c r="P13" s="21">
        <v>28.89</v>
      </c>
      <c r="Q13" s="21">
        <v>24.22</v>
      </c>
      <c r="R13" s="21">
        <v>30.32</v>
      </c>
      <c r="S13" s="21">
        <v>27.44</v>
      </c>
      <c r="V13" s="21"/>
      <c r="W13" s="21"/>
      <c r="X13" s="21" t="s">
        <v>85</v>
      </c>
      <c r="Y13" s="44">
        <f t="shared" si="4"/>
        <v>0.354101440200376</v>
      </c>
      <c r="Z13" s="44">
        <f t="shared" si="5"/>
        <v>0.163678877630553</v>
      </c>
      <c r="AA13" s="44">
        <f t="shared" si="6"/>
        <v>0.161647628937349</v>
      </c>
      <c r="AB13" s="44">
        <f t="shared" si="7"/>
        <v>0.0949868073878628</v>
      </c>
      <c r="AC13" s="52"/>
      <c r="AD13" s="21"/>
      <c r="AE13" s="21" t="s">
        <v>79</v>
      </c>
      <c r="AF13" s="53" t="s">
        <v>130</v>
      </c>
      <c r="AG13" s="53"/>
      <c r="AH13" s="53">
        <v>6.25</v>
      </c>
      <c r="AI13" s="61">
        <v>1.5016</v>
      </c>
      <c r="AJ13" s="61">
        <v>5.5181</v>
      </c>
      <c r="AK13" s="61">
        <v>3.3249</v>
      </c>
      <c r="AL13" s="61">
        <v>1.8449</v>
      </c>
      <c r="AM13" s="62">
        <v>0.3554</v>
      </c>
      <c r="AN13" s="62">
        <v>0.2495</v>
      </c>
      <c r="AO13" s="62">
        <v>0.1071</v>
      </c>
      <c r="AP13" s="62">
        <v>-0.134</v>
      </c>
      <c r="AQ13" s="62">
        <v>0.0437</v>
      </c>
      <c r="AR13" s="62">
        <v>1.1403</v>
      </c>
      <c r="AS13" s="62">
        <v>1.4349</v>
      </c>
      <c r="AT13" s="62">
        <v>1.2425</v>
      </c>
      <c r="AU13" s="61">
        <v>0.2131</v>
      </c>
      <c r="AV13" s="61">
        <v>0.2062</v>
      </c>
      <c r="AW13" s="61">
        <v>0.334</v>
      </c>
      <c r="AX13" s="61">
        <v>0.0105</v>
      </c>
      <c r="AY13" s="61">
        <v>0.3392</v>
      </c>
      <c r="AZ13" s="61">
        <v>0.3777</v>
      </c>
      <c r="BA13" s="36">
        <v>0.3722</v>
      </c>
      <c r="BB13" s="36">
        <v>0.3621</v>
      </c>
      <c r="BC13" s="21"/>
      <c r="BD13" s="21"/>
      <c r="BE13" s="21"/>
      <c r="BF13" s="21"/>
      <c r="BG13" s="21">
        <v>31.21</v>
      </c>
      <c r="BH13" s="21">
        <v>22.41</v>
      </c>
      <c r="BI13" s="69">
        <f t="shared" si="8"/>
        <v>8.8</v>
      </c>
      <c r="BJ13" s="21">
        <v>30.32</v>
      </c>
      <c r="BK13" s="21">
        <v>27.44</v>
      </c>
      <c r="BL13" s="21">
        <v>35.16</v>
      </c>
      <c r="BM13" s="69">
        <f t="shared" si="0"/>
        <v>288</v>
      </c>
      <c r="BN13" s="21">
        <f>FLOOR(304/(BJ13-BK13),100)</f>
        <v>100</v>
      </c>
      <c r="BO13" s="73">
        <f t="shared" si="9"/>
        <v>1.68055555555555</v>
      </c>
      <c r="BP13" s="36">
        <f t="shared" si="10"/>
        <v>0.0949868073878628</v>
      </c>
      <c r="BQ13" s="36">
        <f t="shared" si="11"/>
        <v>0.159630606860158</v>
      </c>
      <c r="BR13" s="83">
        <v>17.95</v>
      </c>
      <c r="BS13" s="53" t="s">
        <v>142</v>
      </c>
      <c r="BT13" s="53" t="s">
        <v>143</v>
      </c>
      <c r="BU13" s="91"/>
    </row>
    <row r="14" ht="24" spans="1:72">
      <c r="A14" s="96" t="s">
        <v>145</v>
      </c>
      <c r="B14" s="24">
        <v>44533</v>
      </c>
      <c r="C14" s="23" t="s">
        <v>146</v>
      </c>
      <c r="D14" s="21">
        <v>37.56</v>
      </c>
      <c r="E14" s="21">
        <v>40.82</v>
      </c>
      <c r="F14" s="21">
        <v>49.41</v>
      </c>
      <c r="G14" s="21"/>
      <c r="H14" s="21">
        <v>53.96</v>
      </c>
      <c r="I14" s="21">
        <v>9.87</v>
      </c>
      <c r="J14" s="21">
        <v>62.1</v>
      </c>
      <c r="K14" s="36">
        <f t="shared" si="2"/>
        <v>4.46707193515704</v>
      </c>
      <c r="L14" s="36">
        <f t="shared" si="3"/>
        <v>0.131078904991948</v>
      </c>
      <c r="M14" s="21">
        <v>40.92</v>
      </c>
      <c r="N14" s="21">
        <v>55</v>
      </c>
      <c r="O14" s="21">
        <v>43.54</v>
      </c>
      <c r="P14" s="21">
        <v>51.15</v>
      </c>
      <c r="Q14" s="21">
        <v>44.98</v>
      </c>
      <c r="R14" s="21">
        <v>57.34</v>
      </c>
      <c r="S14" s="21">
        <v>52.29</v>
      </c>
      <c r="T14" s="21"/>
      <c r="U14" s="21"/>
      <c r="V14" s="21"/>
      <c r="W14" s="21"/>
      <c r="X14" s="23" t="s">
        <v>85</v>
      </c>
      <c r="Y14" s="44">
        <f t="shared" si="4"/>
        <v>0.341062801932367</v>
      </c>
      <c r="Z14" s="44">
        <f t="shared" si="5"/>
        <v>0.208363636363636</v>
      </c>
      <c r="AA14" s="44">
        <f t="shared" si="6"/>
        <v>0.120625610948192</v>
      </c>
      <c r="AB14" s="44">
        <f t="shared" si="7"/>
        <v>0.0880711545169167</v>
      </c>
      <c r="AC14" s="36"/>
      <c r="AD14" s="21"/>
      <c r="AE14" s="21" t="s">
        <v>79</v>
      </c>
      <c r="AF14" s="53" t="s">
        <v>130</v>
      </c>
      <c r="AG14" s="21"/>
      <c r="AH14" s="21">
        <v>34.76</v>
      </c>
      <c r="AI14" s="36">
        <v>0.4151</v>
      </c>
      <c r="AJ14" s="36">
        <v>4.3101</v>
      </c>
      <c r="AK14" s="36">
        <v>5.7893</v>
      </c>
      <c r="AL14" s="36">
        <v>5.2189</v>
      </c>
      <c r="AM14" s="36">
        <v>0.5076</v>
      </c>
      <c r="AN14" s="36">
        <v>1.5097</v>
      </c>
      <c r="AO14" s="36">
        <v>0.5596</v>
      </c>
      <c r="AP14" s="36">
        <v>-0.084</v>
      </c>
      <c r="AQ14" s="36">
        <v>0.1501</v>
      </c>
      <c r="AR14" s="36">
        <v>0.3924</v>
      </c>
      <c r="AS14" s="36">
        <v>0.602</v>
      </c>
      <c r="AT14" s="36">
        <v>0.755</v>
      </c>
      <c r="AU14" s="36">
        <v>0.9365</v>
      </c>
      <c r="AV14" s="36">
        <v>-0.3372</v>
      </c>
      <c r="AW14" s="36">
        <v>0.7463</v>
      </c>
      <c r="AX14" s="36">
        <v>-0.1096</v>
      </c>
      <c r="AY14" s="36">
        <v>0.1174</v>
      </c>
      <c r="AZ14" s="36">
        <v>0.2187</v>
      </c>
      <c r="BA14" s="36">
        <v>0.2433</v>
      </c>
      <c r="BB14" s="36">
        <v>0.2275</v>
      </c>
      <c r="BC14" s="21"/>
      <c r="BD14" s="21"/>
      <c r="BE14" s="21"/>
      <c r="BF14" s="21"/>
      <c r="BG14" s="21"/>
      <c r="BH14" s="21"/>
      <c r="BI14" s="69">
        <f t="shared" si="8"/>
        <v>0</v>
      </c>
      <c r="BJ14" s="21">
        <v>57.34</v>
      </c>
      <c r="BK14" s="21">
        <v>52.29</v>
      </c>
      <c r="BL14" s="21">
        <v>65.25</v>
      </c>
      <c r="BM14" s="69">
        <f t="shared" si="0"/>
        <v>505</v>
      </c>
      <c r="BN14" s="21">
        <f>FLOOR(304/(BJ14-BK14),100)</f>
        <v>0</v>
      </c>
      <c r="BO14" s="73">
        <f t="shared" si="9"/>
        <v>1.56633663366336</v>
      </c>
      <c r="BP14" s="36">
        <f t="shared" si="10"/>
        <v>0.0880711545169167</v>
      </c>
      <c r="BQ14" s="36">
        <f t="shared" si="11"/>
        <v>0.137949075688873</v>
      </c>
      <c r="BR14" s="83">
        <v>56.78</v>
      </c>
      <c r="BS14" s="53" t="s">
        <v>142</v>
      </c>
      <c r="BT14" s="53" t="s">
        <v>143</v>
      </c>
    </row>
    <row r="15" s="1" customFormat="1" ht="13" spans="1:72">
      <c r="A15" s="94" t="s">
        <v>147</v>
      </c>
      <c r="B15" s="20">
        <v>44533</v>
      </c>
      <c r="C15" s="27" t="s">
        <v>148</v>
      </c>
      <c r="D15" s="2">
        <v>20.45</v>
      </c>
      <c r="E15" s="2">
        <v>22.14</v>
      </c>
      <c r="F15" s="2">
        <v>25.99</v>
      </c>
      <c r="G15" s="2"/>
      <c r="H15" s="2">
        <v>27.05</v>
      </c>
      <c r="I15" s="2">
        <v>7.98</v>
      </c>
      <c r="J15" s="2">
        <v>30.1</v>
      </c>
      <c r="K15" s="37">
        <f>(H15-I15)/I15</f>
        <v>2.38972431077694</v>
      </c>
      <c r="L15" s="37">
        <f>(J15-H15)/J15</f>
        <v>0.101328903654485</v>
      </c>
      <c r="M15" s="2">
        <v>21.96</v>
      </c>
      <c r="N15" s="2">
        <v>28.5</v>
      </c>
      <c r="O15" s="2">
        <v>25.47</v>
      </c>
      <c r="P15" s="2">
        <v>28.82</v>
      </c>
      <c r="Q15" s="2">
        <v>26.31</v>
      </c>
      <c r="R15" s="2"/>
      <c r="S15" s="2"/>
      <c r="T15" s="2"/>
      <c r="U15" s="2"/>
      <c r="V15" s="2"/>
      <c r="W15" s="2"/>
      <c r="X15" s="2" t="s">
        <v>85</v>
      </c>
      <c r="Y15" s="37">
        <f>(J15-M15)/J15</f>
        <v>0.270431893687708</v>
      </c>
      <c r="Z15" s="37">
        <f>(N15-O15)/N15</f>
        <v>0.106315789473684</v>
      </c>
      <c r="AA15" s="37">
        <f>(P15-Q15)/P15</f>
        <v>0.0870922970159612</v>
      </c>
      <c r="AB15" s="45" t="e">
        <f>(R15-S15)/R15</f>
        <v>#DIV/0!</v>
      </c>
      <c r="AC15" s="34"/>
      <c r="AD15" s="2"/>
      <c r="AE15" s="2" t="s">
        <v>86</v>
      </c>
      <c r="AF15" s="51" t="s">
        <v>130</v>
      </c>
      <c r="AG15" s="2"/>
      <c r="AH15" s="2">
        <v>9.73</v>
      </c>
      <c r="AI15" s="34">
        <v>3.1533</v>
      </c>
      <c r="AJ15" s="34">
        <v>2.152</v>
      </c>
      <c r="AK15" s="34">
        <v>1.6028</v>
      </c>
      <c r="AL15" s="34">
        <v>1.161</v>
      </c>
      <c r="AM15" s="34">
        <v>0.2365</v>
      </c>
      <c r="AN15" s="34">
        <v>0.0229</v>
      </c>
      <c r="AO15" s="34">
        <v>0.1857</v>
      </c>
      <c r="AP15" s="34">
        <v>0.1281</v>
      </c>
      <c r="AQ15" s="34">
        <v>0.1124</v>
      </c>
      <c r="AR15" s="34">
        <v>0.3139</v>
      </c>
      <c r="AS15" s="34">
        <v>0.0935</v>
      </c>
      <c r="AT15" s="34">
        <v>0.1211</v>
      </c>
      <c r="AU15" s="34">
        <v>-0.3125</v>
      </c>
      <c r="AV15" s="34">
        <v>0.2292</v>
      </c>
      <c r="AW15" s="34">
        <v>0.1278</v>
      </c>
      <c r="AX15" s="34">
        <v>0.2239</v>
      </c>
      <c r="AY15" s="34">
        <v>0.2428</v>
      </c>
      <c r="AZ15" s="34">
        <v>0.3271</v>
      </c>
      <c r="BA15" s="34">
        <v>0.347</v>
      </c>
      <c r="BB15" s="34">
        <v>0.3263</v>
      </c>
      <c r="BC15" s="2"/>
      <c r="BD15" s="2"/>
      <c r="BE15" s="2"/>
      <c r="BF15" s="2"/>
      <c r="BG15" s="2">
        <v>30.41</v>
      </c>
      <c r="BH15" s="2">
        <v>22.76</v>
      </c>
      <c r="BI15" s="16">
        <f>BG15-BH15</f>
        <v>7.65</v>
      </c>
      <c r="BJ15" s="2">
        <v>28.82</v>
      </c>
      <c r="BK15" s="2">
        <v>26.31</v>
      </c>
      <c r="BL15" s="2">
        <v>32.36</v>
      </c>
      <c r="BM15" s="16">
        <f>(BJ15-BK15)*100</f>
        <v>251</v>
      </c>
      <c r="BN15" s="2">
        <f>FLOOR(304/(BJ15-BK15),100)</f>
        <v>100</v>
      </c>
      <c r="BO15" s="71">
        <f>(BL15-BJ15)/(BJ15-BK15)</f>
        <v>1.41035856573705</v>
      </c>
      <c r="BP15" s="34">
        <f>(BJ15-BK15)/BJ15</f>
        <v>0.0870922970159612</v>
      </c>
      <c r="BQ15" s="34">
        <f>(BL15-BJ15)/BJ15</f>
        <v>0.122831367106176</v>
      </c>
      <c r="BR15" s="81">
        <v>25.15</v>
      </c>
      <c r="BS15" s="51" t="s">
        <v>82</v>
      </c>
      <c r="BT15" s="51" t="s">
        <v>75</v>
      </c>
    </row>
    <row r="16" s="3" customFormat="1" ht="24" spans="1:72">
      <c r="A16" s="96" t="s">
        <v>149</v>
      </c>
      <c r="B16" s="24">
        <v>44534</v>
      </c>
      <c r="C16" s="23" t="s">
        <v>150</v>
      </c>
      <c r="D16" s="21">
        <v>20.1</v>
      </c>
      <c r="E16" s="21">
        <v>21.01</v>
      </c>
      <c r="F16" s="21">
        <v>23.24</v>
      </c>
      <c r="G16" s="21"/>
      <c r="H16" s="21">
        <v>24.5</v>
      </c>
      <c r="I16" s="21">
        <v>9.18</v>
      </c>
      <c r="J16" s="21">
        <v>29.3</v>
      </c>
      <c r="K16" s="38">
        <f>(H16-I16)/I16</f>
        <v>1.66884531590414</v>
      </c>
      <c r="L16" s="38">
        <f>(J16-H16)/J16</f>
        <v>0.16382252559727</v>
      </c>
      <c r="M16" s="21">
        <v>19.05</v>
      </c>
      <c r="N16" s="21">
        <v>22.91</v>
      </c>
      <c r="O16" s="21">
        <v>19.73</v>
      </c>
      <c r="P16" s="21">
        <v>26.45</v>
      </c>
      <c r="Q16" s="21">
        <v>22.8</v>
      </c>
      <c r="R16" s="21">
        <v>25.95</v>
      </c>
      <c r="S16" s="21">
        <v>23.28</v>
      </c>
      <c r="T16" s="21"/>
      <c r="U16" s="21"/>
      <c r="V16" s="21"/>
      <c r="W16" s="21"/>
      <c r="X16" s="21" t="s">
        <v>105</v>
      </c>
      <c r="Y16" s="38">
        <f>(J16-M16)/J16</f>
        <v>0.349829351535836</v>
      </c>
      <c r="Z16" s="38">
        <f>(N16-O16)/N16</f>
        <v>0.138804015713662</v>
      </c>
      <c r="AA16" s="38">
        <f>(P16-Q16)/P16</f>
        <v>0.137996219281663</v>
      </c>
      <c r="AB16" s="45">
        <f>(R16-S16)/R16</f>
        <v>0.102890173410405</v>
      </c>
      <c r="AC16" s="36"/>
      <c r="AD16" s="21"/>
      <c r="AE16" s="21" t="s">
        <v>79</v>
      </c>
      <c r="AF16" s="53" t="s">
        <v>130</v>
      </c>
      <c r="AG16" s="21"/>
      <c r="AH16" s="21"/>
      <c r="AI16" s="36"/>
      <c r="AJ16" s="36"/>
      <c r="AK16" s="36"/>
      <c r="AL16" s="36"/>
      <c r="AM16" s="36"/>
      <c r="AN16" s="36"/>
      <c r="AO16" s="36"/>
      <c r="AP16" s="36"/>
      <c r="AQ16" s="36"/>
      <c r="AR16" s="36"/>
      <c r="AS16" s="36"/>
      <c r="AT16" s="36"/>
      <c r="AU16" s="36"/>
      <c r="AV16" s="36"/>
      <c r="AW16" s="36"/>
      <c r="AX16" s="36"/>
      <c r="AY16" s="36"/>
      <c r="AZ16" s="36"/>
      <c r="BA16" s="36"/>
      <c r="BB16" s="36"/>
      <c r="BC16" s="21"/>
      <c r="BD16" s="21"/>
      <c r="BE16" s="21"/>
      <c r="BF16" s="21"/>
      <c r="BG16" s="21">
        <v>27.49</v>
      </c>
      <c r="BH16" s="21">
        <v>19.96</v>
      </c>
      <c r="BI16" s="70">
        <f>BG16-BH16</f>
        <v>7.53</v>
      </c>
      <c r="BJ16" s="21">
        <v>25.95</v>
      </c>
      <c r="BK16" s="21">
        <v>23.28</v>
      </c>
      <c r="BL16" s="21">
        <v>27.59</v>
      </c>
      <c r="BM16" s="70">
        <f>(BJ16-BK16)*100</f>
        <v>267</v>
      </c>
      <c r="BN16" s="74">
        <f>FLOOR(304/(BJ16-BK16),100)</f>
        <v>100</v>
      </c>
      <c r="BO16" s="75">
        <f>(BL16-BJ16)/(BJ16-BK16)</f>
        <v>0.614232209737828</v>
      </c>
      <c r="BP16" s="76">
        <f>(BJ16-BK16)/BJ16</f>
        <v>0.102890173410405</v>
      </c>
      <c r="BQ16" s="76">
        <f>(BL16-BJ16)/BJ16</f>
        <v>0.0631984585741811</v>
      </c>
      <c r="BR16" s="84">
        <v>26.15</v>
      </c>
      <c r="BS16" s="85" t="s">
        <v>151</v>
      </c>
      <c r="BT16" s="85" t="s">
        <v>143</v>
      </c>
    </row>
    <row r="17" s="3" customFormat="1" ht="13" spans="1:72">
      <c r="A17" s="96" t="s">
        <v>152</v>
      </c>
      <c r="B17" s="24">
        <v>44536</v>
      </c>
      <c r="C17" s="23" t="s">
        <v>153</v>
      </c>
      <c r="D17" s="21">
        <v>116.99</v>
      </c>
      <c r="E17" s="21">
        <v>121.14</v>
      </c>
      <c r="F17" s="21">
        <v>130.03</v>
      </c>
      <c r="G17" s="21"/>
      <c r="H17" s="21">
        <v>139.91</v>
      </c>
      <c r="I17" s="21">
        <v>59.28</v>
      </c>
      <c r="J17" s="21">
        <v>160.57</v>
      </c>
      <c r="K17" s="38">
        <f>(H17-I17)/I17</f>
        <v>1.36015519568151</v>
      </c>
      <c r="L17" s="38">
        <f>(J17-H17)/J17</f>
        <v>0.128666625147911</v>
      </c>
      <c r="M17" s="21">
        <v>93.58</v>
      </c>
      <c r="N17" s="21">
        <v>136.67</v>
      </c>
      <c r="O17" s="21">
        <v>113.77</v>
      </c>
      <c r="P17" s="21">
        <v>147.3</v>
      </c>
      <c r="Q17" s="21">
        <v>124</v>
      </c>
      <c r="R17" s="21">
        <v>139.93</v>
      </c>
      <c r="S17" s="21">
        <v>124.71</v>
      </c>
      <c r="T17" s="21">
        <v>134.81</v>
      </c>
      <c r="U17" s="21">
        <v>128.2</v>
      </c>
      <c r="V17" s="21"/>
      <c r="W17" s="21"/>
      <c r="X17" s="21" t="s">
        <v>154</v>
      </c>
      <c r="Y17" s="38">
        <f>(J17-M17)/J17</f>
        <v>0.417201220651429</v>
      </c>
      <c r="Z17" s="38">
        <f>(N17-O17)/N17</f>
        <v>0.167556888856369</v>
      </c>
      <c r="AA17" s="38">
        <f>(P17-Q17)/P17</f>
        <v>0.158180583842498</v>
      </c>
      <c r="AB17" s="45">
        <f>(R17-S17)/R17</f>
        <v>0.10876867004931</v>
      </c>
      <c r="AC17" s="36">
        <f>(T17-U17)/T17</f>
        <v>0.0490319709220385</v>
      </c>
      <c r="AD17" s="21"/>
      <c r="AE17" s="21" t="s">
        <v>72</v>
      </c>
      <c r="AF17" s="53" t="s">
        <v>130</v>
      </c>
      <c r="AG17" s="21"/>
      <c r="AH17" s="21">
        <v>10</v>
      </c>
      <c r="AI17" s="36">
        <v>-0.1149</v>
      </c>
      <c r="AJ17" s="36">
        <v>1.1966</v>
      </c>
      <c r="AK17" s="36">
        <v>2.6601</v>
      </c>
      <c r="AL17" s="36">
        <v>0.9935</v>
      </c>
      <c r="AM17" s="36">
        <v>-0.4244</v>
      </c>
      <c r="AN17" s="36">
        <v>0.8275</v>
      </c>
      <c r="AO17" s="36">
        <v>-1.1004</v>
      </c>
      <c r="AP17" s="36">
        <v>15.79</v>
      </c>
      <c r="AQ17" s="36">
        <v>-0.1106</v>
      </c>
      <c r="AR17" s="36">
        <v>0.756</v>
      </c>
      <c r="AS17" s="36">
        <v>1.1246</v>
      </c>
      <c r="AT17" s="36">
        <v>0.64</v>
      </c>
      <c r="AU17" s="36">
        <v>-0.1855</v>
      </c>
      <c r="AV17" s="36">
        <v>0.1135</v>
      </c>
      <c r="AW17" s="36">
        <v>-0.5985</v>
      </c>
      <c r="AX17" s="36">
        <v>2.7082</v>
      </c>
      <c r="AY17" s="36">
        <v>0.8544</v>
      </c>
      <c r="AZ17" s="36">
        <v>0.8505</v>
      </c>
      <c r="BA17" s="36">
        <v>0.8349</v>
      </c>
      <c r="BB17" s="36">
        <v>0.8576</v>
      </c>
      <c r="BC17" s="21"/>
      <c r="BD17" s="21"/>
      <c r="BE17" s="21"/>
      <c r="BF17" s="21"/>
      <c r="BG17" s="21"/>
      <c r="BH17" s="21"/>
      <c r="BI17" s="70"/>
      <c r="BJ17" s="21">
        <v>143.8</v>
      </c>
      <c r="BK17" s="21">
        <v>134.79</v>
      </c>
      <c r="BL17" s="21">
        <v>158.42</v>
      </c>
      <c r="BM17" s="70">
        <f>(BJ17-BK17)*100</f>
        <v>901.000000000002</v>
      </c>
      <c r="BN17" s="74">
        <f>FLOOR(304/(BJ17-BK17),100)</f>
        <v>0</v>
      </c>
      <c r="BO17" s="75">
        <f>(BL17-BJ17)/(BJ17-BK17)</f>
        <v>1.62264150943396</v>
      </c>
      <c r="BP17" s="76">
        <f>(BJ17-BK17)/BJ17</f>
        <v>0.0626564673157164</v>
      </c>
      <c r="BQ17" s="76">
        <f>(BL17-BJ17)/BJ17</f>
        <v>0.101668984700973</v>
      </c>
      <c r="BR17" s="83">
        <v>55.79</v>
      </c>
      <c r="BS17" s="53" t="s">
        <v>82</v>
      </c>
      <c r="BT17" s="53" t="s">
        <v>137</v>
      </c>
    </row>
    <row r="18" s="3" customFormat="1" ht="13" spans="1:72">
      <c r="A18" s="96" t="s">
        <v>155</v>
      </c>
      <c r="B18" s="24">
        <v>44536</v>
      </c>
      <c r="C18" s="23" t="s">
        <v>156</v>
      </c>
      <c r="D18" s="21">
        <v>7.83</v>
      </c>
      <c r="E18" s="21">
        <v>8.24</v>
      </c>
      <c r="F18" s="21">
        <v>9.27</v>
      </c>
      <c r="G18" s="21"/>
      <c r="H18" s="21">
        <v>9.6</v>
      </c>
      <c r="I18" s="21">
        <v>4.83</v>
      </c>
      <c r="J18" s="21">
        <v>11.8</v>
      </c>
      <c r="K18" s="38">
        <f>(H18-I18)/I18</f>
        <v>0.987577639751553</v>
      </c>
      <c r="L18" s="38">
        <f>(J18-H18)/J18</f>
        <v>0.186440677966102</v>
      </c>
      <c r="M18" s="21">
        <v>7.6</v>
      </c>
      <c r="N18" s="21">
        <v>9.65</v>
      </c>
      <c r="O18" s="21">
        <v>8.03</v>
      </c>
      <c r="P18" s="21">
        <v>10.28</v>
      </c>
      <c r="Q18" s="21">
        <v>9.41</v>
      </c>
      <c r="R18" s="21"/>
      <c r="S18" s="21"/>
      <c r="T18" s="21"/>
      <c r="U18" s="21"/>
      <c r="V18" s="21"/>
      <c r="W18" s="21"/>
      <c r="X18" s="21" t="s">
        <v>85</v>
      </c>
      <c r="Y18" s="38">
        <f>(J18-M18)/J18</f>
        <v>0.355932203389831</v>
      </c>
      <c r="Z18" s="38">
        <f>(N18-O18)/N18</f>
        <v>0.167875647668394</v>
      </c>
      <c r="AA18" s="38">
        <f>(P18-Q18)/P18</f>
        <v>0.0846303501945525</v>
      </c>
      <c r="AB18" s="21"/>
      <c r="AC18" s="36"/>
      <c r="AD18" s="21"/>
      <c r="AE18" s="21" t="s">
        <v>86</v>
      </c>
      <c r="AF18" s="53" t="s">
        <v>130</v>
      </c>
      <c r="AG18" s="21"/>
      <c r="AH18" s="21"/>
      <c r="AI18" s="36"/>
      <c r="AJ18" s="36"/>
      <c r="AK18" s="36"/>
      <c r="AL18" s="36"/>
      <c r="AM18" s="36"/>
      <c r="AN18" s="36"/>
      <c r="AO18" s="36"/>
      <c r="AP18" s="36"/>
      <c r="AQ18" s="36"/>
      <c r="AR18" s="36"/>
      <c r="AS18" s="36"/>
      <c r="AT18" s="36"/>
      <c r="AU18" s="36"/>
      <c r="AV18" s="36"/>
      <c r="AW18" s="36"/>
      <c r="AX18" s="36"/>
      <c r="AY18" s="36"/>
      <c r="AZ18" s="36"/>
      <c r="BA18" s="36"/>
      <c r="BB18" s="36"/>
      <c r="BC18" s="21"/>
      <c r="BD18" s="21"/>
      <c r="BE18" s="21"/>
      <c r="BF18" s="21"/>
      <c r="BG18" s="21">
        <v>10.54</v>
      </c>
      <c r="BH18" s="21">
        <v>8.35</v>
      </c>
      <c r="BI18" s="70">
        <f>BG18-BH18</f>
        <v>2.19</v>
      </c>
      <c r="BJ18" s="21">
        <v>10.28</v>
      </c>
      <c r="BK18" s="21">
        <v>9.41</v>
      </c>
      <c r="BL18" s="21">
        <v>12</v>
      </c>
      <c r="BM18" s="70">
        <f>(BJ18-BK18)*100</f>
        <v>86.9999999999999</v>
      </c>
      <c r="BN18" s="74">
        <f>FLOOR(304/(BJ18-BK18),100)</f>
        <v>300</v>
      </c>
      <c r="BO18" s="75">
        <f>(BL18-BJ18)/(BJ18-BK18)</f>
        <v>1.97701149425288</v>
      </c>
      <c r="BP18" s="76">
        <f>(BJ18-BK18)/BJ18</f>
        <v>0.0846303501945525</v>
      </c>
      <c r="BQ18" s="76">
        <f>(BL18-BJ18)/BJ18</f>
        <v>0.167315175097276</v>
      </c>
      <c r="BR18" s="83">
        <v>18.1</v>
      </c>
      <c r="BS18" s="53" t="s">
        <v>82</v>
      </c>
      <c r="BT18" s="53" t="s">
        <v>137</v>
      </c>
    </row>
    <row r="19" s="3" customFormat="1" ht="24" spans="1:72">
      <c r="A19" s="96" t="s">
        <v>157</v>
      </c>
      <c r="B19" s="24">
        <v>44536</v>
      </c>
      <c r="C19" s="23" t="s">
        <v>158</v>
      </c>
      <c r="D19" s="21">
        <v>44.31</v>
      </c>
      <c r="E19" s="21">
        <v>44.7</v>
      </c>
      <c r="F19" s="21">
        <v>46.27</v>
      </c>
      <c r="G19" s="21"/>
      <c r="H19" s="21">
        <v>47.76</v>
      </c>
      <c r="I19" s="21">
        <v>35.47</v>
      </c>
      <c r="J19" s="21">
        <v>61.98</v>
      </c>
      <c r="K19" s="38">
        <f>(H19-I19)/I19</f>
        <v>0.346489991542148</v>
      </c>
      <c r="L19" s="38">
        <f>(J19-H19)/J19</f>
        <v>0.229428848015489</v>
      </c>
      <c r="M19" s="21">
        <v>42.05</v>
      </c>
      <c r="N19" s="21">
        <v>52.97</v>
      </c>
      <c r="O19" s="21">
        <v>42.18</v>
      </c>
      <c r="P19" s="21">
        <v>50.93</v>
      </c>
      <c r="Q19" s="21">
        <v>46.13</v>
      </c>
      <c r="R19" s="21"/>
      <c r="S19" s="21"/>
      <c r="T19" s="21"/>
      <c r="U19" s="21"/>
      <c r="V19" s="21"/>
      <c r="W19" s="21"/>
      <c r="X19" s="21" t="s">
        <v>85</v>
      </c>
      <c r="Y19" s="38">
        <f>(J19-M19)/J19</f>
        <v>0.321555340432398</v>
      </c>
      <c r="Z19" s="38">
        <f>(N19-O19)/N19</f>
        <v>0.203700207664716</v>
      </c>
      <c r="AA19" s="38">
        <f>(P19-Q19)/P19</f>
        <v>0.0942470056940899</v>
      </c>
      <c r="AB19" s="21"/>
      <c r="AC19" s="36"/>
      <c r="AD19" s="21"/>
      <c r="AE19" s="21" t="s">
        <v>86</v>
      </c>
      <c r="AF19" s="53" t="s">
        <v>130</v>
      </c>
      <c r="AG19" s="21"/>
      <c r="AH19" s="21"/>
      <c r="AI19" s="36"/>
      <c r="AJ19" s="36"/>
      <c r="AK19" s="36"/>
      <c r="AL19" s="36"/>
      <c r="AM19" s="36"/>
      <c r="AN19" s="36"/>
      <c r="AO19" s="36"/>
      <c r="AP19" s="36"/>
      <c r="AQ19" s="36"/>
      <c r="AR19" s="36"/>
      <c r="AS19" s="36"/>
      <c r="AT19" s="36"/>
      <c r="AU19" s="36"/>
      <c r="AV19" s="36"/>
      <c r="AW19" s="36"/>
      <c r="AX19" s="36"/>
      <c r="AY19" s="36"/>
      <c r="AZ19" s="36"/>
      <c r="BA19" s="36"/>
      <c r="BB19" s="36"/>
      <c r="BC19" s="21"/>
      <c r="BD19" s="21"/>
      <c r="BE19" s="21"/>
      <c r="BF19" s="21"/>
      <c r="BG19" s="21">
        <v>52.82</v>
      </c>
      <c r="BH19" s="21">
        <v>40.96</v>
      </c>
      <c r="BI19" s="70">
        <f>BG19-BH19</f>
        <v>11.86</v>
      </c>
      <c r="BJ19" s="21">
        <v>50.93</v>
      </c>
      <c r="BK19" s="21">
        <v>46.13</v>
      </c>
      <c r="BL19" s="21"/>
      <c r="BM19" s="70">
        <f>(BJ19-BK19)*100</f>
        <v>480</v>
      </c>
      <c r="BN19" s="74">
        <f>FLOOR(304/(BJ19-BK19),100)</f>
        <v>0</v>
      </c>
      <c r="BO19" s="75"/>
      <c r="BP19" s="76">
        <f>(BJ19-BK19)/BJ19</f>
        <v>0.0942470056940899</v>
      </c>
      <c r="BQ19" s="76"/>
      <c r="BR19" s="83">
        <v>12</v>
      </c>
      <c r="BS19" s="53" t="s">
        <v>151</v>
      </c>
      <c r="BT19" s="53" t="s">
        <v>143</v>
      </c>
    </row>
    <row r="20" s="3" customFormat="1" ht="13" spans="1:72">
      <c r="A20" s="96" t="s">
        <v>159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36"/>
      <c r="AD20" s="21"/>
      <c r="AE20" s="21"/>
      <c r="AF20" s="21"/>
      <c r="AG20" s="21"/>
      <c r="AH20" s="21"/>
      <c r="AI20" s="36"/>
      <c r="AJ20" s="36"/>
      <c r="AK20" s="36"/>
      <c r="AL20" s="36"/>
      <c r="AM20" s="36"/>
      <c r="AN20" s="36"/>
      <c r="AO20" s="36"/>
      <c r="AP20" s="36"/>
      <c r="AQ20" s="36"/>
      <c r="AR20" s="36"/>
      <c r="AS20" s="36"/>
      <c r="AT20" s="36"/>
      <c r="AU20" s="36"/>
      <c r="AV20" s="36"/>
      <c r="AW20" s="36"/>
      <c r="AX20" s="36"/>
      <c r="AY20" s="36"/>
      <c r="AZ20" s="36"/>
      <c r="BA20" s="36"/>
      <c r="BB20" s="36"/>
      <c r="BC20" s="21"/>
      <c r="BD20" s="21"/>
      <c r="BE20" s="21"/>
      <c r="BF20" s="21"/>
      <c r="BG20" s="21"/>
      <c r="BH20" s="21"/>
      <c r="BI20" s="21"/>
      <c r="BJ20" s="21"/>
      <c r="BK20" s="21"/>
      <c r="BL20" s="21"/>
      <c r="BM20" s="21"/>
      <c r="BN20" s="21"/>
      <c r="BO20" s="21"/>
      <c r="BP20" s="36"/>
      <c r="BQ20" s="36"/>
      <c r="BR20" s="83"/>
      <c r="BS20" s="21"/>
      <c r="BT20" s="21"/>
    </row>
    <row r="21" ht="13" spans="1:71">
      <c r="A21" s="98" t="s">
        <v>160</v>
      </c>
      <c r="B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6"/>
      <c r="AD21" s="4"/>
      <c r="AE21" s="4"/>
      <c r="AF21" s="4"/>
      <c r="AG21" s="4"/>
      <c r="AH21" s="4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6"/>
      <c r="BS21" s="4"/>
    </row>
    <row r="22" ht="13" spans="1:71">
      <c r="A22" s="98" t="s">
        <v>161</v>
      </c>
      <c r="B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6"/>
      <c r="AD22" s="4"/>
      <c r="AE22" s="4"/>
      <c r="AF22" s="4"/>
      <c r="AG22" s="4"/>
      <c r="AH22" s="4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6"/>
      <c r="BS22" s="4"/>
    </row>
    <row r="23" ht="13" spans="1:71">
      <c r="A23" s="98" t="s">
        <v>162</v>
      </c>
      <c r="B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6"/>
      <c r="AD23" s="4"/>
      <c r="AE23" s="4"/>
      <c r="AF23" s="4"/>
      <c r="AG23" s="4"/>
      <c r="AH23" s="4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6"/>
      <c r="BS23" s="4"/>
    </row>
    <row r="24" ht="13" spans="1:71">
      <c r="A24" s="98" t="s">
        <v>163</v>
      </c>
      <c r="B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6"/>
      <c r="AD24" s="4"/>
      <c r="AE24" s="4"/>
      <c r="AF24" s="4"/>
      <c r="AG24" s="4"/>
      <c r="AH24" s="4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6"/>
      <c r="BS24" s="4"/>
    </row>
    <row r="25" ht="13" spans="1:71">
      <c r="A25" s="98" t="s">
        <v>164</v>
      </c>
      <c r="B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6"/>
      <c r="AD25" s="4"/>
      <c r="AE25" s="4"/>
      <c r="AF25" s="4"/>
      <c r="AG25" s="4"/>
      <c r="AH25" s="4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6"/>
      <c r="BS25" s="4"/>
    </row>
    <row r="26" ht="13" spans="1:71">
      <c r="A26" s="98" t="s">
        <v>165</v>
      </c>
      <c r="B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6"/>
      <c r="AD26" s="4"/>
      <c r="AE26" s="4"/>
      <c r="AF26" s="4"/>
      <c r="AG26" s="4"/>
      <c r="AH26" s="4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6"/>
      <c r="BS26" s="4"/>
    </row>
    <row r="27" ht="13" spans="1:71">
      <c r="A27" s="98" t="s">
        <v>166</v>
      </c>
      <c r="B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6"/>
      <c r="AD27" s="4"/>
      <c r="AE27" s="4"/>
      <c r="AF27" s="4"/>
      <c r="AG27" s="4"/>
      <c r="AH27" s="4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6"/>
      <c r="BS27" s="4"/>
    </row>
    <row r="28" ht="13" spans="1:71">
      <c r="A28" s="98" t="s">
        <v>167</v>
      </c>
      <c r="B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6"/>
      <c r="AD28" s="4"/>
      <c r="AE28" s="4"/>
      <c r="AF28" s="4"/>
      <c r="AG28" s="4"/>
      <c r="AH28" s="4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6"/>
      <c r="BS28" s="4"/>
    </row>
    <row r="29" ht="13" spans="1:71">
      <c r="A29" s="98" t="s">
        <v>168</v>
      </c>
      <c r="B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6"/>
      <c r="AD29" s="4"/>
      <c r="AE29" s="4"/>
      <c r="AF29" s="4"/>
      <c r="AG29" s="4"/>
      <c r="AH29" s="4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6"/>
      <c r="BS29" s="4"/>
    </row>
    <row r="30" ht="13" spans="1:71">
      <c r="A30" s="98" t="s">
        <v>169</v>
      </c>
      <c r="B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6"/>
      <c r="AD30" s="4"/>
      <c r="AE30" s="4"/>
      <c r="AF30" s="4"/>
      <c r="AG30" s="4"/>
      <c r="AH30" s="4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6"/>
      <c r="BS30" s="4"/>
    </row>
    <row r="31" ht="13" spans="1:71">
      <c r="A31" s="98" t="s">
        <v>170</v>
      </c>
      <c r="B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6"/>
      <c r="AD31" s="4"/>
      <c r="AE31" s="4"/>
      <c r="AF31" s="4"/>
      <c r="AG31" s="4"/>
      <c r="AH31" s="4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6"/>
      <c r="BS31" s="4"/>
    </row>
    <row r="32" ht="13" spans="1:71">
      <c r="A32" s="98" t="s">
        <v>171</v>
      </c>
      <c r="B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6"/>
      <c r="AD32" s="4"/>
      <c r="AE32" s="4"/>
      <c r="AF32" s="4"/>
      <c r="AG32" s="4"/>
      <c r="AH32" s="4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6"/>
      <c r="BS32" s="4"/>
    </row>
    <row r="33" ht="13" spans="1:71">
      <c r="A33" s="98" t="s">
        <v>172</v>
      </c>
      <c r="B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6"/>
      <c r="AD33" s="4"/>
      <c r="AE33" s="4"/>
      <c r="AF33" s="4"/>
      <c r="AG33" s="4"/>
      <c r="AH33" s="4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6"/>
      <c r="BS33" s="4"/>
    </row>
    <row r="34" ht="13" spans="1:71">
      <c r="A34" s="98" t="s">
        <v>173</v>
      </c>
      <c r="B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6"/>
      <c r="AD34" s="4"/>
      <c r="AE34" s="4"/>
      <c r="AF34" s="4"/>
      <c r="AG34" s="4"/>
      <c r="AH34" s="4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6"/>
      <c r="BS34" s="4"/>
    </row>
    <row r="35" ht="13" spans="1:71">
      <c r="A35" s="98" t="s">
        <v>174</v>
      </c>
      <c r="B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6"/>
      <c r="AD35" s="4"/>
      <c r="AE35" s="4"/>
      <c r="AF35" s="4"/>
      <c r="AG35" s="4"/>
      <c r="AH35" s="4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6"/>
      <c r="BS35" s="4"/>
    </row>
    <row r="36" ht="13" spans="1:71">
      <c r="A36" s="98" t="s">
        <v>175</v>
      </c>
      <c r="B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6"/>
      <c r="AD36" s="4"/>
      <c r="AE36" s="4"/>
      <c r="AF36" s="4"/>
      <c r="AG36" s="4"/>
      <c r="AH36" s="4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6"/>
      <c r="BS36" s="4"/>
    </row>
    <row r="37" ht="13" spans="1:71">
      <c r="A37" s="98" t="s">
        <v>176</v>
      </c>
      <c r="B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6"/>
      <c r="AD37" s="4"/>
      <c r="AE37" s="4"/>
      <c r="AF37" s="4"/>
      <c r="AG37" s="4"/>
      <c r="AH37" s="4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6"/>
      <c r="BS37" s="4"/>
    </row>
    <row r="38" ht="13" spans="1:71">
      <c r="A38" s="98" t="s">
        <v>177</v>
      </c>
      <c r="B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6"/>
      <c r="AD38" s="4"/>
      <c r="AE38" s="4"/>
      <c r="AF38" s="4"/>
      <c r="AG38" s="4"/>
      <c r="AH38" s="4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6"/>
      <c r="BS38" s="4"/>
    </row>
    <row r="39" ht="13" spans="1:71">
      <c r="A39" s="98" t="s">
        <v>178</v>
      </c>
      <c r="B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6"/>
      <c r="AD39" s="4"/>
      <c r="AE39" s="4"/>
      <c r="AF39" s="4"/>
      <c r="AG39" s="4"/>
      <c r="AH39" s="4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6"/>
      <c r="BS39" s="4"/>
    </row>
    <row r="40" ht="13" spans="1:71">
      <c r="A40" s="98" t="s">
        <v>179</v>
      </c>
      <c r="B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6"/>
      <c r="AD40" s="4"/>
      <c r="AE40" s="4"/>
      <c r="AF40" s="4"/>
      <c r="AG40" s="4"/>
      <c r="AH40" s="4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6"/>
      <c r="BS40" s="4"/>
    </row>
    <row r="41" ht="13" spans="1:71">
      <c r="A41" s="98" t="s">
        <v>180</v>
      </c>
      <c r="B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6"/>
      <c r="AD41" s="4"/>
      <c r="AE41" s="4"/>
      <c r="AF41" s="4"/>
      <c r="AG41" s="4"/>
      <c r="AH41" s="4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6"/>
      <c r="BS41" s="4"/>
    </row>
    <row r="42" ht="13" spans="1:71">
      <c r="A42" s="98" t="s">
        <v>181</v>
      </c>
      <c r="B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6"/>
      <c r="AD42" s="4"/>
      <c r="AE42" s="4"/>
      <c r="AF42" s="4"/>
      <c r="AG42" s="4"/>
      <c r="AH42" s="4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6"/>
      <c r="BS42" s="4"/>
    </row>
    <row r="43" ht="13" spans="1:71">
      <c r="A43" s="98" t="s">
        <v>182</v>
      </c>
      <c r="B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6"/>
      <c r="AD43" s="4"/>
      <c r="AE43" s="4"/>
      <c r="AF43" s="4"/>
      <c r="AG43" s="4"/>
      <c r="AH43" s="4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6"/>
      <c r="BS43" s="4"/>
    </row>
    <row r="44" ht="13" spans="1:71">
      <c r="A44" s="98" t="s">
        <v>183</v>
      </c>
      <c r="B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6"/>
      <c r="AD44" s="4"/>
      <c r="AE44" s="4"/>
      <c r="AF44" s="4"/>
      <c r="AG44" s="4"/>
      <c r="AH44" s="4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6"/>
      <c r="BS44" s="4"/>
    </row>
    <row r="45" ht="13" spans="1:71">
      <c r="A45" s="98" t="s">
        <v>184</v>
      </c>
      <c r="B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6"/>
      <c r="AD45" s="4"/>
      <c r="AE45" s="4"/>
      <c r="AF45" s="4"/>
      <c r="AG45" s="4"/>
      <c r="AH45" s="4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6"/>
      <c r="BS45" s="4"/>
    </row>
    <row r="46" ht="13" spans="1:71">
      <c r="A46" s="98" t="s">
        <v>185</v>
      </c>
      <c r="B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6"/>
      <c r="AD46" s="4"/>
      <c r="AE46" s="4"/>
      <c r="AF46" s="4"/>
      <c r="AG46" s="4"/>
      <c r="AH46" s="4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6"/>
      <c r="BS46" s="4"/>
    </row>
    <row r="47" ht="13" spans="1:71">
      <c r="A47" s="98" t="s">
        <v>186</v>
      </c>
      <c r="B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6"/>
      <c r="AD47" s="4"/>
      <c r="AE47" s="4"/>
      <c r="AF47" s="4"/>
      <c r="AG47" s="4"/>
      <c r="AH47" s="4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6"/>
      <c r="BS47" s="4"/>
    </row>
    <row r="48" ht="13" spans="1:71">
      <c r="A48" s="98" t="s">
        <v>187</v>
      </c>
      <c r="B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6"/>
      <c r="AD48" s="4"/>
      <c r="AE48" s="4"/>
      <c r="AF48" s="4"/>
      <c r="AG48" s="4"/>
      <c r="AH48" s="4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6"/>
      <c r="BS48" s="4"/>
    </row>
    <row r="49" ht="13" spans="1:71">
      <c r="A49" s="98" t="s">
        <v>188</v>
      </c>
      <c r="B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6"/>
      <c r="AD49" s="4"/>
      <c r="AE49" s="4"/>
      <c r="AF49" s="4"/>
      <c r="AG49" s="4"/>
      <c r="AH49" s="4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6"/>
      <c r="BS49" s="4"/>
    </row>
    <row r="50" spans="1:71">
      <c r="A50" s="4"/>
      <c r="B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6"/>
      <c r="AD50" s="4"/>
      <c r="AE50" s="4"/>
      <c r="AF50" s="4"/>
      <c r="AG50" s="4"/>
      <c r="AH50" s="4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6"/>
      <c r="BS50" s="4"/>
    </row>
    <row r="51" spans="1:71">
      <c r="A51" s="4"/>
      <c r="B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6"/>
      <c r="AD51" s="4"/>
      <c r="AE51" s="4"/>
      <c r="AF51" s="4"/>
      <c r="AG51" s="4"/>
      <c r="AH51" s="4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6"/>
      <c r="BS51" s="4"/>
    </row>
    <row r="52" spans="1:71">
      <c r="A52" s="4"/>
      <c r="B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6"/>
      <c r="AD52" s="4"/>
      <c r="AE52" s="4"/>
      <c r="AF52" s="4"/>
      <c r="AG52" s="4"/>
      <c r="AH52" s="4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6"/>
      <c r="BS52" s="4"/>
    </row>
    <row r="53" spans="1:71">
      <c r="A53" s="4"/>
      <c r="B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6"/>
      <c r="AD53" s="4"/>
      <c r="AE53" s="4"/>
      <c r="AF53" s="4"/>
      <c r="AG53" s="4"/>
      <c r="AH53" s="4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6"/>
      <c r="BS53" s="4"/>
    </row>
    <row r="54" spans="1:71">
      <c r="A54" s="4"/>
      <c r="B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6"/>
      <c r="AD54" s="4"/>
      <c r="AE54" s="4"/>
      <c r="AF54" s="4"/>
      <c r="AG54" s="4"/>
      <c r="AH54" s="4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6"/>
      <c r="BS54" s="4"/>
    </row>
    <row r="55" spans="1:71">
      <c r="A55" s="4"/>
      <c r="B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6"/>
      <c r="AD55" s="4"/>
      <c r="AE55" s="4"/>
      <c r="AF55" s="4"/>
      <c r="AG55" s="4"/>
      <c r="AH55" s="4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6"/>
      <c r="BS55" s="4"/>
    </row>
    <row r="56" spans="1:71">
      <c r="A56" s="4"/>
      <c r="B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6"/>
      <c r="AD56" s="4"/>
      <c r="AE56" s="4"/>
      <c r="AF56" s="4"/>
      <c r="AG56" s="4"/>
      <c r="AH56" s="4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6"/>
      <c r="BS56" s="4"/>
    </row>
    <row r="57" spans="1:71">
      <c r="A57" s="4"/>
      <c r="B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6"/>
      <c r="AD57" s="4"/>
      <c r="AE57" s="4"/>
      <c r="AF57" s="4"/>
      <c r="AG57" s="4"/>
      <c r="AH57" s="4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6"/>
      <c r="BS57" s="4"/>
    </row>
    <row r="58" spans="1:71">
      <c r="A58" s="4"/>
      <c r="B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6"/>
      <c r="AD58" s="4"/>
      <c r="AE58" s="4"/>
      <c r="AF58" s="4"/>
      <c r="AG58" s="4"/>
      <c r="AH58" s="4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6"/>
      <c r="BS58" s="4"/>
    </row>
    <row r="59" spans="1:71">
      <c r="A59" s="4"/>
      <c r="B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6"/>
      <c r="AD59" s="4"/>
      <c r="AE59" s="4"/>
      <c r="AF59" s="4"/>
      <c r="AG59" s="4"/>
      <c r="AH59" s="4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6"/>
      <c r="BS59" s="4"/>
    </row>
    <row r="60" spans="1:71">
      <c r="A60" s="4"/>
      <c r="B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6"/>
      <c r="AD60" s="4"/>
      <c r="AE60" s="4"/>
      <c r="AF60" s="4"/>
      <c r="AG60" s="4"/>
      <c r="AH60" s="4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6"/>
      <c r="BS60" s="4"/>
    </row>
    <row r="61" spans="1:71">
      <c r="A61" s="4"/>
      <c r="B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6"/>
      <c r="AD61" s="4"/>
      <c r="AE61" s="4"/>
      <c r="AF61" s="4"/>
      <c r="AG61" s="4"/>
      <c r="AH61" s="4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6"/>
      <c r="BS61" s="4"/>
    </row>
    <row r="62" spans="1:71">
      <c r="A62" s="4"/>
      <c r="B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6"/>
      <c r="AD62" s="4"/>
      <c r="AE62" s="4"/>
      <c r="AF62" s="4"/>
      <c r="AG62" s="4"/>
      <c r="AH62" s="4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6"/>
      <c r="BS62" s="4"/>
    </row>
    <row r="63" spans="1:71">
      <c r="A63" s="4"/>
      <c r="B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6"/>
      <c r="AD63" s="4"/>
      <c r="AE63" s="4"/>
      <c r="AF63" s="4"/>
      <c r="AG63" s="4"/>
      <c r="AH63" s="4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6"/>
      <c r="BS63" s="4"/>
    </row>
    <row r="64" spans="1:71">
      <c r="A64" s="4"/>
      <c r="B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6"/>
      <c r="AD64" s="4"/>
      <c r="AE64" s="4"/>
      <c r="AF64" s="4"/>
      <c r="AG64" s="4"/>
      <c r="AH64" s="4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6"/>
      <c r="BS64" s="4"/>
    </row>
    <row r="65" spans="1:71">
      <c r="A65" s="4"/>
      <c r="B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6"/>
      <c r="AD65" s="4"/>
      <c r="AE65" s="4"/>
      <c r="AF65" s="4"/>
      <c r="AG65" s="4"/>
      <c r="AH65" s="4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6"/>
      <c r="BS65" s="4"/>
    </row>
    <row r="66" spans="1:71">
      <c r="A66" s="4"/>
      <c r="B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6"/>
      <c r="AD66" s="4"/>
      <c r="AE66" s="4"/>
      <c r="AF66" s="4"/>
      <c r="AG66" s="4"/>
      <c r="AH66" s="4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6"/>
      <c r="BS66" s="4"/>
    </row>
    <row r="67" spans="1:71">
      <c r="A67" s="4"/>
      <c r="B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6"/>
      <c r="AD67" s="4"/>
      <c r="AE67" s="4"/>
      <c r="AF67" s="4"/>
      <c r="AG67" s="4"/>
      <c r="AH67" s="4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6"/>
      <c r="BS67" s="4"/>
    </row>
    <row r="68" spans="1:71">
      <c r="A68" s="4"/>
      <c r="B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6"/>
      <c r="AD68" s="4"/>
      <c r="AE68" s="4"/>
      <c r="AF68" s="4"/>
      <c r="AG68" s="4"/>
      <c r="AH68" s="4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6"/>
      <c r="BS68" s="4"/>
    </row>
    <row r="69" spans="1:71">
      <c r="A69" s="4"/>
      <c r="B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6"/>
      <c r="AD69" s="4"/>
      <c r="AE69" s="4"/>
      <c r="AF69" s="4"/>
      <c r="AG69" s="4"/>
      <c r="AH69" s="4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6"/>
      <c r="BS69" s="4"/>
    </row>
    <row r="70" spans="1:71">
      <c r="A70" s="4"/>
      <c r="B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6"/>
      <c r="AD70" s="4"/>
      <c r="AE70" s="4"/>
      <c r="AF70" s="4"/>
      <c r="AG70" s="4"/>
      <c r="AH70" s="4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6"/>
      <c r="BS70" s="4"/>
    </row>
    <row r="71" spans="1:71">
      <c r="A71" s="4"/>
      <c r="B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6"/>
      <c r="AD71" s="4"/>
      <c r="AE71" s="4"/>
      <c r="AF71" s="4"/>
      <c r="AG71" s="4"/>
      <c r="AH71" s="4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6"/>
      <c r="BS71" s="4"/>
    </row>
    <row r="72" spans="1:71">
      <c r="A72" s="4"/>
      <c r="B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6"/>
      <c r="AD72" s="4"/>
      <c r="AE72" s="4"/>
      <c r="AF72" s="4"/>
      <c r="AG72" s="4"/>
      <c r="AH72" s="4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  <c r="BO72" s="4"/>
      <c r="BP72" s="6"/>
      <c r="BS72" s="4"/>
    </row>
    <row r="73" spans="1:71">
      <c r="A73" s="4"/>
      <c r="B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6"/>
      <c r="AD73" s="4"/>
      <c r="AE73" s="4"/>
      <c r="AF73" s="4"/>
      <c r="AG73" s="4"/>
      <c r="AH73" s="4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/>
      <c r="BO73" s="4"/>
      <c r="BP73" s="6"/>
      <c r="BS73" s="4"/>
    </row>
    <row r="74" spans="1:71">
      <c r="A74" s="4"/>
      <c r="B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6"/>
      <c r="AD74" s="4"/>
      <c r="AE74" s="4"/>
      <c r="AF74" s="4"/>
      <c r="AG74" s="4"/>
      <c r="AH74" s="4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  <c r="BO74" s="4"/>
      <c r="BP74" s="6"/>
      <c r="BS74" s="4"/>
    </row>
    <row r="75" spans="1:71">
      <c r="A75" s="4"/>
      <c r="B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6"/>
      <c r="AD75" s="4"/>
      <c r="AE75" s="4"/>
      <c r="AF75" s="4"/>
      <c r="AG75" s="4"/>
      <c r="AH75" s="4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  <c r="BN75" s="4"/>
      <c r="BO75" s="4"/>
      <c r="BP75" s="6"/>
      <c r="BS75" s="4"/>
    </row>
    <row r="76" spans="1:71">
      <c r="A76" s="4"/>
      <c r="B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6"/>
      <c r="AD76" s="4"/>
      <c r="AE76" s="4"/>
      <c r="AF76" s="4"/>
      <c r="AG76" s="4"/>
      <c r="AH76" s="4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4"/>
      <c r="BN76" s="4"/>
      <c r="BO76" s="4"/>
      <c r="BP76" s="6"/>
      <c r="BS76" s="4"/>
    </row>
    <row r="77" spans="1:71">
      <c r="A77" s="4"/>
      <c r="B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6"/>
      <c r="AD77" s="4"/>
      <c r="AE77" s="4"/>
      <c r="AF77" s="4"/>
      <c r="AG77" s="4"/>
      <c r="AH77" s="4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  <c r="BN77" s="4"/>
      <c r="BO77" s="4"/>
      <c r="BP77" s="6"/>
      <c r="BS77" s="4"/>
    </row>
    <row r="78" spans="1:71">
      <c r="A78" s="4"/>
      <c r="B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6"/>
      <c r="AD78" s="4"/>
      <c r="AE78" s="4"/>
      <c r="AF78" s="4"/>
      <c r="AG78" s="4"/>
      <c r="AH78" s="4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4"/>
      <c r="BD78" s="4"/>
      <c r="BE78" s="4"/>
      <c r="BF78" s="4"/>
      <c r="BG78" s="4"/>
      <c r="BH78" s="4"/>
      <c r="BI78" s="4"/>
      <c r="BJ78" s="4"/>
      <c r="BK78" s="4"/>
      <c r="BL78" s="4"/>
      <c r="BM78" s="4"/>
      <c r="BN78" s="4"/>
      <c r="BO78" s="4"/>
      <c r="BP78" s="6"/>
      <c r="BS78" s="4"/>
    </row>
    <row r="79" spans="1:71">
      <c r="A79" s="4"/>
      <c r="B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6"/>
      <c r="AD79" s="4"/>
      <c r="AE79" s="4"/>
      <c r="AF79" s="4"/>
      <c r="AG79" s="4"/>
      <c r="AH79" s="4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  <c r="BN79" s="4"/>
      <c r="BO79" s="4"/>
      <c r="BP79" s="6"/>
      <c r="BS79" s="4"/>
    </row>
    <row r="80" spans="1:71">
      <c r="A80" s="4"/>
      <c r="B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6"/>
      <c r="AD80" s="4"/>
      <c r="AE80" s="4"/>
      <c r="AF80" s="4"/>
      <c r="AG80" s="4"/>
      <c r="AH80" s="4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  <c r="BN80" s="4"/>
      <c r="BO80" s="4"/>
      <c r="BP80" s="6"/>
      <c r="BS80" s="4"/>
    </row>
    <row r="81" spans="1:71">
      <c r="A81" s="4"/>
      <c r="B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6"/>
      <c r="AD81" s="4"/>
      <c r="AE81" s="4"/>
      <c r="AF81" s="4"/>
      <c r="AG81" s="4"/>
      <c r="AH81" s="4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  <c r="BN81" s="4"/>
      <c r="BO81" s="4"/>
      <c r="BP81" s="6"/>
      <c r="BS81" s="4"/>
    </row>
    <row r="82" spans="1:71">
      <c r="A82" s="4"/>
      <c r="B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6"/>
      <c r="AD82" s="4"/>
      <c r="AE82" s="4"/>
      <c r="AF82" s="4"/>
      <c r="AG82" s="4"/>
      <c r="AH82" s="4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  <c r="BN82" s="4"/>
      <c r="BO82" s="4"/>
      <c r="BP82" s="6"/>
      <c r="BS82" s="4"/>
    </row>
    <row r="83" spans="1:71">
      <c r="A83" s="4"/>
      <c r="B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6"/>
      <c r="AD83" s="4"/>
      <c r="AE83" s="4"/>
      <c r="AF83" s="4"/>
      <c r="AG83" s="4"/>
      <c r="AH83" s="4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  <c r="BO83" s="4"/>
      <c r="BP83" s="6"/>
      <c r="BS83" s="4"/>
    </row>
    <row r="84" spans="1:71">
      <c r="A84" s="4"/>
      <c r="B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6"/>
      <c r="AD84" s="4"/>
      <c r="AE84" s="4"/>
      <c r="AF84" s="4"/>
      <c r="AG84" s="4"/>
      <c r="AH84" s="4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4"/>
      <c r="BD84" s="4"/>
      <c r="BE84" s="4"/>
      <c r="BF84" s="4"/>
      <c r="BG84" s="4"/>
      <c r="BH84" s="4"/>
      <c r="BI84" s="4"/>
      <c r="BJ84" s="4"/>
      <c r="BK84" s="4"/>
      <c r="BL84" s="4"/>
      <c r="BM84" s="4"/>
      <c r="BN84" s="4"/>
      <c r="BO84" s="4"/>
      <c r="BP84" s="6"/>
      <c r="BS84" s="4"/>
    </row>
    <row r="85" spans="1:71">
      <c r="A85" s="4"/>
      <c r="B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6"/>
      <c r="AD85" s="4"/>
      <c r="AE85" s="4"/>
      <c r="AF85" s="4"/>
      <c r="AG85" s="4"/>
      <c r="AH85" s="4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4"/>
      <c r="BD85" s="4"/>
      <c r="BE85" s="4"/>
      <c r="BF85" s="4"/>
      <c r="BG85" s="4"/>
      <c r="BH85" s="4"/>
      <c r="BI85" s="4"/>
      <c r="BJ85" s="4"/>
      <c r="BK85" s="4"/>
      <c r="BL85" s="4"/>
      <c r="BM85" s="4"/>
      <c r="BN85" s="4"/>
      <c r="BO85" s="4"/>
      <c r="BP85" s="6"/>
      <c r="BS85" s="4"/>
    </row>
    <row r="86" spans="1:71">
      <c r="A86" s="4"/>
      <c r="B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6"/>
      <c r="AD86" s="4"/>
      <c r="AE86" s="4"/>
      <c r="AF86" s="4"/>
      <c r="AG86" s="4"/>
      <c r="AH86" s="4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4"/>
      <c r="BD86" s="4"/>
      <c r="BE86" s="4"/>
      <c r="BF86" s="4"/>
      <c r="BG86" s="4"/>
      <c r="BH86" s="4"/>
      <c r="BI86" s="4"/>
      <c r="BJ86" s="4"/>
      <c r="BK86" s="4"/>
      <c r="BL86" s="4"/>
      <c r="BM86" s="4"/>
      <c r="BN86" s="4"/>
      <c r="BO86" s="4"/>
      <c r="BP86" s="6"/>
      <c r="BS86" s="4"/>
    </row>
    <row r="87" spans="1:71">
      <c r="A87" s="4"/>
      <c r="B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6"/>
      <c r="AD87" s="4"/>
      <c r="AE87" s="4"/>
      <c r="AF87" s="4"/>
      <c r="AG87" s="4"/>
      <c r="AH87" s="4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4"/>
      <c r="BD87" s="4"/>
      <c r="BE87" s="4"/>
      <c r="BF87" s="4"/>
      <c r="BG87" s="4"/>
      <c r="BH87" s="4"/>
      <c r="BI87" s="4"/>
      <c r="BJ87" s="4"/>
      <c r="BK87" s="4"/>
      <c r="BL87" s="4"/>
      <c r="BM87" s="4"/>
      <c r="BN87" s="4"/>
      <c r="BO87" s="4"/>
      <c r="BP87" s="6"/>
      <c r="BS87" s="4"/>
    </row>
    <row r="88" spans="1:71">
      <c r="A88" s="4"/>
      <c r="B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6"/>
      <c r="AD88" s="4"/>
      <c r="AE88" s="4"/>
      <c r="AF88" s="4"/>
      <c r="AG88" s="4"/>
      <c r="AH88" s="4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4"/>
      <c r="BD88" s="4"/>
      <c r="BE88" s="4"/>
      <c r="BF88" s="4"/>
      <c r="BG88" s="4"/>
      <c r="BH88" s="4"/>
      <c r="BI88" s="4"/>
      <c r="BJ88" s="4"/>
      <c r="BK88" s="4"/>
      <c r="BL88" s="4"/>
      <c r="BM88" s="4"/>
      <c r="BN88" s="4"/>
      <c r="BO88" s="4"/>
      <c r="BP88" s="6"/>
      <c r="BS88" s="4"/>
    </row>
    <row r="89" spans="1:71">
      <c r="A89" s="4"/>
      <c r="B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6"/>
      <c r="AD89" s="4"/>
      <c r="AE89" s="4"/>
      <c r="AF89" s="4"/>
      <c r="AG89" s="4"/>
      <c r="AH89" s="4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4"/>
      <c r="BO89" s="4"/>
      <c r="BP89" s="6"/>
      <c r="BS89" s="4"/>
    </row>
    <row r="90" spans="1:71">
      <c r="A90" s="4"/>
      <c r="B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6"/>
      <c r="AD90" s="4"/>
      <c r="AE90" s="4"/>
      <c r="AF90" s="4"/>
      <c r="AG90" s="4"/>
      <c r="AH90" s="4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4"/>
      <c r="BD90" s="4"/>
      <c r="BE90" s="4"/>
      <c r="BF90" s="4"/>
      <c r="BG90" s="4"/>
      <c r="BH90" s="4"/>
      <c r="BI90" s="4"/>
      <c r="BJ90" s="4"/>
      <c r="BK90" s="4"/>
      <c r="BL90" s="4"/>
      <c r="BM90" s="4"/>
      <c r="BN90" s="4"/>
      <c r="BO90" s="4"/>
      <c r="BP90" s="6"/>
      <c r="BS90" s="4"/>
    </row>
    <row r="91" spans="1:71">
      <c r="A91" s="4"/>
      <c r="B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6"/>
      <c r="AD91" s="4"/>
      <c r="AE91" s="4"/>
      <c r="AF91" s="4"/>
      <c r="AG91" s="4"/>
      <c r="AH91" s="4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4"/>
      <c r="BD91" s="4"/>
      <c r="BE91" s="4"/>
      <c r="BF91" s="4"/>
      <c r="BG91" s="4"/>
      <c r="BH91" s="4"/>
      <c r="BI91" s="4"/>
      <c r="BJ91" s="4"/>
      <c r="BK91" s="4"/>
      <c r="BL91" s="4"/>
      <c r="BM91" s="4"/>
      <c r="BN91" s="4"/>
      <c r="BO91" s="4"/>
      <c r="BP91" s="6"/>
      <c r="BS91" s="4"/>
    </row>
    <row r="92" spans="1:71">
      <c r="A92" s="4"/>
      <c r="B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6"/>
      <c r="AD92" s="4"/>
      <c r="AE92" s="4"/>
      <c r="AF92" s="4"/>
      <c r="AG92" s="4"/>
      <c r="AH92" s="4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4"/>
      <c r="BD92" s="4"/>
      <c r="BE92" s="4"/>
      <c r="BF92" s="4"/>
      <c r="BG92" s="4"/>
      <c r="BH92" s="4"/>
      <c r="BI92" s="4"/>
      <c r="BJ92" s="4"/>
      <c r="BK92" s="4"/>
      <c r="BL92" s="4"/>
      <c r="BM92" s="4"/>
      <c r="BN92" s="4"/>
      <c r="BO92" s="4"/>
      <c r="BP92" s="6"/>
      <c r="BS92" s="4"/>
    </row>
    <row r="93" spans="1:71">
      <c r="A93" s="4"/>
      <c r="B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6"/>
      <c r="AD93" s="4"/>
      <c r="AE93" s="4"/>
      <c r="AF93" s="4"/>
      <c r="AG93" s="4"/>
      <c r="AH93" s="4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4"/>
      <c r="BD93" s="4"/>
      <c r="BE93" s="4"/>
      <c r="BF93" s="4"/>
      <c r="BG93" s="4"/>
      <c r="BH93" s="4"/>
      <c r="BI93" s="4"/>
      <c r="BJ93" s="4"/>
      <c r="BK93" s="4"/>
      <c r="BL93" s="4"/>
      <c r="BM93" s="4"/>
      <c r="BN93" s="4"/>
      <c r="BO93" s="4"/>
      <c r="BP93" s="6"/>
      <c r="BS93" s="4"/>
    </row>
    <row r="94" spans="1:71">
      <c r="A94" s="4"/>
      <c r="B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6"/>
      <c r="AD94" s="4"/>
      <c r="AE94" s="4"/>
      <c r="AF94" s="4"/>
      <c r="AG94" s="4"/>
      <c r="AH94" s="4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4"/>
      <c r="BD94" s="4"/>
      <c r="BE94" s="4"/>
      <c r="BF94" s="4"/>
      <c r="BG94" s="4"/>
      <c r="BH94" s="4"/>
      <c r="BI94" s="4"/>
      <c r="BJ94" s="4"/>
      <c r="BK94" s="4"/>
      <c r="BL94" s="4"/>
      <c r="BM94" s="4"/>
      <c r="BN94" s="4"/>
      <c r="BO94" s="4"/>
      <c r="BP94" s="6"/>
      <c r="BS94" s="4"/>
    </row>
    <row r="95" spans="1:71">
      <c r="A95" s="4"/>
      <c r="B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6"/>
      <c r="AD95" s="4"/>
      <c r="AE95" s="4"/>
      <c r="AF95" s="4"/>
      <c r="AG95" s="4"/>
      <c r="AH95" s="4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4"/>
      <c r="BD95" s="4"/>
      <c r="BE95" s="4"/>
      <c r="BF95" s="4"/>
      <c r="BG95" s="4"/>
      <c r="BH95" s="4"/>
      <c r="BI95" s="4"/>
      <c r="BJ95" s="4"/>
      <c r="BK95" s="4"/>
      <c r="BL95" s="4"/>
      <c r="BM95" s="4"/>
      <c r="BN95" s="4"/>
      <c r="BO95" s="4"/>
      <c r="BP95" s="6"/>
      <c r="BS95" s="4"/>
    </row>
    <row r="96" spans="1:71">
      <c r="A96" s="4"/>
      <c r="B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6"/>
      <c r="AD96" s="4"/>
      <c r="AE96" s="4"/>
      <c r="AF96" s="4"/>
      <c r="AG96" s="4"/>
      <c r="AH96" s="4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4"/>
      <c r="BD96" s="4"/>
      <c r="BE96" s="4"/>
      <c r="BF96" s="4"/>
      <c r="BG96" s="4"/>
      <c r="BH96" s="4"/>
      <c r="BI96" s="4"/>
      <c r="BJ96" s="4"/>
      <c r="BK96" s="4"/>
      <c r="BL96" s="4"/>
      <c r="BM96" s="4"/>
      <c r="BN96" s="4"/>
      <c r="BO96" s="4"/>
      <c r="BP96" s="6"/>
      <c r="BS96" s="4"/>
    </row>
    <row r="97" spans="1:71">
      <c r="A97" s="4"/>
      <c r="B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6"/>
      <c r="AD97" s="4"/>
      <c r="AE97" s="4"/>
      <c r="AF97" s="4"/>
      <c r="AG97" s="4"/>
      <c r="AH97" s="4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4"/>
      <c r="BD97" s="4"/>
      <c r="BE97" s="4"/>
      <c r="BF97" s="4"/>
      <c r="BG97" s="4"/>
      <c r="BH97" s="4"/>
      <c r="BI97" s="4"/>
      <c r="BJ97" s="4"/>
      <c r="BK97" s="4"/>
      <c r="BL97" s="4"/>
      <c r="BM97" s="4"/>
      <c r="BN97" s="4"/>
      <c r="BO97" s="4"/>
      <c r="BP97" s="6"/>
      <c r="BS97" s="4"/>
    </row>
    <row r="98" spans="1:71">
      <c r="A98" s="4"/>
      <c r="B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6"/>
      <c r="AD98" s="4"/>
      <c r="AE98" s="4"/>
      <c r="AF98" s="4"/>
      <c r="AG98" s="4"/>
      <c r="AH98" s="4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4"/>
      <c r="BD98" s="4"/>
      <c r="BE98" s="4"/>
      <c r="BF98" s="4"/>
      <c r="BG98" s="4"/>
      <c r="BH98" s="4"/>
      <c r="BI98" s="4"/>
      <c r="BJ98" s="4"/>
      <c r="BK98" s="4"/>
      <c r="BL98" s="4"/>
      <c r="BM98" s="4"/>
      <c r="BN98" s="4"/>
      <c r="BO98" s="4"/>
      <c r="BP98" s="6"/>
      <c r="BS98" s="4"/>
    </row>
    <row r="99" spans="1:71">
      <c r="A99" s="4"/>
      <c r="B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6"/>
      <c r="AD99" s="4"/>
      <c r="AE99" s="4"/>
      <c r="AF99" s="4"/>
      <c r="AG99" s="4"/>
      <c r="AH99" s="4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4"/>
      <c r="BD99" s="4"/>
      <c r="BE99" s="4"/>
      <c r="BF99" s="4"/>
      <c r="BG99" s="4"/>
      <c r="BH99" s="4"/>
      <c r="BI99" s="4"/>
      <c r="BJ99" s="4"/>
      <c r="BK99" s="4"/>
      <c r="BL99" s="4"/>
      <c r="BM99" s="4"/>
      <c r="BN99" s="4"/>
      <c r="BO99" s="4"/>
      <c r="BP99" s="6"/>
      <c r="BS99" s="4"/>
    </row>
    <row r="100" spans="1:71">
      <c r="A100" s="4"/>
      <c r="B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6"/>
      <c r="AD100" s="4"/>
      <c r="AE100" s="4"/>
      <c r="AF100" s="4"/>
      <c r="AG100" s="4"/>
      <c r="AH100" s="4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4"/>
      <c r="BD100" s="4"/>
      <c r="BE100" s="4"/>
      <c r="BF100" s="4"/>
      <c r="BG100" s="4"/>
      <c r="BH100" s="4"/>
      <c r="BI100" s="4"/>
      <c r="BJ100" s="4"/>
      <c r="BK100" s="4"/>
      <c r="BL100" s="4"/>
      <c r="BM100" s="4"/>
      <c r="BN100" s="4"/>
      <c r="BO100" s="4"/>
      <c r="BP100" s="6"/>
      <c r="BS100" s="4"/>
    </row>
    <row r="101" spans="1:71">
      <c r="A101" s="4"/>
      <c r="B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6"/>
      <c r="AD101" s="4"/>
      <c r="AE101" s="4"/>
      <c r="AF101" s="4"/>
      <c r="AG101" s="4"/>
      <c r="AH101" s="4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4"/>
      <c r="BD101" s="4"/>
      <c r="BE101" s="4"/>
      <c r="BF101" s="4"/>
      <c r="BG101" s="4"/>
      <c r="BH101" s="4"/>
      <c r="BI101" s="4"/>
      <c r="BJ101" s="4"/>
      <c r="BK101" s="4"/>
      <c r="BL101" s="4"/>
      <c r="BM101" s="4"/>
      <c r="BN101" s="4"/>
      <c r="BO101" s="4"/>
      <c r="BP101" s="6"/>
      <c r="BS101" s="4"/>
    </row>
    <row r="102" spans="1:71">
      <c r="A102" s="4"/>
      <c r="B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6"/>
      <c r="AD102" s="4"/>
      <c r="AE102" s="4"/>
      <c r="AF102" s="4"/>
      <c r="AG102" s="4"/>
      <c r="AH102" s="4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4"/>
      <c r="BD102" s="4"/>
      <c r="BE102" s="4"/>
      <c r="BF102" s="4"/>
      <c r="BG102" s="4"/>
      <c r="BH102" s="4"/>
      <c r="BI102" s="4"/>
      <c r="BJ102" s="4"/>
      <c r="BK102" s="4"/>
      <c r="BL102" s="4"/>
      <c r="BM102" s="4"/>
      <c r="BN102" s="4"/>
      <c r="BO102" s="4"/>
      <c r="BP102" s="6"/>
      <c r="BS102" s="4"/>
    </row>
    <row r="103" spans="1:71">
      <c r="A103" s="4"/>
      <c r="B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6"/>
      <c r="AD103" s="4"/>
      <c r="AE103" s="4"/>
      <c r="AF103" s="4"/>
      <c r="AG103" s="4"/>
      <c r="AH103" s="4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  <c r="BB103" s="6"/>
      <c r="BC103" s="4"/>
      <c r="BD103" s="4"/>
      <c r="BE103" s="4"/>
      <c r="BF103" s="4"/>
      <c r="BG103" s="4"/>
      <c r="BH103" s="4"/>
      <c r="BI103" s="4"/>
      <c r="BJ103" s="4"/>
      <c r="BK103" s="4"/>
      <c r="BL103" s="4"/>
      <c r="BM103" s="4"/>
      <c r="BN103" s="4"/>
      <c r="BO103" s="4"/>
      <c r="BP103" s="6"/>
      <c r="BS103" s="4"/>
    </row>
    <row r="104" spans="1:71">
      <c r="A104" s="4"/>
      <c r="B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6"/>
      <c r="AD104" s="4"/>
      <c r="AE104" s="4"/>
      <c r="AF104" s="4"/>
      <c r="AG104" s="4"/>
      <c r="AH104" s="4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  <c r="BB104" s="6"/>
      <c r="BC104" s="4"/>
      <c r="BD104" s="4"/>
      <c r="BE104" s="4"/>
      <c r="BF104" s="4"/>
      <c r="BG104" s="4"/>
      <c r="BH104" s="4"/>
      <c r="BI104" s="4"/>
      <c r="BJ104" s="4"/>
      <c r="BK104" s="4"/>
      <c r="BL104" s="4"/>
      <c r="BM104" s="4"/>
      <c r="BN104" s="4"/>
      <c r="BO104" s="4"/>
      <c r="BP104" s="6"/>
      <c r="BS104" s="4"/>
    </row>
    <row r="105" spans="1:71">
      <c r="A105" s="4"/>
      <c r="B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6"/>
      <c r="AD105" s="4"/>
      <c r="AE105" s="4"/>
      <c r="AF105" s="4"/>
      <c r="AG105" s="4"/>
      <c r="AH105" s="4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4"/>
      <c r="BD105" s="4"/>
      <c r="BE105" s="4"/>
      <c r="BF105" s="4"/>
      <c r="BG105" s="4"/>
      <c r="BH105" s="4"/>
      <c r="BI105" s="4"/>
      <c r="BJ105" s="4"/>
      <c r="BK105" s="4"/>
      <c r="BL105" s="4"/>
      <c r="BM105" s="4"/>
      <c r="BN105" s="4"/>
      <c r="BO105" s="4"/>
      <c r="BP105" s="6"/>
      <c r="BS105" s="4"/>
    </row>
    <row r="106" spans="1:71">
      <c r="A106" s="4"/>
      <c r="B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6"/>
      <c r="AD106" s="4"/>
      <c r="AE106" s="4"/>
      <c r="AF106" s="4"/>
      <c r="AG106" s="4"/>
      <c r="AH106" s="4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6"/>
      <c r="BB106" s="6"/>
      <c r="BC106" s="4"/>
      <c r="BD106" s="4"/>
      <c r="BE106" s="4"/>
      <c r="BF106" s="4"/>
      <c r="BG106" s="4"/>
      <c r="BH106" s="4"/>
      <c r="BI106" s="4"/>
      <c r="BJ106" s="4"/>
      <c r="BK106" s="4"/>
      <c r="BL106" s="4"/>
      <c r="BM106" s="4"/>
      <c r="BN106" s="4"/>
      <c r="BO106" s="4"/>
      <c r="BP106" s="6"/>
      <c r="BS106" s="4"/>
    </row>
    <row r="107" spans="1:71">
      <c r="A107" s="4"/>
      <c r="B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6"/>
      <c r="AD107" s="4"/>
      <c r="AE107" s="4"/>
      <c r="AF107" s="4"/>
      <c r="AG107" s="4"/>
      <c r="AH107" s="4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B107" s="6"/>
      <c r="BC107" s="4"/>
      <c r="BD107" s="4"/>
      <c r="BE107" s="4"/>
      <c r="BF107" s="4"/>
      <c r="BG107" s="4"/>
      <c r="BH107" s="4"/>
      <c r="BI107" s="4"/>
      <c r="BJ107" s="4"/>
      <c r="BK107" s="4"/>
      <c r="BL107" s="4"/>
      <c r="BM107" s="4"/>
      <c r="BN107" s="4"/>
      <c r="BO107" s="4"/>
      <c r="BP107" s="6"/>
      <c r="BS107" s="4"/>
    </row>
    <row r="108" spans="1:71">
      <c r="A108" s="4"/>
      <c r="B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6"/>
      <c r="AD108" s="4"/>
      <c r="AE108" s="4"/>
      <c r="AF108" s="4"/>
      <c r="AG108" s="4"/>
      <c r="AH108" s="4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4"/>
      <c r="BD108" s="4"/>
      <c r="BE108" s="4"/>
      <c r="BF108" s="4"/>
      <c r="BG108" s="4"/>
      <c r="BH108" s="4"/>
      <c r="BI108" s="4"/>
      <c r="BJ108" s="4"/>
      <c r="BK108" s="4"/>
      <c r="BL108" s="4"/>
      <c r="BM108" s="4"/>
      <c r="BN108" s="4"/>
      <c r="BO108" s="4"/>
      <c r="BP108" s="6"/>
      <c r="BS108" s="4"/>
    </row>
    <row r="109" spans="1:71">
      <c r="A109" s="4"/>
      <c r="B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6"/>
      <c r="AD109" s="4"/>
      <c r="AE109" s="4"/>
      <c r="AF109" s="4"/>
      <c r="AG109" s="4"/>
      <c r="AH109" s="4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4"/>
      <c r="BD109" s="4"/>
      <c r="BE109" s="4"/>
      <c r="BF109" s="4"/>
      <c r="BG109" s="4"/>
      <c r="BH109" s="4"/>
      <c r="BI109" s="4"/>
      <c r="BJ109" s="4"/>
      <c r="BK109" s="4"/>
      <c r="BL109" s="4"/>
      <c r="BM109" s="4"/>
      <c r="BN109" s="4"/>
      <c r="BO109" s="4"/>
      <c r="BP109" s="6"/>
      <c r="BS109" s="4"/>
    </row>
    <row r="110" spans="1:71">
      <c r="A110" s="4"/>
      <c r="B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6"/>
      <c r="AD110" s="4"/>
      <c r="AE110" s="4"/>
      <c r="AF110" s="4"/>
      <c r="AG110" s="4"/>
      <c r="AH110" s="4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4"/>
      <c r="BD110" s="4"/>
      <c r="BE110" s="4"/>
      <c r="BF110" s="4"/>
      <c r="BG110" s="4"/>
      <c r="BH110" s="4"/>
      <c r="BI110" s="4"/>
      <c r="BJ110" s="4"/>
      <c r="BK110" s="4"/>
      <c r="BL110" s="4"/>
      <c r="BM110" s="4"/>
      <c r="BN110" s="4"/>
      <c r="BO110" s="4"/>
      <c r="BP110" s="6"/>
      <c r="BS110" s="4"/>
    </row>
    <row r="111" spans="1:71">
      <c r="A111" s="4"/>
      <c r="B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6"/>
      <c r="AD111" s="4"/>
      <c r="AE111" s="4"/>
      <c r="AF111" s="4"/>
      <c r="AG111" s="4"/>
      <c r="AH111" s="4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4"/>
      <c r="BD111" s="4"/>
      <c r="BE111" s="4"/>
      <c r="BF111" s="4"/>
      <c r="BG111" s="4"/>
      <c r="BH111" s="4"/>
      <c r="BI111" s="4"/>
      <c r="BJ111" s="4"/>
      <c r="BK111" s="4"/>
      <c r="BL111" s="4"/>
      <c r="BM111" s="4"/>
      <c r="BN111" s="4"/>
      <c r="BO111" s="4"/>
      <c r="BP111" s="6"/>
      <c r="BS111" s="4"/>
    </row>
    <row r="112" spans="1:71">
      <c r="A112" s="4"/>
      <c r="B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6"/>
      <c r="AD112" s="4"/>
      <c r="AE112" s="4"/>
      <c r="AF112" s="4"/>
      <c r="AG112" s="4"/>
      <c r="AH112" s="4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4"/>
      <c r="BD112" s="4"/>
      <c r="BE112" s="4"/>
      <c r="BF112" s="4"/>
      <c r="BG112" s="4"/>
      <c r="BH112" s="4"/>
      <c r="BI112" s="4"/>
      <c r="BJ112" s="4"/>
      <c r="BK112" s="4"/>
      <c r="BL112" s="4"/>
      <c r="BM112" s="4"/>
      <c r="BN112" s="4"/>
      <c r="BO112" s="4"/>
      <c r="BP112" s="6"/>
      <c r="BS112" s="4"/>
    </row>
    <row r="113" spans="1:71">
      <c r="A113" s="4"/>
      <c r="B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6"/>
      <c r="AD113" s="4"/>
      <c r="AE113" s="4"/>
      <c r="AF113" s="4"/>
      <c r="AG113" s="4"/>
      <c r="AH113" s="4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4"/>
      <c r="BD113" s="4"/>
      <c r="BE113" s="4"/>
      <c r="BF113" s="4"/>
      <c r="BG113" s="4"/>
      <c r="BH113" s="4"/>
      <c r="BI113" s="4"/>
      <c r="BJ113" s="4"/>
      <c r="BK113" s="4"/>
      <c r="BL113" s="4"/>
      <c r="BM113" s="4"/>
      <c r="BN113" s="4"/>
      <c r="BO113" s="4"/>
      <c r="BP113" s="6"/>
      <c r="BS113" s="4"/>
    </row>
    <row r="114" spans="1:71">
      <c r="A114" s="4"/>
      <c r="B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6"/>
      <c r="AD114" s="4"/>
      <c r="AE114" s="4"/>
      <c r="AF114" s="4"/>
      <c r="AG114" s="4"/>
      <c r="AH114" s="4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4"/>
      <c r="BD114" s="4"/>
      <c r="BE114" s="4"/>
      <c r="BF114" s="4"/>
      <c r="BG114" s="4"/>
      <c r="BH114" s="4"/>
      <c r="BI114" s="4"/>
      <c r="BJ114" s="4"/>
      <c r="BK114" s="4"/>
      <c r="BL114" s="4"/>
      <c r="BM114" s="4"/>
      <c r="BN114" s="4"/>
      <c r="BO114" s="4"/>
      <c r="BP114" s="6"/>
      <c r="BS114" s="4"/>
    </row>
    <row r="115" spans="1:71">
      <c r="A115" s="4"/>
      <c r="B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6"/>
      <c r="AD115" s="4"/>
      <c r="AE115" s="4"/>
      <c r="AF115" s="4"/>
      <c r="AG115" s="4"/>
      <c r="AH115" s="4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4"/>
      <c r="BD115" s="4"/>
      <c r="BE115" s="4"/>
      <c r="BF115" s="4"/>
      <c r="BG115" s="4"/>
      <c r="BH115" s="4"/>
      <c r="BI115" s="4"/>
      <c r="BJ115" s="4"/>
      <c r="BK115" s="4"/>
      <c r="BL115" s="4"/>
      <c r="BM115" s="4"/>
      <c r="BN115" s="4"/>
      <c r="BO115" s="4"/>
      <c r="BP115" s="6"/>
      <c r="BS115" s="4"/>
    </row>
    <row r="116" spans="1:71">
      <c r="A116" s="4"/>
      <c r="B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6"/>
      <c r="AD116" s="4"/>
      <c r="AE116" s="4"/>
      <c r="AF116" s="4"/>
      <c r="AG116" s="4"/>
      <c r="AH116" s="4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4"/>
      <c r="BD116" s="4"/>
      <c r="BE116" s="4"/>
      <c r="BF116" s="4"/>
      <c r="BG116" s="4"/>
      <c r="BH116" s="4"/>
      <c r="BI116" s="4"/>
      <c r="BJ116" s="4"/>
      <c r="BK116" s="4"/>
      <c r="BL116" s="4"/>
      <c r="BM116" s="4"/>
      <c r="BN116" s="4"/>
      <c r="BO116" s="4"/>
      <c r="BP116" s="6"/>
      <c r="BS116" s="4"/>
    </row>
    <row r="117" spans="1:71">
      <c r="A117" s="4"/>
      <c r="B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6"/>
      <c r="AD117" s="4"/>
      <c r="AE117" s="4"/>
      <c r="AF117" s="4"/>
      <c r="AG117" s="4"/>
      <c r="AH117" s="4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4"/>
      <c r="BD117" s="4"/>
      <c r="BE117" s="4"/>
      <c r="BF117" s="4"/>
      <c r="BG117" s="4"/>
      <c r="BH117" s="4"/>
      <c r="BI117" s="4"/>
      <c r="BJ117" s="4"/>
      <c r="BK117" s="4"/>
      <c r="BL117" s="4"/>
      <c r="BM117" s="4"/>
      <c r="BN117" s="4"/>
      <c r="BO117" s="4"/>
      <c r="BP117" s="6"/>
      <c r="BS117" s="4"/>
    </row>
    <row r="118" spans="1:71">
      <c r="A118" s="4"/>
      <c r="B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6"/>
      <c r="AD118" s="4"/>
      <c r="AE118" s="4"/>
      <c r="AF118" s="4"/>
      <c r="AG118" s="4"/>
      <c r="AH118" s="4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  <c r="BB118" s="6"/>
      <c r="BC118" s="4"/>
      <c r="BD118" s="4"/>
      <c r="BE118" s="4"/>
      <c r="BF118" s="4"/>
      <c r="BG118" s="4"/>
      <c r="BH118" s="4"/>
      <c r="BI118" s="4"/>
      <c r="BJ118" s="4"/>
      <c r="BK118" s="4"/>
      <c r="BL118" s="4"/>
      <c r="BM118" s="4"/>
      <c r="BN118" s="4"/>
      <c r="BO118" s="4"/>
      <c r="BP118" s="6"/>
      <c r="BS118" s="4"/>
    </row>
    <row r="119" spans="1:71">
      <c r="A119" s="4"/>
      <c r="B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6"/>
      <c r="AD119" s="4"/>
      <c r="AE119" s="4"/>
      <c r="AF119" s="4"/>
      <c r="AG119" s="4"/>
      <c r="AH119" s="4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4"/>
      <c r="BD119" s="4"/>
      <c r="BE119" s="4"/>
      <c r="BF119" s="4"/>
      <c r="BG119" s="4"/>
      <c r="BH119" s="4"/>
      <c r="BI119" s="4"/>
      <c r="BJ119" s="4"/>
      <c r="BK119" s="4"/>
      <c r="BL119" s="4"/>
      <c r="BM119" s="4"/>
      <c r="BN119" s="4"/>
      <c r="BO119" s="4"/>
      <c r="BP119" s="6"/>
      <c r="BS119" s="4"/>
    </row>
    <row r="120" spans="1:71">
      <c r="A120" s="4"/>
      <c r="B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6"/>
      <c r="AD120" s="4"/>
      <c r="AE120" s="4"/>
      <c r="AF120" s="4"/>
      <c r="AG120" s="4"/>
      <c r="AH120" s="4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  <c r="BB120" s="6"/>
      <c r="BC120" s="4"/>
      <c r="BD120" s="4"/>
      <c r="BE120" s="4"/>
      <c r="BF120" s="4"/>
      <c r="BG120" s="4"/>
      <c r="BH120" s="4"/>
      <c r="BI120" s="4"/>
      <c r="BJ120" s="4"/>
      <c r="BK120" s="4"/>
      <c r="BL120" s="4"/>
      <c r="BM120" s="4"/>
      <c r="BN120" s="4"/>
      <c r="BO120" s="4"/>
      <c r="BP120" s="6"/>
      <c r="BS120" s="4"/>
    </row>
    <row r="121" spans="1:71">
      <c r="A121" s="4"/>
      <c r="B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6"/>
      <c r="AD121" s="4"/>
      <c r="AE121" s="4"/>
      <c r="AF121" s="4"/>
      <c r="AG121" s="4"/>
      <c r="AH121" s="4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  <c r="BB121" s="6"/>
      <c r="BC121" s="4"/>
      <c r="BD121" s="4"/>
      <c r="BE121" s="4"/>
      <c r="BF121" s="4"/>
      <c r="BG121" s="4"/>
      <c r="BH121" s="4"/>
      <c r="BI121" s="4"/>
      <c r="BJ121" s="4"/>
      <c r="BK121" s="4"/>
      <c r="BL121" s="4"/>
      <c r="BM121" s="4"/>
      <c r="BN121" s="4"/>
      <c r="BO121" s="4"/>
      <c r="BP121" s="6"/>
      <c r="BS121" s="4"/>
    </row>
    <row r="122" spans="1:71">
      <c r="A122" s="4"/>
      <c r="B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6"/>
      <c r="AD122" s="4"/>
      <c r="AE122" s="4"/>
      <c r="AF122" s="4"/>
      <c r="AG122" s="4"/>
      <c r="AH122" s="4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6"/>
      <c r="BB122" s="6"/>
      <c r="BC122" s="4"/>
      <c r="BD122" s="4"/>
      <c r="BE122" s="4"/>
      <c r="BF122" s="4"/>
      <c r="BG122" s="4"/>
      <c r="BH122" s="4"/>
      <c r="BI122" s="4"/>
      <c r="BJ122" s="4"/>
      <c r="BK122" s="4"/>
      <c r="BL122" s="4"/>
      <c r="BM122" s="4"/>
      <c r="BN122" s="4"/>
      <c r="BO122" s="4"/>
      <c r="BP122" s="6"/>
      <c r="BS122" s="4"/>
    </row>
    <row r="123" spans="1:71">
      <c r="A123" s="4"/>
      <c r="B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6"/>
      <c r="AD123" s="4"/>
      <c r="AE123" s="4"/>
      <c r="AF123" s="4"/>
      <c r="AG123" s="4"/>
      <c r="AH123" s="4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6"/>
      <c r="BB123" s="6"/>
      <c r="BC123" s="4"/>
      <c r="BD123" s="4"/>
      <c r="BE123" s="4"/>
      <c r="BF123" s="4"/>
      <c r="BG123" s="4"/>
      <c r="BH123" s="4"/>
      <c r="BI123" s="4"/>
      <c r="BJ123" s="4"/>
      <c r="BK123" s="4"/>
      <c r="BL123" s="4"/>
      <c r="BM123" s="4"/>
      <c r="BN123" s="4"/>
      <c r="BO123" s="4"/>
      <c r="BP123" s="6"/>
      <c r="BS123" s="4"/>
    </row>
    <row r="124" spans="1:71">
      <c r="A124" s="4"/>
      <c r="B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6"/>
      <c r="AD124" s="4"/>
      <c r="AE124" s="4"/>
      <c r="AF124" s="4"/>
      <c r="AG124" s="4"/>
      <c r="AH124" s="4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  <c r="BB124" s="6"/>
      <c r="BC124" s="4"/>
      <c r="BD124" s="4"/>
      <c r="BE124" s="4"/>
      <c r="BF124" s="4"/>
      <c r="BG124" s="4"/>
      <c r="BH124" s="4"/>
      <c r="BI124" s="4"/>
      <c r="BJ124" s="4"/>
      <c r="BK124" s="4"/>
      <c r="BL124" s="4"/>
      <c r="BM124" s="4"/>
      <c r="BN124" s="4"/>
      <c r="BO124" s="4"/>
      <c r="BP124" s="6"/>
      <c r="BS124" s="4"/>
    </row>
    <row r="125" spans="1:71">
      <c r="A125" s="4"/>
      <c r="B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6"/>
      <c r="AD125" s="4"/>
      <c r="AE125" s="4"/>
      <c r="AF125" s="4"/>
      <c r="AG125" s="4"/>
      <c r="AH125" s="4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6"/>
      <c r="BB125" s="6"/>
      <c r="BC125" s="4"/>
      <c r="BD125" s="4"/>
      <c r="BE125" s="4"/>
      <c r="BF125" s="4"/>
      <c r="BG125" s="4"/>
      <c r="BH125" s="4"/>
      <c r="BI125" s="4"/>
      <c r="BJ125" s="4"/>
      <c r="BK125" s="4"/>
      <c r="BL125" s="4"/>
      <c r="BM125" s="4"/>
      <c r="BN125" s="4"/>
      <c r="BO125" s="4"/>
      <c r="BP125" s="6"/>
      <c r="BS125" s="4"/>
    </row>
    <row r="126" spans="1:71">
      <c r="A126" s="4"/>
      <c r="B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6"/>
      <c r="AD126" s="4"/>
      <c r="AE126" s="4"/>
      <c r="AF126" s="4"/>
      <c r="AG126" s="4"/>
      <c r="AH126" s="4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6"/>
      <c r="BB126" s="6"/>
      <c r="BC126" s="4"/>
      <c r="BD126" s="4"/>
      <c r="BE126" s="4"/>
      <c r="BF126" s="4"/>
      <c r="BG126" s="4"/>
      <c r="BH126" s="4"/>
      <c r="BI126" s="4"/>
      <c r="BJ126" s="4"/>
      <c r="BK126" s="4"/>
      <c r="BL126" s="4"/>
      <c r="BM126" s="4"/>
      <c r="BN126" s="4"/>
      <c r="BO126" s="4"/>
      <c r="BP126" s="6"/>
      <c r="BS126" s="4"/>
    </row>
    <row r="127" spans="1:71">
      <c r="A127" s="4"/>
      <c r="B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6"/>
      <c r="AD127" s="4"/>
      <c r="AE127" s="4"/>
      <c r="AF127" s="4"/>
      <c r="AG127" s="4"/>
      <c r="AH127" s="4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  <c r="BB127" s="6"/>
      <c r="BC127" s="4"/>
      <c r="BD127" s="4"/>
      <c r="BE127" s="4"/>
      <c r="BF127" s="4"/>
      <c r="BG127" s="4"/>
      <c r="BH127" s="4"/>
      <c r="BI127" s="4"/>
      <c r="BJ127" s="4"/>
      <c r="BK127" s="4"/>
      <c r="BL127" s="4"/>
      <c r="BM127" s="4"/>
      <c r="BN127" s="4"/>
      <c r="BO127" s="4"/>
      <c r="BP127" s="6"/>
      <c r="BS127" s="4"/>
    </row>
    <row r="128" spans="1:71">
      <c r="A128" s="4"/>
      <c r="B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6"/>
      <c r="AD128" s="4"/>
      <c r="AE128" s="4"/>
      <c r="AF128" s="4"/>
      <c r="AG128" s="4"/>
      <c r="AH128" s="4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6"/>
      <c r="BB128" s="6"/>
      <c r="BC128" s="4"/>
      <c r="BD128" s="4"/>
      <c r="BE128" s="4"/>
      <c r="BF128" s="4"/>
      <c r="BG128" s="4"/>
      <c r="BH128" s="4"/>
      <c r="BI128" s="4"/>
      <c r="BJ128" s="4"/>
      <c r="BK128" s="4"/>
      <c r="BL128" s="4"/>
      <c r="BM128" s="4"/>
      <c r="BN128" s="4"/>
      <c r="BO128" s="4"/>
      <c r="BP128" s="6"/>
      <c r="BS128" s="4"/>
    </row>
    <row r="129" spans="1:71">
      <c r="A129" s="4"/>
      <c r="B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6"/>
      <c r="AD129" s="4"/>
      <c r="AE129" s="4"/>
      <c r="AF129" s="4"/>
      <c r="AG129" s="4"/>
      <c r="AH129" s="4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  <c r="BB129" s="6"/>
      <c r="BC129" s="4"/>
      <c r="BD129" s="4"/>
      <c r="BE129" s="4"/>
      <c r="BF129" s="4"/>
      <c r="BG129" s="4"/>
      <c r="BH129" s="4"/>
      <c r="BI129" s="4"/>
      <c r="BJ129" s="4"/>
      <c r="BK129" s="4"/>
      <c r="BL129" s="4"/>
      <c r="BM129" s="4"/>
      <c r="BN129" s="4"/>
      <c r="BO129" s="4"/>
      <c r="BP129" s="6"/>
      <c r="BS129" s="4"/>
    </row>
    <row r="130" spans="1:71">
      <c r="A130" s="4"/>
      <c r="B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6"/>
      <c r="AD130" s="4"/>
      <c r="AE130" s="4"/>
      <c r="AF130" s="4"/>
      <c r="AG130" s="4"/>
      <c r="AH130" s="4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6"/>
      <c r="AU130" s="6"/>
      <c r="AV130" s="6"/>
      <c r="AW130" s="6"/>
      <c r="AX130" s="6"/>
      <c r="AY130" s="6"/>
      <c r="AZ130" s="6"/>
      <c r="BA130" s="6"/>
      <c r="BB130" s="6"/>
      <c r="BC130" s="4"/>
      <c r="BD130" s="4"/>
      <c r="BE130" s="4"/>
      <c r="BF130" s="4"/>
      <c r="BG130" s="4"/>
      <c r="BH130" s="4"/>
      <c r="BI130" s="4"/>
      <c r="BJ130" s="4"/>
      <c r="BK130" s="4"/>
      <c r="BL130" s="4"/>
      <c r="BM130" s="4"/>
      <c r="BN130" s="4"/>
      <c r="BO130" s="4"/>
      <c r="BP130" s="6"/>
      <c r="BS130" s="4"/>
    </row>
    <row r="131" spans="1:71">
      <c r="A131" s="4"/>
      <c r="B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6"/>
      <c r="AD131" s="4"/>
      <c r="AE131" s="4"/>
      <c r="AF131" s="4"/>
      <c r="AG131" s="4"/>
      <c r="AH131" s="4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6"/>
      <c r="AX131" s="6"/>
      <c r="AY131" s="6"/>
      <c r="AZ131" s="6"/>
      <c r="BA131" s="6"/>
      <c r="BB131" s="6"/>
      <c r="BC131" s="4"/>
      <c r="BD131" s="4"/>
      <c r="BE131" s="4"/>
      <c r="BF131" s="4"/>
      <c r="BG131" s="4"/>
      <c r="BH131" s="4"/>
      <c r="BI131" s="4"/>
      <c r="BJ131" s="4"/>
      <c r="BK131" s="4"/>
      <c r="BL131" s="4"/>
      <c r="BM131" s="4"/>
      <c r="BN131" s="4"/>
      <c r="BO131" s="4"/>
      <c r="BP131" s="6"/>
      <c r="BS131" s="4"/>
    </row>
    <row r="132" spans="1:71">
      <c r="A132" s="4"/>
      <c r="B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6"/>
      <c r="AD132" s="4"/>
      <c r="AE132" s="4"/>
      <c r="AF132" s="4"/>
      <c r="AG132" s="4"/>
      <c r="AH132" s="4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W132" s="6"/>
      <c r="AX132" s="6"/>
      <c r="AY132" s="6"/>
      <c r="AZ132" s="6"/>
      <c r="BA132" s="6"/>
      <c r="BB132" s="6"/>
      <c r="BC132" s="4"/>
      <c r="BD132" s="4"/>
      <c r="BE132" s="4"/>
      <c r="BF132" s="4"/>
      <c r="BG132" s="4"/>
      <c r="BH132" s="4"/>
      <c r="BI132" s="4"/>
      <c r="BJ132" s="4"/>
      <c r="BK132" s="4"/>
      <c r="BL132" s="4"/>
      <c r="BM132" s="4"/>
      <c r="BN132" s="4"/>
      <c r="BO132" s="4"/>
      <c r="BP132" s="6"/>
      <c r="BS132" s="4"/>
    </row>
    <row r="133" spans="1:71">
      <c r="A133" s="4"/>
      <c r="B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6"/>
      <c r="AD133" s="4"/>
      <c r="AE133" s="4"/>
      <c r="AF133" s="4"/>
      <c r="AG133" s="4"/>
      <c r="AH133" s="4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W133" s="6"/>
      <c r="AX133" s="6"/>
      <c r="AY133" s="6"/>
      <c r="AZ133" s="6"/>
      <c r="BA133" s="6"/>
      <c r="BB133" s="6"/>
      <c r="BC133" s="4"/>
      <c r="BD133" s="4"/>
      <c r="BE133" s="4"/>
      <c r="BF133" s="4"/>
      <c r="BG133" s="4"/>
      <c r="BH133" s="4"/>
      <c r="BI133" s="4"/>
      <c r="BJ133" s="4"/>
      <c r="BK133" s="4"/>
      <c r="BL133" s="4"/>
      <c r="BM133" s="4"/>
      <c r="BN133" s="4"/>
      <c r="BO133" s="4"/>
      <c r="BP133" s="6"/>
      <c r="BS133" s="4"/>
    </row>
    <row r="134" spans="1:71">
      <c r="A134" s="4"/>
      <c r="B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6"/>
      <c r="AD134" s="4"/>
      <c r="AE134" s="4"/>
      <c r="AF134" s="4"/>
      <c r="AG134" s="4"/>
      <c r="AH134" s="4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  <c r="AW134" s="6"/>
      <c r="AX134" s="6"/>
      <c r="AY134" s="6"/>
      <c r="AZ134" s="6"/>
      <c r="BA134" s="6"/>
      <c r="BB134" s="6"/>
      <c r="BC134" s="4"/>
      <c r="BD134" s="4"/>
      <c r="BE134" s="4"/>
      <c r="BF134" s="4"/>
      <c r="BG134" s="4"/>
      <c r="BH134" s="4"/>
      <c r="BI134" s="4"/>
      <c r="BJ134" s="4"/>
      <c r="BK134" s="4"/>
      <c r="BL134" s="4"/>
      <c r="BM134" s="4"/>
      <c r="BN134" s="4"/>
      <c r="BO134" s="4"/>
      <c r="BP134" s="6"/>
      <c r="BS134" s="4"/>
    </row>
    <row r="135" spans="1:71">
      <c r="A135" s="4"/>
      <c r="B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6"/>
      <c r="AD135" s="4"/>
      <c r="AE135" s="4"/>
      <c r="AF135" s="4"/>
      <c r="AG135" s="4"/>
      <c r="AH135" s="4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  <c r="AW135" s="6"/>
      <c r="AX135" s="6"/>
      <c r="AY135" s="6"/>
      <c r="AZ135" s="6"/>
      <c r="BA135" s="6"/>
      <c r="BB135" s="6"/>
      <c r="BC135" s="4"/>
      <c r="BD135" s="4"/>
      <c r="BE135" s="4"/>
      <c r="BF135" s="4"/>
      <c r="BG135" s="4"/>
      <c r="BH135" s="4"/>
      <c r="BI135" s="4"/>
      <c r="BJ135" s="4"/>
      <c r="BK135" s="4"/>
      <c r="BL135" s="4"/>
      <c r="BM135" s="4"/>
      <c r="BN135" s="4"/>
      <c r="BO135" s="4"/>
      <c r="BP135" s="6"/>
      <c r="BS135" s="4"/>
    </row>
    <row r="136" spans="1:71">
      <c r="A136" s="4"/>
      <c r="B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6"/>
      <c r="AD136" s="4"/>
      <c r="AE136" s="4"/>
      <c r="AF136" s="4"/>
      <c r="AG136" s="4"/>
      <c r="AH136" s="4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W136" s="6"/>
      <c r="AX136" s="6"/>
      <c r="AY136" s="6"/>
      <c r="AZ136" s="6"/>
      <c r="BA136" s="6"/>
      <c r="BB136" s="6"/>
      <c r="BC136" s="4"/>
      <c r="BD136" s="4"/>
      <c r="BE136" s="4"/>
      <c r="BF136" s="4"/>
      <c r="BG136" s="4"/>
      <c r="BH136" s="4"/>
      <c r="BI136" s="4"/>
      <c r="BJ136" s="4"/>
      <c r="BK136" s="4"/>
      <c r="BL136" s="4"/>
      <c r="BM136" s="4"/>
      <c r="BN136" s="4"/>
      <c r="BO136" s="4"/>
      <c r="BP136" s="6"/>
      <c r="BS136" s="4"/>
    </row>
    <row r="137" spans="1:71">
      <c r="A137" s="4"/>
      <c r="B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6"/>
      <c r="AD137" s="4"/>
      <c r="AE137" s="4"/>
      <c r="AF137" s="4"/>
      <c r="AG137" s="4"/>
      <c r="AH137" s="4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W137" s="6"/>
      <c r="AX137" s="6"/>
      <c r="AY137" s="6"/>
      <c r="AZ137" s="6"/>
      <c r="BA137" s="6"/>
      <c r="BB137" s="6"/>
      <c r="BC137" s="4"/>
      <c r="BD137" s="4"/>
      <c r="BE137" s="4"/>
      <c r="BF137" s="4"/>
      <c r="BG137" s="4"/>
      <c r="BH137" s="4"/>
      <c r="BI137" s="4"/>
      <c r="BJ137" s="4"/>
      <c r="BK137" s="4"/>
      <c r="BL137" s="4"/>
      <c r="BM137" s="4"/>
      <c r="BN137" s="4"/>
      <c r="BO137" s="4"/>
      <c r="BP137" s="6"/>
      <c r="BS137" s="4"/>
    </row>
    <row r="138" spans="1:71">
      <c r="A138" s="4"/>
      <c r="B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6"/>
      <c r="AD138" s="4"/>
      <c r="AE138" s="4"/>
      <c r="AF138" s="4"/>
      <c r="AG138" s="4"/>
      <c r="AH138" s="4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  <c r="AW138" s="6"/>
      <c r="AX138" s="6"/>
      <c r="AY138" s="6"/>
      <c r="AZ138" s="6"/>
      <c r="BA138" s="6"/>
      <c r="BB138" s="6"/>
      <c r="BC138" s="4"/>
      <c r="BD138" s="4"/>
      <c r="BE138" s="4"/>
      <c r="BF138" s="4"/>
      <c r="BG138" s="4"/>
      <c r="BH138" s="4"/>
      <c r="BI138" s="4"/>
      <c r="BJ138" s="4"/>
      <c r="BK138" s="4"/>
      <c r="BL138" s="4"/>
      <c r="BM138" s="4"/>
      <c r="BN138" s="4"/>
      <c r="BO138" s="4"/>
      <c r="BP138" s="6"/>
      <c r="BS138" s="4"/>
    </row>
    <row r="139" spans="1:71">
      <c r="A139" s="4"/>
      <c r="B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6"/>
      <c r="AD139" s="4"/>
      <c r="AE139" s="4"/>
      <c r="AF139" s="4"/>
      <c r="AG139" s="4"/>
      <c r="AH139" s="4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W139" s="6"/>
      <c r="AX139" s="6"/>
      <c r="AY139" s="6"/>
      <c r="AZ139" s="6"/>
      <c r="BA139" s="6"/>
      <c r="BB139" s="6"/>
      <c r="BC139" s="4"/>
      <c r="BD139" s="4"/>
      <c r="BE139" s="4"/>
      <c r="BF139" s="4"/>
      <c r="BG139" s="4"/>
      <c r="BH139" s="4"/>
      <c r="BI139" s="4"/>
      <c r="BJ139" s="4"/>
      <c r="BK139" s="4"/>
      <c r="BL139" s="4"/>
      <c r="BM139" s="4"/>
      <c r="BN139" s="4"/>
      <c r="BO139" s="4"/>
      <c r="BP139" s="6"/>
      <c r="BS139" s="4"/>
    </row>
    <row r="140" spans="1:71">
      <c r="A140" s="4"/>
      <c r="B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6"/>
      <c r="AD140" s="4"/>
      <c r="AE140" s="4"/>
      <c r="AF140" s="4"/>
      <c r="AG140" s="4"/>
      <c r="AH140" s="4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W140" s="6"/>
      <c r="AX140" s="6"/>
      <c r="AY140" s="6"/>
      <c r="AZ140" s="6"/>
      <c r="BA140" s="6"/>
      <c r="BB140" s="6"/>
      <c r="BC140" s="4"/>
      <c r="BD140" s="4"/>
      <c r="BE140" s="4"/>
      <c r="BF140" s="4"/>
      <c r="BG140" s="4"/>
      <c r="BH140" s="4"/>
      <c r="BI140" s="4"/>
      <c r="BJ140" s="4"/>
      <c r="BK140" s="4"/>
      <c r="BL140" s="4"/>
      <c r="BM140" s="4"/>
      <c r="BN140" s="4"/>
      <c r="BO140" s="4"/>
      <c r="BP140" s="6"/>
      <c r="BS140" s="4"/>
    </row>
    <row r="141" spans="1:71">
      <c r="A141" s="4"/>
      <c r="B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6"/>
      <c r="AD141" s="4"/>
      <c r="AE141" s="4"/>
      <c r="AF141" s="4"/>
      <c r="AG141" s="4"/>
      <c r="AH141" s="4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  <c r="AY141" s="6"/>
      <c r="AZ141" s="6"/>
      <c r="BA141" s="6"/>
      <c r="BB141" s="6"/>
      <c r="BC141" s="4"/>
      <c r="BD141" s="4"/>
      <c r="BE141" s="4"/>
      <c r="BF141" s="4"/>
      <c r="BG141" s="4"/>
      <c r="BH141" s="4"/>
      <c r="BI141" s="4"/>
      <c r="BJ141" s="4"/>
      <c r="BK141" s="4"/>
      <c r="BL141" s="4"/>
      <c r="BM141" s="4"/>
      <c r="BN141" s="4"/>
      <c r="BO141" s="4"/>
      <c r="BP141" s="6"/>
      <c r="BS141" s="4"/>
    </row>
    <row r="142" spans="1:71">
      <c r="A142" s="4"/>
      <c r="B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6"/>
      <c r="AD142" s="4"/>
      <c r="AE142" s="4"/>
      <c r="AF142" s="4"/>
      <c r="AG142" s="4"/>
      <c r="AH142" s="4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  <c r="AY142" s="6"/>
      <c r="AZ142" s="6"/>
      <c r="BA142" s="6"/>
      <c r="BB142" s="6"/>
      <c r="BC142" s="4"/>
      <c r="BD142" s="4"/>
      <c r="BE142" s="4"/>
      <c r="BF142" s="4"/>
      <c r="BG142" s="4"/>
      <c r="BH142" s="4"/>
      <c r="BI142" s="4"/>
      <c r="BJ142" s="4"/>
      <c r="BK142" s="4"/>
      <c r="BL142" s="4"/>
      <c r="BM142" s="4"/>
      <c r="BN142" s="4"/>
      <c r="BO142" s="4"/>
      <c r="BP142" s="6"/>
      <c r="BS142" s="4"/>
    </row>
    <row r="143" spans="1:71">
      <c r="A143" s="4"/>
      <c r="B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6"/>
      <c r="AD143" s="4"/>
      <c r="AE143" s="4"/>
      <c r="AF143" s="4"/>
      <c r="AG143" s="4"/>
      <c r="AH143" s="4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W143" s="6"/>
      <c r="AX143" s="6"/>
      <c r="AY143" s="6"/>
      <c r="AZ143" s="6"/>
      <c r="BA143" s="6"/>
      <c r="BB143" s="6"/>
      <c r="BC143" s="4"/>
      <c r="BD143" s="4"/>
      <c r="BE143" s="4"/>
      <c r="BF143" s="4"/>
      <c r="BG143" s="4"/>
      <c r="BH143" s="4"/>
      <c r="BI143" s="4"/>
      <c r="BJ143" s="4"/>
      <c r="BK143" s="4"/>
      <c r="BL143" s="4"/>
      <c r="BM143" s="4"/>
      <c r="BN143" s="4"/>
      <c r="BO143" s="4"/>
      <c r="BP143" s="6"/>
      <c r="BS143" s="4"/>
    </row>
    <row r="144" spans="1:71">
      <c r="A144" s="4"/>
      <c r="B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6"/>
      <c r="AD144" s="4"/>
      <c r="AE144" s="4"/>
      <c r="AF144" s="4"/>
      <c r="AG144" s="4"/>
      <c r="AH144" s="4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W144" s="6"/>
      <c r="AX144" s="6"/>
      <c r="AY144" s="6"/>
      <c r="AZ144" s="6"/>
      <c r="BA144" s="6"/>
      <c r="BB144" s="6"/>
      <c r="BC144" s="4"/>
      <c r="BD144" s="4"/>
      <c r="BE144" s="4"/>
      <c r="BF144" s="4"/>
      <c r="BG144" s="4"/>
      <c r="BH144" s="4"/>
      <c r="BI144" s="4"/>
      <c r="BJ144" s="4"/>
      <c r="BK144" s="4"/>
      <c r="BL144" s="4"/>
      <c r="BM144" s="4"/>
      <c r="BN144" s="4"/>
      <c r="BO144" s="4"/>
      <c r="BP144" s="6"/>
      <c r="BS144" s="4"/>
    </row>
    <row r="145" spans="1:71">
      <c r="A145" s="4"/>
      <c r="B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6"/>
      <c r="AD145" s="4"/>
      <c r="AE145" s="4"/>
      <c r="AF145" s="4"/>
      <c r="AG145" s="4"/>
      <c r="AH145" s="4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  <c r="AY145" s="6"/>
      <c r="AZ145" s="6"/>
      <c r="BA145" s="6"/>
      <c r="BB145" s="6"/>
      <c r="BC145" s="4"/>
      <c r="BD145" s="4"/>
      <c r="BE145" s="4"/>
      <c r="BF145" s="4"/>
      <c r="BG145" s="4"/>
      <c r="BH145" s="4"/>
      <c r="BI145" s="4"/>
      <c r="BJ145" s="4"/>
      <c r="BK145" s="4"/>
      <c r="BL145" s="4"/>
      <c r="BM145" s="4"/>
      <c r="BN145" s="4"/>
      <c r="BO145" s="4"/>
      <c r="BP145" s="6"/>
      <c r="BS145" s="4"/>
    </row>
    <row r="146" spans="1:71">
      <c r="A146" s="4"/>
      <c r="B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6"/>
      <c r="AD146" s="4"/>
      <c r="AE146" s="4"/>
      <c r="AF146" s="4"/>
      <c r="AG146" s="4"/>
      <c r="AH146" s="4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  <c r="AY146" s="6"/>
      <c r="AZ146" s="6"/>
      <c r="BA146" s="6"/>
      <c r="BB146" s="6"/>
      <c r="BC146" s="4"/>
      <c r="BD146" s="4"/>
      <c r="BE146" s="4"/>
      <c r="BF146" s="4"/>
      <c r="BG146" s="4"/>
      <c r="BH146" s="4"/>
      <c r="BI146" s="4"/>
      <c r="BJ146" s="4"/>
      <c r="BK146" s="4"/>
      <c r="BL146" s="4"/>
      <c r="BM146" s="4"/>
      <c r="BN146" s="4"/>
      <c r="BO146" s="4"/>
      <c r="BP146" s="6"/>
      <c r="BS146" s="4"/>
    </row>
    <row r="147" spans="1:71">
      <c r="A147" s="4"/>
      <c r="B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6"/>
      <c r="AD147" s="4"/>
      <c r="AE147" s="4"/>
      <c r="AF147" s="4"/>
      <c r="AG147" s="4"/>
      <c r="AH147" s="4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6"/>
      <c r="AX147" s="6"/>
      <c r="AY147" s="6"/>
      <c r="AZ147" s="6"/>
      <c r="BA147" s="6"/>
      <c r="BB147" s="6"/>
      <c r="BC147" s="4"/>
      <c r="BD147" s="4"/>
      <c r="BE147" s="4"/>
      <c r="BF147" s="4"/>
      <c r="BG147" s="4"/>
      <c r="BH147" s="4"/>
      <c r="BI147" s="4"/>
      <c r="BJ147" s="4"/>
      <c r="BK147" s="4"/>
      <c r="BL147" s="4"/>
      <c r="BM147" s="4"/>
      <c r="BN147" s="4"/>
      <c r="BO147" s="4"/>
      <c r="BP147" s="6"/>
      <c r="BS147" s="4"/>
    </row>
    <row r="148" spans="1:71">
      <c r="A148" s="4"/>
      <c r="B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6"/>
      <c r="AD148" s="4"/>
      <c r="AE148" s="4"/>
      <c r="AF148" s="4"/>
      <c r="AG148" s="4"/>
      <c r="AH148" s="4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6"/>
      <c r="AW148" s="6"/>
      <c r="AX148" s="6"/>
      <c r="AY148" s="6"/>
      <c r="AZ148" s="6"/>
      <c r="BA148" s="6"/>
      <c r="BB148" s="6"/>
      <c r="BC148" s="4"/>
      <c r="BD148" s="4"/>
      <c r="BE148" s="4"/>
      <c r="BF148" s="4"/>
      <c r="BG148" s="4"/>
      <c r="BH148" s="4"/>
      <c r="BI148" s="4"/>
      <c r="BJ148" s="4"/>
      <c r="BK148" s="4"/>
      <c r="BL148" s="4"/>
      <c r="BM148" s="4"/>
      <c r="BN148" s="4"/>
      <c r="BO148" s="4"/>
      <c r="BP148" s="6"/>
      <c r="BS148" s="4"/>
    </row>
    <row r="149" spans="1:71">
      <c r="A149" s="4"/>
      <c r="B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6"/>
      <c r="AD149" s="4"/>
      <c r="AE149" s="4"/>
      <c r="AF149" s="4"/>
      <c r="AG149" s="4"/>
      <c r="AH149" s="4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W149" s="6"/>
      <c r="AX149" s="6"/>
      <c r="AY149" s="6"/>
      <c r="AZ149" s="6"/>
      <c r="BA149" s="6"/>
      <c r="BB149" s="6"/>
      <c r="BC149" s="4"/>
      <c r="BD149" s="4"/>
      <c r="BE149" s="4"/>
      <c r="BF149" s="4"/>
      <c r="BG149" s="4"/>
      <c r="BH149" s="4"/>
      <c r="BI149" s="4"/>
      <c r="BJ149" s="4"/>
      <c r="BK149" s="4"/>
      <c r="BL149" s="4"/>
      <c r="BM149" s="4"/>
      <c r="BN149" s="4"/>
      <c r="BO149" s="4"/>
      <c r="BP149" s="6"/>
      <c r="BS149" s="4"/>
    </row>
    <row r="150" spans="1:71">
      <c r="A150" s="4"/>
      <c r="B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6"/>
      <c r="AD150" s="4"/>
      <c r="AE150" s="4"/>
      <c r="AF150" s="4"/>
      <c r="AG150" s="4"/>
      <c r="AH150" s="4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6"/>
      <c r="AW150" s="6"/>
      <c r="AX150" s="6"/>
      <c r="AY150" s="6"/>
      <c r="AZ150" s="6"/>
      <c r="BA150" s="6"/>
      <c r="BB150" s="6"/>
      <c r="BC150" s="4"/>
      <c r="BD150" s="4"/>
      <c r="BE150" s="4"/>
      <c r="BF150" s="4"/>
      <c r="BG150" s="4"/>
      <c r="BH150" s="4"/>
      <c r="BI150" s="4"/>
      <c r="BJ150" s="4"/>
      <c r="BK150" s="4"/>
      <c r="BL150" s="4"/>
      <c r="BM150" s="4"/>
      <c r="BN150" s="4"/>
      <c r="BO150" s="4"/>
      <c r="BP150" s="6"/>
      <c r="BS150" s="4"/>
    </row>
    <row r="151" spans="1:71">
      <c r="A151" s="4"/>
      <c r="B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6"/>
      <c r="AD151" s="4"/>
      <c r="AE151" s="4"/>
      <c r="AF151" s="4"/>
      <c r="AG151" s="4"/>
      <c r="AH151" s="4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/>
      <c r="AW151" s="6"/>
      <c r="AX151" s="6"/>
      <c r="AY151" s="6"/>
      <c r="AZ151" s="6"/>
      <c r="BA151" s="6"/>
      <c r="BB151" s="6"/>
      <c r="BC151" s="4"/>
      <c r="BD151" s="4"/>
      <c r="BE151" s="4"/>
      <c r="BF151" s="4"/>
      <c r="BG151" s="4"/>
      <c r="BH151" s="4"/>
      <c r="BI151" s="4"/>
      <c r="BJ151" s="4"/>
      <c r="BK151" s="4"/>
      <c r="BL151" s="4"/>
      <c r="BM151" s="4"/>
      <c r="BN151" s="4"/>
      <c r="BO151" s="4"/>
      <c r="BP151" s="6"/>
      <c r="BS151" s="4"/>
    </row>
    <row r="152" spans="1:71">
      <c r="A152" s="4"/>
      <c r="B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6"/>
      <c r="AD152" s="4"/>
      <c r="AE152" s="4"/>
      <c r="AF152" s="4"/>
      <c r="AG152" s="4"/>
      <c r="AH152" s="4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  <c r="AY152" s="6"/>
      <c r="AZ152" s="6"/>
      <c r="BA152" s="6"/>
      <c r="BB152" s="6"/>
      <c r="BC152" s="4"/>
      <c r="BD152" s="4"/>
      <c r="BE152" s="4"/>
      <c r="BF152" s="4"/>
      <c r="BG152" s="4"/>
      <c r="BH152" s="4"/>
      <c r="BI152" s="4"/>
      <c r="BJ152" s="4"/>
      <c r="BK152" s="4"/>
      <c r="BL152" s="4"/>
      <c r="BM152" s="4"/>
      <c r="BN152" s="4"/>
      <c r="BO152" s="4"/>
      <c r="BP152" s="6"/>
      <c r="BS152" s="4"/>
    </row>
    <row r="153" spans="1:71">
      <c r="A153" s="4"/>
      <c r="B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6"/>
      <c r="AD153" s="4"/>
      <c r="AE153" s="4"/>
      <c r="AF153" s="4"/>
      <c r="AG153" s="4"/>
      <c r="AH153" s="4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W153" s="6"/>
      <c r="AX153" s="6"/>
      <c r="AY153" s="6"/>
      <c r="AZ153" s="6"/>
      <c r="BA153" s="6"/>
      <c r="BB153" s="6"/>
      <c r="BC153" s="4"/>
      <c r="BD153" s="4"/>
      <c r="BE153" s="4"/>
      <c r="BF153" s="4"/>
      <c r="BG153" s="4"/>
      <c r="BH153" s="4"/>
      <c r="BI153" s="4"/>
      <c r="BJ153" s="4"/>
      <c r="BK153" s="4"/>
      <c r="BL153" s="4"/>
      <c r="BM153" s="4"/>
      <c r="BN153" s="4"/>
      <c r="BO153" s="4"/>
      <c r="BP153" s="6"/>
      <c r="BS153" s="4"/>
    </row>
    <row r="154" spans="1:71">
      <c r="A154" s="4"/>
      <c r="B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6"/>
      <c r="AD154" s="4"/>
      <c r="AE154" s="4"/>
      <c r="AF154" s="4"/>
      <c r="AG154" s="4"/>
      <c r="AH154" s="4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W154" s="6"/>
      <c r="AX154" s="6"/>
      <c r="AY154" s="6"/>
      <c r="AZ154" s="6"/>
      <c r="BA154" s="6"/>
      <c r="BB154" s="6"/>
      <c r="BC154" s="4"/>
      <c r="BD154" s="4"/>
      <c r="BE154" s="4"/>
      <c r="BF154" s="4"/>
      <c r="BG154" s="4"/>
      <c r="BH154" s="4"/>
      <c r="BI154" s="4"/>
      <c r="BJ154" s="4"/>
      <c r="BK154" s="4"/>
      <c r="BL154" s="4"/>
      <c r="BM154" s="4"/>
      <c r="BN154" s="4"/>
      <c r="BO154" s="4"/>
      <c r="BP154" s="6"/>
      <c r="BS154" s="4"/>
    </row>
    <row r="155" spans="1:71">
      <c r="A155" s="4"/>
      <c r="B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6"/>
      <c r="AD155" s="4"/>
      <c r="AE155" s="4"/>
      <c r="AF155" s="4"/>
      <c r="AG155" s="4"/>
      <c r="AH155" s="4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  <c r="AW155" s="6"/>
      <c r="AX155" s="6"/>
      <c r="AY155" s="6"/>
      <c r="AZ155" s="6"/>
      <c r="BA155" s="6"/>
      <c r="BB155" s="6"/>
      <c r="BC155" s="4"/>
      <c r="BD155" s="4"/>
      <c r="BE155" s="4"/>
      <c r="BF155" s="4"/>
      <c r="BG155" s="4"/>
      <c r="BH155" s="4"/>
      <c r="BI155" s="4"/>
      <c r="BJ155" s="4"/>
      <c r="BK155" s="4"/>
      <c r="BL155" s="4"/>
      <c r="BM155" s="4"/>
      <c r="BN155" s="4"/>
      <c r="BO155" s="4"/>
      <c r="BP155" s="6"/>
      <c r="BS155" s="4"/>
    </row>
    <row r="156" spans="1:71">
      <c r="A156" s="4"/>
      <c r="B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6"/>
      <c r="AD156" s="4"/>
      <c r="AE156" s="4"/>
      <c r="AF156" s="4"/>
      <c r="AG156" s="4"/>
      <c r="AH156" s="4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6"/>
      <c r="AU156" s="6"/>
      <c r="AV156" s="6"/>
      <c r="AW156" s="6"/>
      <c r="AX156" s="6"/>
      <c r="AY156" s="6"/>
      <c r="AZ156" s="6"/>
      <c r="BA156" s="6"/>
      <c r="BB156" s="6"/>
      <c r="BC156" s="4"/>
      <c r="BD156" s="4"/>
      <c r="BE156" s="4"/>
      <c r="BF156" s="4"/>
      <c r="BG156" s="4"/>
      <c r="BH156" s="4"/>
      <c r="BI156" s="4"/>
      <c r="BJ156" s="4"/>
      <c r="BK156" s="4"/>
      <c r="BL156" s="4"/>
      <c r="BM156" s="4"/>
      <c r="BN156" s="4"/>
      <c r="BO156" s="4"/>
      <c r="BP156" s="6"/>
      <c r="BS156" s="4"/>
    </row>
    <row r="157" spans="1:71">
      <c r="A157" s="4"/>
      <c r="B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6"/>
      <c r="AD157" s="4"/>
      <c r="AE157" s="4"/>
      <c r="AF157" s="4"/>
      <c r="AG157" s="4"/>
      <c r="AH157" s="4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  <c r="AY157" s="6"/>
      <c r="AZ157" s="6"/>
      <c r="BA157" s="6"/>
      <c r="BB157" s="6"/>
      <c r="BC157" s="4"/>
      <c r="BD157" s="4"/>
      <c r="BE157" s="4"/>
      <c r="BF157" s="4"/>
      <c r="BG157" s="4"/>
      <c r="BH157" s="4"/>
      <c r="BI157" s="4"/>
      <c r="BJ157" s="4"/>
      <c r="BK157" s="4"/>
      <c r="BL157" s="4"/>
      <c r="BM157" s="4"/>
      <c r="BN157" s="4"/>
      <c r="BO157" s="4"/>
      <c r="BP157" s="6"/>
      <c r="BS157" s="4"/>
    </row>
    <row r="158" spans="1:71">
      <c r="A158" s="4"/>
      <c r="B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6"/>
      <c r="AD158" s="4"/>
      <c r="AE158" s="4"/>
      <c r="AF158" s="4"/>
      <c r="AG158" s="4"/>
      <c r="AH158" s="4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6"/>
      <c r="AW158" s="6"/>
      <c r="AX158" s="6"/>
      <c r="AY158" s="6"/>
      <c r="AZ158" s="6"/>
      <c r="BA158" s="6"/>
      <c r="BB158" s="6"/>
      <c r="BC158" s="4"/>
      <c r="BD158" s="4"/>
      <c r="BE158" s="4"/>
      <c r="BF158" s="4"/>
      <c r="BG158" s="4"/>
      <c r="BH158" s="4"/>
      <c r="BI158" s="4"/>
      <c r="BJ158" s="4"/>
      <c r="BK158" s="4"/>
      <c r="BL158" s="4"/>
      <c r="BM158" s="4"/>
      <c r="BN158" s="4"/>
      <c r="BO158" s="4"/>
      <c r="BP158" s="6"/>
      <c r="BS158" s="4"/>
    </row>
    <row r="159" spans="1:71">
      <c r="A159" s="4"/>
      <c r="B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6"/>
      <c r="AD159" s="4"/>
      <c r="AE159" s="4"/>
      <c r="AF159" s="4"/>
      <c r="AG159" s="4"/>
      <c r="AH159" s="4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  <c r="AT159" s="6"/>
      <c r="AU159" s="6"/>
      <c r="AV159" s="6"/>
      <c r="AW159" s="6"/>
      <c r="AX159" s="6"/>
      <c r="AY159" s="6"/>
      <c r="AZ159" s="6"/>
      <c r="BA159" s="6"/>
      <c r="BB159" s="6"/>
      <c r="BC159" s="4"/>
      <c r="BD159" s="4"/>
      <c r="BE159" s="4"/>
      <c r="BF159" s="4"/>
      <c r="BG159" s="4"/>
      <c r="BH159" s="4"/>
      <c r="BI159" s="4"/>
      <c r="BJ159" s="4"/>
      <c r="BK159" s="4"/>
      <c r="BL159" s="4"/>
      <c r="BM159" s="4"/>
      <c r="BN159" s="4"/>
      <c r="BO159" s="4"/>
      <c r="BP159" s="6"/>
      <c r="BS159" s="4"/>
    </row>
    <row r="160" spans="1:71">
      <c r="A160" s="4"/>
      <c r="B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6"/>
      <c r="AD160" s="4"/>
      <c r="AE160" s="4"/>
      <c r="AF160" s="4"/>
      <c r="AG160" s="4"/>
      <c r="AH160" s="4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  <c r="AW160" s="6"/>
      <c r="AX160" s="6"/>
      <c r="AY160" s="6"/>
      <c r="AZ160" s="6"/>
      <c r="BA160" s="6"/>
      <c r="BB160" s="6"/>
      <c r="BC160" s="4"/>
      <c r="BD160" s="4"/>
      <c r="BE160" s="4"/>
      <c r="BF160" s="4"/>
      <c r="BG160" s="4"/>
      <c r="BH160" s="4"/>
      <c r="BI160" s="4"/>
      <c r="BJ160" s="4"/>
      <c r="BK160" s="4"/>
      <c r="BL160" s="4"/>
      <c r="BM160" s="4"/>
      <c r="BN160" s="4"/>
      <c r="BO160" s="4"/>
      <c r="BP160" s="6"/>
      <c r="BS160" s="4"/>
    </row>
    <row r="161" spans="1:71">
      <c r="A161" s="4"/>
      <c r="B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6"/>
      <c r="AD161" s="4"/>
      <c r="AE161" s="4"/>
      <c r="AF161" s="4"/>
      <c r="AG161" s="4"/>
      <c r="AH161" s="4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W161" s="6"/>
      <c r="AX161" s="6"/>
      <c r="AY161" s="6"/>
      <c r="AZ161" s="6"/>
      <c r="BA161" s="6"/>
      <c r="BB161" s="6"/>
      <c r="BC161" s="4"/>
      <c r="BD161" s="4"/>
      <c r="BE161" s="4"/>
      <c r="BF161" s="4"/>
      <c r="BG161" s="4"/>
      <c r="BH161" s="4"/>
      <c r="BI161" s="4"/>
      <c r="BJ161" s="4"/>
      <c r="BK161" s="4"/>
      <c r="BL161" s="4"/>
      <c r="BM161" s="4"/>
      <c r="BN161" s="4"/>
      <c r="BO161" s="4"/>
      <c r="BP161" s="6"/>
      <c r="BS161" s="4"/>
    </row>
    <row r="162" spans="1:71">
      <c r="A162" s="4"/>
      <c r="B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6"/>
      <c r="AD162" s="4"/>
      <c r="AE162" s="4"/>
      <c r="AF162" s="4"/>
      <c r="AG162" s="4"/>
      <c r="AH162" s="4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W162" s="6"/>
      <c r="AX162" s="6"/>
      <c r="AY162" s="6"/>
      <c r="AZ162" s="6"/>
      <c r="BA162" s="6"/>
      <c r="BB162" s="6"/>
      <c r="BC162" s="4"/>
      <c r="BD162" s="4"/>
      <c r="BE162" s="4"/>
      <c r="BF162" s="4"/>
      <c r="BG162" s="4"/>
      <c r="BH162" s="4"/>
      <c r="BI162" s="4"/>
      <c r="BJ162" s="4"/>
      <c r="BK162" s="4"/>
      <c r="BL162" s="4"/>
      <c r="BM162" s="4"/>
      <c r="BN162" s="4"/>
      <c r="BO162" s="4"/>
      <c r="BP162" s="6"/>
      <c r="BS162" s="4"/>
    </row>
    <row r="163" spans="1:71">
      <c r="A163" s="4"/>
      <c r="B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6"/>
      <c r="AD163" s="4"/>
      <c r="AE163" s="4"/>
      <c r="AF163" s="4"/>
      <c r="AG163" s="4"/>
      <c r="AH163" s="4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  <c r="AY163" s="6"/>
      <c r="AZ163" s="6"/>
      <c r="BA163" s="6"/>
      <c r="BB163" s="6"/>
      <c r="BC163" s="4"/>
      <c r="BD163" s="4"/>
      <c r="BE163" s="4"/>
      <c r="BF163" s="4"/>
      <c r="BG163" s="4"/>
      <c r="BH163" s="4"/>
      <c r="BI163" s="4"/>
      <c r="BJ163" s="4"/>
      <c r="BK163" s="4"/>
      <c r="BL163" s="4"/>
      <c r="BM163" s="4"/>
      <c r="BN163" s="4"/>
      <c r="BO163" s="4"/>
      <c r="BP163" s="6"/>
      <c r="BS163" s="4"/>
    </row>
    <row r="164" spans="1:71">
      <c r="A164" s="4"/>
      <c r="B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6"/>
      <c r="AD164" s="4"/>
      <c r="AE164" s="4"/>
      <c r="AF164" s="4"/>
      <c r="AG164" s="4"/>
      <c r="AH164" s="4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  <c r="AY164" s="6"/>
      <c r="AZ164" s="6"/>
      <c r="BA164" s="6"/>
      <c r="BB164" s="6"/>
      <c r="BC164" s="4"/>
      <c r="BD164" s="4"/>
      <c r="BE164" s="4"/>
      <c r="BF164" s="4"/>
      <c r="BG164" s="4"/>
      <c r="BH164" s="4"/>
      <c r="BI164" s="4"/>
      <c r="BJ164" s="4"/>
      <c r="BK164" s="4"/>
      <c r="BL164" s="4"/>
      <c r="BM164" s="4"/>
      <c r="BN164" s="4"/>
      <c r="BO164" s="4"/>
      <c r="BP164" s="6"/>
      <c r="BS164" s="4"/>
    </row>
    <row r="165" spans="1:71">
      <c r="A165" s="4"/>
      <c r="B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6"/>
      <c r="AD165" s="4"/>
      <c r="AE165" s="4"/>
      <c r="AF165" s="4"/>
      <c r="AG165" s="4"/>
      <c r="AH165" s="4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  <c r="AY165" s="6"/>
      <c r="AZ165" s="6"/>
      <c r="BA165" s="6"/>
      <c r="BB165" s="6"/>
      <c r="BC165" s="4"/>
      <c r="BD165" s="4"/>
      <c r="BE165" s="4"/>
      <c r="BF165" s="4"/>
      <c r="BG165" s="4"/>
      <c r="BH165" s="4"/>
      <c r="BI165" s="4"/>
      <c r="BJ165" s="4"/>
      <c r="BK165" s="4"/>
      <c r="BL165" s="4"/>
      <c r="BM165" s="4"/>
      <c r="BN165" s="4"/>
      <c r="BO165" s="4"/>
      <c r="BP165" s="6"/>
      <c r="BS165" s="4"/>
    </row>
    <row r="166" spans="1:71">
      <c r="A166" s="4"/>
      <c r="B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6"/>
      <c r="AD166" s="4"/>
      <c r="AE166" s="4"/>
      <c r="AF166" s="4"/>
      <c r="AG166" s="4"/>
      <c r="AH166" s="4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  <c r="AY166" s="6"/>
      <c r="AZ166" s="6"/>
      <c r="BA166" s="6"/>
      <c r="BB166" s="6"/>
      <c r="BC166" s="4"/>
      <c r="BD166" s="4"/>
      <c r="BE166" s="4"/>
      <c r="BF166" s="4"/>
      <c r="BG166" s="4"/>
      <c r="BH166" s="4"/>
      <c r="BI166" s="4"/>
      <c r="BJ166" s="4"/>
      <c r="BK166" s="4"/>
      <c r="BL166" s="4"/>
      <c r="BM166" s="4"/>
      <c r="BN166" s="4"/>
      <c r="BO166" s="4"/>
      <c r="BP166" s="6"/>
      <c r="BS166" s="4"/>
    </row>
    <row r="167" spans="1:71">
      <c r="A167" s="4"/>
      <c r="B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6"/>
      <c r="AD167" s="4"/>
      <c r="AE167" s="4"/>
      <c r="AF167" s="4"/>
      <c r="AG167" s="4"/>
      <c r="AH167" s="4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  <c r="AY167" s="6"/>
      <c r="AZ167" s="6"/>
      <c r="BA167" s="6"/>
      <c r="BB167" s="6"/>
      <c r="BC167" s="4"/>
      <c r="BD167" s="4"/>
      <c r="BE167" s="4"/>
      <c r="BF167" s="4"/>
      <c r="BG167" s="4"/>
      <c r="BH167" s="4"/>
      <c r="BI167" s="4"/>
      <c r="BJ167" s="4"/>
      <c r="BK167" s="4"/>
      <c r="BL167" s="4"/>
      <c r="BM167" s="4"/>
      <c r="BN167" s="4"/>
      <c r="BO167" s="4"/>
      <c r="BP167" s="6"/>
      <c r="BS167" s="4"/>
    </row>
    <row r="168" spans="1:71">
      <c r="A168" s="4"/>
      <c r="B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6"/>
      <c r="AD168" s="4"/>
      <c r="AE168" s="4"/>
      <c r="AF168" s="4"/>
      <c r="AG168" s="4"/>
      <c r="AH168" s="4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  <c r="AY168" s="6"/>
      <c r="AZ168" s="6"/>
      <c r="BA168" s="6"/>
      <c r="BB168" s="6"/>
      <c r="BC168" s="4"/>
      <c r="BD168" s="4"/>
      <c r="BE168" s="4"/>
      <c r="BF168" s="4"/>
      <c r="BG168" s="4"/>
      <c r="BH168" s="4"/>
      <c r="BI168" s="4"/>
      <c r="BJ168" s="4"/>
      <c r="BK168" s="4"/>
      <c r="BL168" s="4"/>
      <c r="BM168" s="4"/>
      <c r="BN168" s="4"/>
      <c r="BO168" s="4"/>
      <c r="BP168" s="6"/>
      <c r="BS168" s="4"/>
    </row>
    <row r="169" spans="1:71">
      <c r="A169" s="4"/>
      <c r="B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6"/>
      <c r="AD169" s="4"/>
      <c r="AE169" s="4"/>
      <c r="AF169" s="4"/>
      <c r="AG169" s="4"/>
      <c r="AH169" s="4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  <c r="AY169" s="6"/>
      <c r="AZ169" s="6"/>
      <c r="BA169" s="6"/>
      <c r="BB169" s="6"/>
      <c r="BC169" s="4"/>
      <c r="BD169" s="4"/>
      <c r="BE169" s="4"/>
      <c r="BF169" s="4"/>
      <c r="BG169" s="4"/>
      <c r="BH169" s="4"/>
      <c r="BI169" s="4"/>
      <c r="BJ169" s="4"/>
      <c r="BK169" s="4"/>
      <c r="BL169" s="4"/>
      <c r="BM169" s="4"/>
      <c r="BN169" s="4"/>
      <c r="BO169" s="4"/>
      <c r="BP169" s="6"/>
      <c r="BS169" s="4"/>
    </row>
    <row r="170" spans="1:71">
      <c r="A170" s="4"/>
      <c r="B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6"/>
      <c r="AD170" s="4"/>
      <c r="AE170" s="4"/>
      <c r="AF170" s="4"/>
      <c r="AG170" s="4"/>
      <c r="AH170" s="4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  <c r="AY170" s="6"/>
      <c r="AZ170" s="6"/>
      <c r="BA170" s="6"/>
      <c r="BB170" s="6"/>
      <c r="BC170" s="4"/>
      <c r="BD170" s="4"/>
      <c r="BE170" s="4"/>
      <c r="BF170" s="4"/>
      <c r="BG170" s="4"/>
      <c r="BH170" s="4"/>
      <c r="BI170" s="4"/>
      <c r="BJ170" s="4"/>
      <c r="BK170" s="4"/>
      <c r="BL170" s="4"/>
      <c r="BM170" s="4"/>
      <c r="BN170" s="4"/>
      <c r="BO170" s="4"/>
      <c r="BP170" s="6"/>
      <c r="BS170" s="4"/>
    </row>
    <row r="171" spans="1:71">
      <c r="A171" s="4"/>
      <c r="B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6"/>
      <c r="AD171" s="4"/>
      <c r="AE171" s="4"/>
      <c r="AF171" s="4"/>
      <c r="AG171" s="4"/>
      <c r="AH171" s="4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  <c r="AY171" s="6"/>
      <c r="AZ171" s="6"/>
      <c r="BA171" s="6"/>
      <c r="BB171" s="6"/>
      <c r="BC171" s="4"/>
      <c r="BD171" s="4"/>
      <c r="BE171" s="4"/>
      <c r="BF171" s="4"/>
      <c r="BG171" s="4"/>
      <c r="BH171" s="4"/>
      <c r="BI171" s="4"/>
      <c r="BJ171" s="4"/>
      <c r="BK171" s="4"/>
      <c r="BL171" s="4"/>
      <c r="BM171" s="4"/>
      <c r="BN171" s="4"/>
      <c r="BO171" s="4"/>
      <c r="BP171" s="6"/>
      <c r="BS171" s="4"/>
    </row>
    <row r="172" spans="1:71">
      <c r="A172" s="4"/>
      <c r="B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6"/>
      <c r="AD172" s="4"/>
      <c r="AE172" s="4"/>
      <c r="AF172" s="4"/>
      <c r="AG172" s="4"/>
      <c r="AH172" s="4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  <c r="AY172" s="6"/>
      <c r="AZ172" s="6"/>
      <c r="BA172" s="6"/>
      <c r="BB172" s="6"/>
      <c r="BC172" s="4"/>
      <c r="BD172" s="4"/>
      <c r="BE172" s="4"/>
      <c r="BF172" s="4"/>
      <c r="BG172" s="4"/>
      <c r="BH172" s="4"/>
      <c r="BI172" s="4"/>
      <c r="BJ172" s="4"/>
      <c r="BK172" s="4"/>
      <c r="BL172" s="4"/>
      <c r="BM172" s="4"/>
      <c r="BN172" s="4"/>
      <c r="BO172" s="4"/>
      <c r="BP172" s="6"/>
      <c r="BS172" s="4"/>
    </row>
    <row r="173" spans="1:71">
      <c r="A173" s="4"/>
      <c r="B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6"/>
      <c r="AD173" s="4"/>
      <c r="AE173" s="4"/>
      <c r="AF173" s="4"/>
      <c r="AG173" s="4"/>
      <c r="AH173" s="4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6"/>
      <c r="AY173" s="6"/>
      <c r="AZ173" s="6"/>
      <c r="BA173" s="6"/>
      <c r="BB173" s="6"/>
      <c r="BC173" s="4"/>
      <c r="BD173" s="4"/>
      <c r="BE173" s="4"/>
      <c r="BF173" s="4"/>
      <c r="BG173" s="4"/>
      <c r="BH173" s="4"/>
      <c r="BI173" s="4"/>
      <c r="BJ173" s="4"/>
      <c r="BK173" s="4"/>
      <c r="BL173" s="4"/>
      <c r="BM173" s="4"/>
      <c r="BN173" s="4"/>
      <c r="BO173" s="4"/>
      <c r="BP173" s="6"/>
      <c r="BS173" s="4"/>
    </row>
    <row r="174" spans="1:71">
      <c r="A174" s="4"/>
      <c r="B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6"/>
      <c r="AD174" s="4"/>
      <c r="AE174" s="4"/>
      <c r="AF174" s="4"/>
      <c r="AG174" s="4"/>
      <c r="AH174" s="4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  <c r="AY174" s="6"/>
      <c r="AZ174" s="6"/>
      <c r="BA174" s="6"/>
      <c r="BB174" s="6"/>
      <c r="BC174" s="4"/>
      <c r="BD174" s="4"/>
      <c r="BE174" s="4"/>
      <c r="BF174" s="4"/>
      <c r="BG174" s="4"/>
      <c r="BH174" s="4"/>
      <c r="BI174" s="4"/>
      <c r="BJ174" s="4"/>
      <c r="BK174" s="4"/>
      <c r="BL174" s="4"/>
      <c r="BM174" s="4"/>
      <c r="BN174" s="4"/>
      <c r="BO174" s="4"/>
      <c r="BP174" s="6"/>
      <c r="BS174" s="4"/>
    </row>
    <row r="175" spans="1:71">
      <c r="A175" s="4"/>
      <c r="B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6"/>
      <c r="AD175" s="4"/>
      <c r="AE175" s="4"/>
      <c r="AF175" s="4"/>
      <c r="AG175" s="4"/>
      <c r="AH175" s="4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  <c r="AY175" s="6"/>
      <c r="AZ175" s="6"/>
      <c r="BA175" s="6"/>
      <c r="BB175" s="6"/>
      <c r="BC175" s="4"/>
      <c r="BD175" s="4"/>
      <c r="BE175" s="4"/>
      <c r="BF175" s="4"/>
      <c r="BG175" s="4"/>
      <c r="BH175" s="4"/>
      <c r="BI175" s="4"/>
      <c r="BJ175" s="4"/>
      <c r="BK175" s="4"/>
      <c r="BL175" s="4"/>
      <c r="BM175" s="4"/>
      <c r="BN175" s="4"/>
      <c r="BO175" s="4"/>
      <c r="BP175" s="6"/>
      <c r="BS175" s="4"/>
    </row>
    <row r="176" spans="1:71">
      <c r="A176" s="4"/>
      <c r="B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6"/>
      <c r="AD176" s="4"/>
      <c r="AE176" s="4"/>
      <c r="AF176" s="4"/>
      <c r="AG176" s="4"/>
      <c r="AH176" s="4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  <c r="AY176" s="6"/>
      <c r="AZ176" s="6"/>
      <c r="BA176" s="6"/>
      <c r="BB176" s="6"/>
      <c r="BC176" s="4"/>
      <c r="BD176" s="4"/>
      <c r="BE176" s="4"/>
      <c r="BF176" s="4"/>
      <c r="BG176" s="4"/>
      <c r="BH176" s="4"/>
      <c r="BI176" s="4"/>
      <c r="BJ176" s="4"/>
      <c r="BK176" s="4"/>
      <c r="BL176" s="4"/>
      <c r="BM176" s="4"/>
      <c r="BN176" s="4"/>
      <c r="BO176" s="4"/>
      <c r="BP176" s="6"/>
      <c r="BS176" s="4"/>
    </row>
    <row r="177" spans="1:71">
      <c r="A177" s="4"/>
      <c r="B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6"/>
      <c r="AD177" s="4"/>
      <c r="AE177" s="4"/>
      <c r="AF177" s="4"/>
      <c r="AG177" s="4"/>
      <c r="AH177" s="4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  <c r="AY177" s="6"/>
      <c r="AZ177" s="6"/>
      <c r="BA177" s="6"/>
      <c r="BB177" s="6"/>
      <c r="BC177" s="4"/>
      <c r="BD177" s="4"/>
      <c r="BE177" s="4"/>
      <c r="BF177" s="4"/>
      <c r="BG177" s="4"/>
      <c r="BH177" s="4"/>
      <c r="BI177" s="4"/>
      <c r="BJ177" s="4"/>
      <c r="BK177" s="4"/>
      <c r="BL177" s="4"/>
      <c r="BM177" s="4"/>
      <c r="BN177" s="4"/>
      <c r="BO177" s="4"/>
      <c r="BP177" s="6"/>
      <c r="BS177" s="4"/>
    </row>
    <row r="178" spans="1:71">
      <c r="A178" s="4"/>
      <c r="B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6"/>
      <c r="AD178" s="4"/>
      <c r="AE178" s="4"/>
      <c r="AF178" s="4"/>
      <c r="AG178" s="4"/>
      <c r="AH178" s="4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  <c r="AY178" s="6"/>
      <c r="AZ178" s="6"/>
      <c r="BA178" s="6"/>
      <c r="BB178" s="6"/>
      <c r="BC178" s="4"/>
      <c r="BD178" s="4"/>
      <c r="BE178" s="4"/>
      <c r="BF178" s="4"/>
      <c r="BG178" s="4"/>
      <c r="BH178" s="4"/>
      <c r="BI178" s="4"/>
      <c r="BJ178" s="4"/>
      <c r="BK178" s="4"/>
      <c r="BL178" s="4"/>
      <c r="BM178" s="4"/>
      <c r="BN178" s="4"/>
      <c r="BO178" s="4"/>
      <c r="BP178" s="6"/>
      <c r="BS178" s="4"/>
    </row>
    <row r="179" spans="1:71">
      <c r="A179" s="4"/>
      <c r="B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6"/>
      <c r="AD179" s="4"/>
      <c r="AE179" s="4"/>
      <c r="AF179" s="4"/>
      <c r="AG179" s="4"/>
      <c r="AH179" s="4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  <c r="AY179" s="6"/>
      <c r="AZ179" s="6"/>
      <c r="BA179" s="6"/>
      <c r="BB179" s="6"/>
      <c r="BC179" s="4"/>
      <c r="BD179" s="4"/>
      <c r="BE179" s="4"/>
      <c r="BF179" s="4"/>
      <c r="BG179" s="4"/>
      <c r="BH179" s="4"/>
      <c r="BI179" s="4"/>
      <c r="BJ179" s="4"/>
      <c r="BK179" s="4"/>
      <c r="BL179" s="4"/>
      <c r="BM179" s="4"/>
      <c r="BN179" s="4"/>
      <c r="BO179" s="4"/>
      <c r="BP179" s="6"/>
      <c r="BS179" s="4"/>
    </row>
    <row r="180" spans="1:71">
      <c r="A180" s="4"/>
      <c r="B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6"/>
      <c r="AD180" s="4"/>
      <c r="AE180" s="4"/>
      <c r="AF180" s="4"/>
      <c r="AG180" s="4"/>
      <c r="AH180" s="4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  <c r="AY180" s="6"/>
      <c r="AZ180" s="6"/>
      <c r="BA180" s="6"/>
      <c r="BB180" s="6"/>
      <c r="BC180" s="4"/>
      <c r="BD180" s="4"/>
      <c r="BE180" s="4"/>
      <c r="BF180" s="4"/>
      <c r="BG180" s="4"/>
      <c r="BH180" s="4"/>
      <c r="BI180" s="4"/>
      <c r="BJ180" s="4"/>
      <c r="BK180" s="4"/>
      <c r="BL180" s="4"/>
      <c r="BM180" s="4"/>
      <c r="BN180" s="4"/>
      <c r="BO180" s="4"/>
      <c r="BP180" s="6"/>
      <c r="BS180" s="4"/>
    </row>
    <row r="181" spans="1:71">
      <c r="A181" s="4"/>
      <c r="B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6"/>
      <c r="AD181" s="4"/>
      <c r="AE181" s="4"/>
      <c r="AF181" s="4"/>
      <c r="AG181" s="4"/>
      <c r="AH181" s="4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  <c r="AY181" s="6"/>
      <c r="AZ181" s="6"/>
      <c r="BA181" s="6"/>
      <c r="BB181" s="6"/>
      <c r="BC181" s="4"/>
      <c r="BD181" s="4"/>
      <c r="BE181" s="4"/>
      <c r="BF181" s="4"/>
      <c r="BG181" s="4"/>
      <c r="BH181" s="4"/>
      <c r="BI181" s="4"/>
      <c r="BJ181" s="4"/>
      <c r="BK181" s="4"/>
      <c r="BL181" s="4"/>
      <c r="BM181" s="4"/>
      <c r="BN181" s="4"/>
      <c r="BO181" s="4"/>
      <c r="BP181" s="6"/>
      <c r="BS181" s="4"/>
    </row>
    <row r="182" spans="1:71">
      <c r="A182" s="4"/>
      <c r="B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6"/>
      <c r="AD182" s="4"/>
      <c r="AE182" s="4"/>
      <c r="AF182" s="4"/>
      <c r="AG182" s="4"/>
      <c r="AH182" s="4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  <c r="AY182" s="6"/>
      <c r="AZ182" s="6"/>
      <c r="BA182" s="6"/>
      <c r="BB182" s="6"/>
      <c r="BC182" s="4"/>
      <c r="BD182" s="4"/>
      <c r="BE182" s="4"/>
      <c r="BF182" s="4"/>
      <c r="BG182" s="4"/>
      <c r="BH182" s="4"/>
      <c r="BI182" s="4"/>
      <c r="BJ182" s="4"/>
      <c r="BK182" s="4"/>
      <c r="BL182" s="4"/>
      <c r="BM182" s="4"/>
      <c r="BN182" s="4"/>
      <c r="BO182" s="4"/>
      <c r="BP182" s="6"/>
      <c r="BS182" s="4"/>
    </row>
    <row r="183" spans="1:71">
      <c r="A183" s="4"/>
      <c r="B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6"/>
      <c r="AD183" s="4"/>
      <c r="AE183" s="4"/>
      <c r="AF183" s="4"/>
      <c r="AG183" s="4"/>
      <c r="AH183" s="4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  <c r="AY183" s="6"/>
      <c r="AZ183" s="6"/>
      <c r="BA183" s="6"/>
      <c r="BB183" s="6"/>
      <c r="BC183" s="4"/>
      <c r="BD183" s="4"/>
      <c r="BE183" s="4"/>
      <c r="BF183" s="4"/>
      <c r="BG183" s="4"/>
      <c r="BH183" s="4"/>
      <c r="BI183" s="4"/>
      <c r="BJ183" s="4"/>
      <c r="BK183" s="4"/>
      <c r="BL183" s="4"/>
      <c r="BM183" s="4"/>
      <c r="BN183" s="4"/>
      <c r="BO183" s="4"/>
      <c r="BP183" s="6"/>
      <c r="BS183" s="4"/>
    </row>
    <row r="184" spans="1:71">
      <c r="A184" s="4"/>
      <c r="B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6"/>
      <c r="AD184" s="4"/>
      <c r="AE184" s="4"/>
      <c r="AF184" s="4"/>
      <c r="AG184" s="4"/>
      <c r="AH184" s="4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  <c r="AY184" s="6"/>
      <c r="AZ184" s="6"/>
      <c r="BA184" s="6"/>
      <c r="BB184" s="6"/>
      <c r="BC184" s="4"/>
      <c r="BD184" s="4"/>
      <c r="BE184" s="4"/>
      <c r="BF184" s="4"/>
      <c r="BG184" s="4"/>
      <c r="BH184" s="4"/>
      <c r="BI184" s="4"/>
      <c r="BJ184" s="4"/>
      <c r="BK184" s="4"/>
      <c r="BL184" s="4"/>
      <c r="BM184" s="4"/>
      <c r="BN184" s="4"/>
      <c r="BO184" s="4"/>
      <c r="BP184" s="6"/>
      <c r="BS184" s="4"/>
    </row>
    <row r="185" spans="1:71">
      <c r="A185" s="4"/>
      <c r="B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6"/>
      <c r="AD185" s="4"/>
      <c r="AE185" s="4"/>
      <c r="AF185" s="4"/>
      <c r="AG185" s="4"/>
      <c r="AH185" s="4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  <c r="AY185" s="6"/>
      <c r="AZ185" s="6"/>
      <c r="BA185" s="6"/>
      <c r="BB185" s="6"/>
      <c r="BC185" s="4"/>
      <c r="BD185" s="4"/>
      <c r="BE185" s="4"/>
      <c r="BF185" s="4"/>
      <c r="BG185" s="4"/>
      <c r="BH185" s="4"/>
      <c r="BI185" s="4"/>
      <c r="BJ185" s="4"/>
      <c r="BK185" s="4"/>
      <c r="BL185" s="4"/>
      <c r="BM185" s="4"/>
      <c r="BN185" s="4"/>
      <c r="BO185" s="4"/>
      <c r="BP185" s="6"/>
      <c r="BS185" s="4"/>
    </row>
    <row r="186" spans="1:71">
      <c r="A186" s="4"/>
      <c r="B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6"/>
      <c r="AD186" s="4"/>
      <c r="AE186" s="4"/>
      <c r="AF186" s="4"/>
      <c r="AG186" s="4"/>
      <c r="AH186" s="4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  <c r="AY186" s="6"/>
      <c r="AZ186" s="6"/>
      <c r="BA186" s="6"/>
      <c r="BB186" s="6"/>
      <c r="BC186" s="4"/>
      <c r="BD186" s="4"/>
      <c r="BE186" s="4"/>
      <c r="BF186" s="4"/>
      <c r="BG186" s="4"/>
      <c r="BH186" s="4"/>
      <c r="BI186" s="4"/>
      <c r="BJ186" s="4"/>
      <c r="BK186" s="4"/>
      <c r="BL186" s="4"/>
      <c r="BM186" s="4"/>
      <c r="BN186" s="4"/>
      <c r="BO186" s="4"/>
      <c r="BP186" s="6"/>
      <c r="BS186" s="4"/>
    </row>
    <row r="187" spans="1:71">
      <c r="A187" s="4"/>
      <c r="B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6"/>
      <c r="AD187" s="4"/>
      <c r="AE187" s="4"/>
      <c r="AF187" s="4"/>
      <c r="AG187" s="4"/>
      <c r="AH187" s="4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  <c r="AY187" s="6"/>
      <c r="AZ187" s="6"/>
      <c r="BA187" s="6"/>
      <c r="BB187" s="6"/>
      <c r="BC187" s="4"/>
      <c r="BD187" s="4"/>
      <c r="BE187" s="4"/>
      <c r="BF187" s="4"/>
      <c r="BG187" s="4"/>
      <c r="BH187" s="4"/>
      <c r="BI187" s="4"/>
      <c r="BJ187" s="4"/>
      <c r="BK187" s="4"/>
      <c r="BL187" s="4"/>
      <c r="BM187" s="4"/>
      <c r="BN187" s="4"/>
      <c r="BO187" s="4"/>
      <c r="BP187" s="6"/>
      <c r="BS187" s="4"/>
    </row>
    <row r="188" spans="1:71">
      <c r="A188" s="4"/>
      <c r="B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6"/>
      <c r="AD188" s="4"/>
      <c r="AE188" s="4"/>
      <c r="AF188" s="4"/>
      <c r="AG188" s="4"/>
      <c r="AH188" s="4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  <c r="AY188" s="6"/>
      <c r="AZ188" s="6"/>
      <c r="BA188" s="6"/>
      <c r="BB188" s="6"/>
      <c r="BC188" s="4"/>
      <c r="BD188" s="4"/>
      <c r="BE188" s="4"/>
      <c r="BF188" s="4"/>
      <c r="BG188" s="4"/>
      <c r="BH188" s="4"/>
      <c r="BI188" s="4"/>
      <c r="BJ188" s="4"/>
      <c r="BK188" s="4"/>
      <c r="BL188" s="4"/>
      <c r="BM188" s="4"/>
      <c r="BN188" s="4"/>
      <c r="BO188" s="4"/>
      <c r="BP188" s="6"/>
      <c r="BS188" s="4"/>
    </row>
    <row r="189" spans="1:71">
      <c r="A189" s="4"/>
      <c r="B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6"/>
      <c r="AD189" s="4"/>
      <c r="AE189" s="4"/>
      <c r="AF189" s="4"/>
      <c r="AG189" s="4"/>
      <c r="AH189" s="4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  <c r="AY189" s="6"/>
      <c r="AZ189" s="6"/>
      <c r="BA189" s="6"/>
      <c r="BB189" s="6"/>
      <c r="BC189" s="4"/>
      <c r="BD189" s="4"/>
      <c r="BE189" s="4"/>
      <c r="BF189" s="4"/>
      <c r="BG189" s="4"/>
      <c r="BH189" s="4"/>
      <c r="BI189" s="4"/>
      <c r="BJ189" s="4"/>
      <c r="BK189" s="4"/>
      <c r="BL189" s="4"/>
      <c r="BM189" s="4"/>
      <c r="BN189" s="4"/>
      <c r="BO189" s="4"/>
      <c r="BP189" s="6"/>
      <c r="BS189" s="4"/>
    </row>
    <row r="190" spans="1:71">
      <c r="A190" s="4"/>
      <c r="B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6"/>
      <c r="AD190" s="4"/>
      <c r="AE190" s="4"/>
      <c r="AF190" s="4"/>
      <c r="AG190" s="4"/>
      <c r="AH190" s="4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  <c r="AY190" s="6"/>
      <c r="AZ190" s="6"/>
      <c r="BA190" s="6"/>
      <c r="BB190" s="6"/>
      <c r="BC190" s="4"/>
      <c r="BD190" s="4"/>
      <c r="BE190" s="4"/>
      <c r="BF190" s="4"/>
      <c r="BG190" s="4"/>
      <c r="BH190" s="4"/>
      <c r="BI190" s="4"/>
      <c r="BJ190" s="4"/>
      <c r="BK190" s="4"/>
      <c r="BL190" s="4"/>
      <c r="BM190" s="4"/>
      <c r="BN190" s="4"/>
      <c r="BO190" s="4"/>
      <c r="BP190" s="6"/>
      <c r="BS190" s="4"/>
    </row>
    <row r="191" spans="1:71">
      <c r="A191" s="4"/>
      <c r="B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6"/>
      <c r="AD191" s="4"/>
      <c r="AE191" s="4"/>
      <c r="AF191" s="4"/>
      <c r="AG191" s="4"/>
      <c r="AH191" s="4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W191" s="6"/>
      <c r="AX191" s="6"/>
      <c r="AY191" s="6"/>
      <c r="AZ191" s="6"/>
      <c r="BA191" s="6"/>
      <c r="BB191" s="6"/>
      <c r="BC191" s="4"/>
      <c r="BD191" s="4"/>
      <c r="BE191" s="4"/>
      <c r="BF191" s="4"/>
      <c r="BG191" s="4"/>
      <c r="BH191" s="4"/>
      <c r="BI191" s="4"/>
      <c r="BJ191" s="4"/>
      <c r="BK191" s="4"/>
      <c r="BL191" s="4"/>
      <c r="BM191" s="4"/>
      <c r="BN191" s="4"/>
      <c r="BO191" s="4"/>
      <c r="BP191" s="6"/>
      <c r="BS191" s="4"/>
    </row>
    <row r="192" spans="1:71">
      <c r="A192" s="4"/>
      <c r="B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6"/>
      <c r="AD192" s="4"/>
      <c r="AE192" s="4"/>
      <c r="AF192" s="4"/>
      <c r="AG192" s="4"/>
      <c r="AH192" s="4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  <c r="AV192" s="6"/>
      <c r="AW192" s="6"/>
      <c r="AX192" s="6"/>
      <c r="AY192" s="6"/>
      <c r="AZ192" s="6"/>
      <c r="BA192" s="6"/>
      <c r="BB192" s="6"/>
      <c r="BC192" s="4"/>
      <c r="BD192" s="4"/>
      <c r="BE192" s="4"/>
      <c r="BF192" s="4"/>
      <c r="BG192" s="4"/>
      <c r="BH192" s="4"/>
      <c r="BI192" s="4"/>
      <c r="BJ192" s="4"/>
      <c r="BK192" s="4"/>
      <c r="BL192" s="4"/>
      <c r="BM192" s="4"/>
      <c r="BN192" s="4"/>
      <c r="BO192" s="4"/>
      <c r="BP192" s="6"/>
      <c r="BS192" s="4"/>
    </row>
    <row r="193" spans="1:71">
      <c r="A193" s="4"/>
      <c r="B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6"/>
      <c r="AD193" s="4"/>
      <c r="AE193" s="4"/>
      <c r="AF193" s="4"/>
      <c r="AG193" s="4"/>
      <c r="AH193" s="4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  <c r="AY193" s="6"/>
      <c r="AZ193" s="6"/>
      <c r="BA193" s="6"/>
      <c r="BB193" s="6"/>
      <c r="BC193" s="4"/>
      <c r="BD193" s="4"/>
      <c r="BE193" s="4"/>
      <c r="BF193" s="4"/>
      <c r="BG193" s="4"/>
      <c r="BH193" s="4"/>
      <c r="BI193" s="4"/>
      <c r="BJ193" s="4"/>
      <c r="BK193" s="4"/>
      <c r="BL193" s="4"/>
      <c r="BM193" s="4"/>
      <c r="BN193" s="4"/>
      <c r="BO193" s="4"/>
      <c r="BP193" s="6"/>
      <c r="BS193" s="4"/>
    </row>
    <row r="194" spans="1:71">
      <c r="A194" s="4"/>
      <c r="B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6"/>
      <c r="AD194" s="4"/>
      <c r="AE194" s="4"/>
      <c r="AF194" s="4"/>
      <c r="AG194" s="4"/>
      <c r="AH194" s="4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W194" s="6"/>
      <c r="AX194" s="6"/>
      <c r="AY194" s="6"/>
      <c r="AZ194" s="6"/>
      <c r="BA194" s="6"/>
      <c r="BB194" s="6"/>
      <c r="BC194" s="4"/>
      <c r="BD194" s="4"/>
      <c r="BE194" s="4"/>
      <c r="BF194" s="4"/>
      <c r="BG194" s="4"/>
      <c r="BH194" s="4"/>
      <c r="BI194" s="4"/>
      <c r="BJ194" s="4"/>
      <c r="BK194" s="4"/>
      <c r="BL194" s="4"/>
      <c r="BM194" s="4"/>
      <c r="BN194" s="4"/>
      <c r="BO194" s="4"/>
      <c r="BP194" s="6"/>
      <c r="BS194" s="4"/>
    </row>
    <row r="195" spans="1:71">
      <c r="A195" s="4"/>
      <c r="B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6"/>
      <c r="AD195" s="4"/>
      <c r="AE195" s="4"/>
      <c r="AF195" s="4"/>
      <c r="AG195" s="4"/>
      <c r="AH195" s="4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6"/>
      <c r="AX195" s="6"/>
      <c r="AY195" s="6"/>
      <c r="AZ195" s="6"/>
      <c r="BA195" s="6"/>
      <c r="BB195" s="6"/>
      <c r="BC195" s="4"/>
      <c r="BD195" s="4"/>
      <c r="BE195" s="4"/>
      <c r="BF195" s="4"/>
      <c r="BG195" s="4"/>
      <c r="BH195" s="4"/>
      <c r="BI195" s="4"/>
      <c r="BJ195" s="4"/>
      <c r="BK195" s="4"/>
      <c r="BL195" s="4"/>
      <c r="BM195" s="4"/>
      <c r="BN195" s="4"/>
      <c r="BO195" s="4"/>
      <c r="BP195" s="6"/>
      <c r="BS195" s="4"/>
    </row>
    <row r="196" spans="1:71">
      <c r="A196" s="4"/>
      <c r="B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6"/>
      <c r="AD196" s="4"/>
      <c r="AE196" s="4"/>
      <c r="AF196" s="4"/>
      <c r="AG196" s="4"/>
      <c r="AH196" s="4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W196" s="6"/>
      <c r="AX196" s="6"/>
      <c r="AY196" s="6"/>
      <c r="AZ196" s="6"/>
      <c r="BA196" s="6"/>
      <c r="BB196" s="6"/>
      <c r="BC196" s="4"/>
      <c r="BD196" s="4"/>
      <c r="BE196" s="4"/>
      <c r="BF196" s="4"/>
      <c r="BG196" s="4"/>
      <c r="BH196" s="4"/>
      <c r="BI196" s="4"/>
      <c r="BJ196" s="4"/>
      <c r="BK196" s="4"/>
      <c r="BL196" s="4"/>
      <c r="BM196" s="4"/>
      <c r="BN196" s="4"/>
      <c r="BO196" s="4"/>
      <c r="BP196" s="6"/>
      <c r="BS196" s="4"/>
    </row>
    <row r="197" spans="1:71">
      <c r="A197" s="4"/>
      <c r="B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6"/>
      <c r="AD197" s="4"/>
      <c r="AE197" s="4"/>
      <c r="AF197" s="4"/>
      <c r="AG197" s="4"/>
      <c r="AH197" s="4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W197" s="6"/>
      <c r="AX197" s="6"/>
      <c r="AY197" s="6"/>
      <c r="AZ197" s="6"/>
      <c r="BA197" s="6"/>
      <c r="BB197" s="6"/>
      <c r="BC197" s="4"/>
      <c r="BD197" s="4"/>
      <c r="BE197" s="4"/>
      <c r="BF197" s="4"/>
      <c r="BG197" s="4"/>
      <c r="BH197" s="4"/>
      <c r="BI197" s="4"/>
      <c r="BJ197" s="4"/>
      <c r="BK197" s="4"/>
      <c r="BL197" s="4"/>
      <c r="BM197" s="4"/>
      <c r="BN197" s="4"/>
      <c r="BO197" s="4"/>
      <c r="BP197" s="6"/>
      <c r="BS197" s="4"/>
    </row>
    <row r="198" spans="1:71">
      <c r="A198" s="4"/>
      <c r="B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6"/>
      <c r="AD198" s="4"/>
      <c r="AE198" s="4"/>
      <c r="AF198" s="4"/>
      <c r="AG198" s="4"/>
      <c r="AH198" s="4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  <c r="AY198" s="6"/>
      <c r="AZ198" s="6"/>
      <c r="BA198" s="6"/>
      <c r="BB198" s="6"/>
      <c r="BC198" s="4"/>
      <c r="BD198" s="4"/>
      <c r="BE198" s="4"/>
      <c r="BF198" s="4"/>
      <c r="BG198" s="4"/>
      <c r="BH198" s="4"/>
      <c r="BI198" s="4"/>
      <c r="BJ198" s="4"/>
      <c r="BK198" s="4"/>
      <c r="BL198" s="4"/>
      <c r="BM198" s="4"/>
      <c r="BN198" s="4"/>
      <c r="BO198" s="4"/>
      <c r="BP198" s="6"/>
      <c r="BS198" s="4"/>
    </row>
    <row r="199" spans="1:71">
      <c r="A199" s="4"/>
      <c r="B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6"/>
      <c r="AD199" s="4"/>
      <c r="AE199" s="4"/>
      <c r="AF199" s="4"/>
      <c r="AG199" s="4"/>
      <c r="AH199" s="4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  <c r="AV199" s="6"/>
      <c r="AW199" s="6"/>
      <c r="AX199" s="6"/>
      <c r="AY199" s="6"/>
      <c r="AZ199" s="6"/>
      <c r="BA199" s="6"/>
      <c r="BB199" s="6"/>
      <c r="BC199" s="4"/>
      <c r="BD199" s="4"/>
      <c r="BE199" s="4"/>
      <c r="BF199" s="4"/>
      <c r="BG199" s="4"/>
      <c r="BH199" s="4"/>
      <c r="BI199" s="4"/>
      <c r="BJ199" s="4"/>
      <c r="BK199" s="4"/>
      <c r="BL199" s="4"/>
      <c r="BM199" s="4"/>
      <c r="BN199" s="4"/>
      <c r="BO199" s="4"/>
      <c r="BP199" s="6"/>
      <c r="BS199" s="4"/>
    </row>
    <row r="200" spans="1:71">
      <c r="A200" s="4"/>
      <c r="B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6"/>
      <c r="AD200" s="4"/>
      <c r="AE200" s="4"/>
      <c r="AF200" s="4"/>
      <c r="AG200" s="4"/>
      <c r="AH200" s="4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W200" s="6"/>
      <c r="AX200" s="6"/>
      <c r="AY200" s="6"/>
      <c r="AZ200" s="6"/>
      <c r="BA200" s="6"/>
      <c r="BB200" s="6"/>
      <c r="BC200" s="4"/>
      <c r="BD200" s="4"/>
      <c r="BE200" s="4"/>
      <c r="BF200" s="4"/>
      <c r="BG200" s="4"/>
      <c r="BH200" s="4"/>
      <c r="BI200" s="4"/>
      <c r="BJ200" s="4"/>
      <c r="BK200" s="4"/>
      <c r="BL200" s="4"/>
      <c r="BM200" s="4"/>
      <c r="BN200" s="4"/>
      <c r="BO200" s="4"/>
      <c r="BP200" s="6"/>
      <c r="BS200" s="4"/>
    </row>
    <row r="201" spans="1:71">
      <c r="A201" s="4"/>
      <c r="B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6"/>
      <c r="AD201" s="4"/>
      <c r="AE201" s="4"/>
      <c r="AF201" s="4"/>
      <c r="AG201" s="4"/>
      <c r="AH201" s="4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  <c r="AW201" s="6"/>
      <c r="AX201" s="6"/>
      <c r="AY201" s="6"/>
      <c r="AZ201" s="6"/>
      <c r="BA201" s="6"/>
      <c r="BB201" s="6"/>
      <c r="BC201" s="4"/>
      <c r="BD201" s="4"/>
      <c r="BE201" s="4"/>
      <c r="BF201" s="4"/>
      <c r="BG201" s="4"/>
      <c r="BH201" s="4"/>
      <c r="BI201" s="4"/>
      <c r="BJ201" s="4"/>
      <c r="BK201" s="4"/>
      <c r="BL201" s="4"/>
      <c r="BM201" s="4"/>
      <c r="BN201" s="4"/>
      <c r="BO201" s="4"/>
      <c r="BP201" s="6"/>
      <c r="BS201" s="4"/>
    </row>
    <row r="202" spans="1:71">
      <c r="A202" s="4"/>
      <c r="B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6"/>
      <c r="AD202" s="4"/>
      <c r="AE202" s="4"/>
      <c r="AF202" s="4"/>
      <c r="AG202" s="4"/>
      <c r="AH202" s="4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6"/>
      <c r="AU202" s="6"/>
      <c r="AV202" s="6"/>
      <c r="AW202" s="6"/>
      <c r="AX202" s="6"/>
      <c r="AY202" s="6"/>
      <c r="AZ202" s="6"/>
      <c r="BA202" s="6"/>
      <c r="BB202" s="6"/>
      <c r="BC202" s="4"/>
      <c r="BD202" s="4"/>
      <c r="BE202" s="4"/>
      <c r="BF202" s="4"/>
      <c r="BG202" s="4"/>
      <c r="BH202" s="4"/>
      <c r="BI202" s="4"/>
      <c r="BJ202" s="4"/>
      <c r="BK202" s="4"/>
      <c r="BL202" s="4"/>
      <c r="BM202" s="4"/>
      <c r="BN202" s="4"/>
      <c r="BO202" s="4"/>
      <c r="BP202" s="6"/>
      <c r="BS202" s="4"/>
    </row>
    <row r="203" spans="1:71">
      <c r="A203" s="4"/>
      <c r="B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6"/>
      <c r="AD203" s="4"/>
      <c r="AE203" s="4"/>
      <c r="AF203" s="4"/>
      <c r="AG203" s="4"/>
      <c r="AH203" s="4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6"/>
      <c r="AU203" s="6"/>
      <c r="AV203" s="6"/>
      <c r="AW203" s="6"/>
      <c r="AX203" s="6"/>
      <c r="AY203" s="6"/>
      <c r="AZ203" s="6"/>
      <c r="BA203" s="6"/>
      <c r="BB203" s="6"/>
      <c r="BC203" s="4"/>
      <c r="BD203" s="4"/>
      <c r="BE203" s="4"/>
      <c r="BF203" s="4"/>
      <c r="BG203" s="4"/>
      <c r="BH203" s="4"/>
      <c r="BI203" s="4"/>
      <c r="BJ203" s="4"/>
      <c r="BK203" s="4"/>
      <c r="BL203" s="4"/>
      <c r="BM203" s="4"/>
      <c r="BN203" s="4"/>
      <c r="BO203" s="4"/>
      <c r="BP203" s="6"/>
      <c r="BS203" s="4"/>
    </row>
    <row r="204" spans="1:71">
      <c r="A204" s="4"/>
      <c r="B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6"/>
      <c r="AD204" s="4"/>
      <c r="AE204" s="4"/>
      <c r="AF204" s="4"/>
      <c r="AG204" s="4"/>
      <c r="AH204" s="4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  <c r="AT204" s="6"/>
      <c r="AU204" s="6"/>
      <c r="AV204" s="6"/>
      <c r="AW204" s="6"/>
      <c r="AX204" s="6"/>
      <c r="AY204" s="6"/>
      <c r="AZ204" s="6"/>
      <c r="BA204" s="6"/>
      <c r="BB204" s="6"/>
      <c r="BC204" s="4"/>
      <c r="BD204" s="4"/>
      <c r="BE204" s="4"/>
      <c r="BF204" s="4"/>
      <c r="BG204" s="4"/>
      <c r="BH204" s="4"/>
      <c r="BI204" s="4"/>
      <c r="BJ204" s="4"/>
      <c r="BK204" s="4"/>
      <c r="BL204" s="4"/>
      <c r="BM204" s="4"/>
      <c r="BN204" s="4"/>
      <c r="BO204" s="4"/>
      <c r="BP204" s="6"/>
      <c r="BS204" s="4"/>
    </row>
    <row r="205" spans="1:71">
      <c r="A205" s="4"/>
      <c r="B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6"/>
      <c r="AD205" s="4"/>
      <c r="AE205" s="4"/>
      <c r="AF205" s="4"/>
      <c r="AG205" s="4"/>
      <c r="AH205" s="4"/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AS205" s="6"/>
      <c r="AT205" s="6"/>
      <c r="AU205" s="6"/>
      <c r="AV205" s="6"/>
      <c r="AW205" s="6"/>
      <c r="AX205" s="6"/>
      <c r="AY205" s="6"/>
      <c r="AZ205" s="6"/>
      <c r="BA205" s="6"/>
      <c r="BB205" s="6"/>
      <c r="BC205" s="4"/>
      <c r="BD205" s="4"/>
      <c r="BE205" s="4"/>
      <c r="BF205" s="4"/>
      <c r="BG205" s="4"/>
      <c r="BH205" s="4"/>
      <c r="BI205" s="4"/>
      <c r="BJ205" s="4"/>
      <c r="BK205" s="4"/>
      <c r="BL205" s="4"/>
      <c r="BM205" s="4"/>
      <c r="BN205" s="4"/>
      <c r="BO205" s="4"/>
      <c r="BP205" s="6"/>
      <c r="BS205" s="4"/>
    </row>
    <row r="206" spans="1:71">
      <c r="A206" s="4"/>
      <c r="B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6"/>
      <c r="AD206" s="4"/>
      <c r="AE206" s="4"/>
      <c r="AF206" s="4"/>
      <c r="AG206" s="4"/>
      <c r="AH206" s="4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/>
      <c r="AT206" s="6"/>
      <c r="AU206" s="6"/>
      <c r="AV206" s="6"/>
      <c r="AW206" s="6"/>
      <c r="AX206" s="6"/>
      <c r="AY206" s="6"/>
      <c r="AZ206" s="6"/>
      <c r="BA206" s="6"/>
      <c r="BB206" s="6"/>
      <c r="BC206" s="4"/>
      <c r="BD206" s="4"/>
      <c r="BE206" s="4"/>
      <c r="BF206" s="4"/>
      <c r="BG206" s="4"/>
      <c r="BH206" s="4"/>
      <c r="BI206" s="4"/>
      <c r="BJ206" s="4"/>
      <c r="BK206" s="4"/>
      <c r="BL206" s="4"/>
      <c r="BM206" s="4"/>
      <c r="BN206" s="4"/>
      <c r="BO206" s="4"/>
      <c r="BP206" s="6"/>
      <c r="BS206" s="4"/>
    </row>
    <row r="207" spans="1:71">
      <c r="A207" s="4"/>
      <c r="B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6"/>
      <c r="AD207" s="4"/>
      <c r="AE207" s="4"/>
      <c r="AF207" s="4"/>
      <c r="AG207" s="4"/>
      <c r="AH207" s="4"/>
      <c r="AI207" s="6"/>
      <c r="AJ207" s="6"/>
      <c r="AK207" s="6"/>
      <c r="AL207" s="6"/>
      <c r="AM207" s="6"/>
      <c r="AN207" s="6"/>
      <c r="AO207" s="6"/>
      <c r="AP207" s="6"/>
      <c r="AQ207" s="6"/>
      <c r="AR207" s="6"/>
      <c r="AS207" s="6"/>
      <c r="AT207" s="6"/>
      <c r="AU207" s="6"/>
      <c r="AV207" s="6"/>
      <c r="AW207" s="6"/>
      <c r="AX207" s="6"/>
      <c r="AY207" s="6"/>
      <c r="AZ207" s="6"/>
      <c r="BA207" s="6"/>
      <c r="BB207" s="6"/>
      <c r="BC207" s="4"/>
      <c r="BD207" s="4"/>
      <c r="BE207" s="4"/>
      <c r="BF207" s="4"/>
      <c r="BG207" s="4"/>
      <c r="BH207" s="4"/>
      <c r="BI207" s="4"/>
      <c r="BJ207" s="4"/>
      <c r="BK207" s="4"/>
      <c r="BL207" s="4"/>
      <c r="BM207" s="4"/>
      <c r="BN207" s="4"/>
      <c r="BO207" s="4"/>
      <c r="BP207" s="6"/>
      <c r="BS207" s="4"/>
    </row>
    <row r="208" spans="1:71">
      <c r="A208" s="4"/>
      <c r="B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6"/>
      <c r="AD208" s="4"/>
      <c r="AE208" s="4"/>
      <c r="AF208" s="4"/>
      <c r="AG208" s="4"/>
      <c r="AH208" s="4"/>
      <c r="AI208" s="6"/>
      <c r="AJ208" s="6"/>
      <c r="AK208" s="6"/>
      <c r="AL208" s="6"/>
      <c r="AM208" s="6"/>
      <c r="AN208" s="6"/>
      <c r="AO208" s="6"/>
      <c r="AP208" s="6"/>
      <c r="AQ208" s="6"/>
      <c r="AR208" s="6"/>
      <c r="AS208" s="6"/>
      <c r="AT208" s="6"/>
      <c r="AU208" s="6"/>
      <c r="AV208" s="6"/>
      <c r="AW208" s="6"/>
      <c r="AX208" s="6"/>
      <c r="AY208" s="6"/>
      <c r="AZ208" s="6"/>
      <c r="BA208" s="6"/>
      <c r="BB208" s="6"/>
      <c r="BC208" s="4"/>
      <c r="BD208" s="4"/>
      <c r="BE208" s="4"/>
      <c r="BF208" s="4"/>
      <c r="BG208" s="4"/>
      <c r="BH208" s="4"/>
      <c r="BI208" s="4"/>
      <c r="BJ208" s="4"/>
      <c r="BK208" s="4"/>
      <c r="BL208" s="4"/>
      <c r="BM208" s="4"/>
      <c r="BN208" s="4"/>
      <c r="BO208" s="4"/>
      <c r="BP208" s="6"/>
      <c r="BS208" s="4"/>
    </row>
    <row r="209" spans="1:71">
      <c r="A209" s="4"/>
      <c r="B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6"/>
      <c r="AD209" s="4"/>
      <c r="AE209" s="4"/>
      <c r="AF209" s="4"/>
      <c r="AG209" s="4"/>
      <c r="AH209" s="4"/>
      <c r="AI209" s="6"/>
      <c r="AJ209" s="6"/>
      <c r="AK209" s="6"/>
      <c r="AL209" s="6"/>
      <c r="AM209" s="6"/>
      <c r="AN209" s="6"/>
      <c r="AO209" s="6"/>
      <c r="AP209" s="6"/>
      <c r="AQ209" s="6"/>
      <c r="AR209" s="6"/>
      <c r="AS209" s="6"/>
      <c r="AT209" s="6"/>
      <c r="AU209" s="6"/>
      <c r="AV209" s="6"/>
      <c r="AW209" s="6"/>
      <c r="AX209" s="6"/>
      <c r="AY209" s="6"/>
      <c r="AZ209" s="6"/>
      <c r="BA209" s="6"/>
      <c r="BB209" s="6"/>
      <c r="BC209" s="4"/>
      <c r="BD209" s="4"/>
      <c r="BE209" s="4"/>
      <c r="BF209" s="4"/>
      <c r="BG209" s="4"/>
      <c r="BH209" s="4"/>
      <c r="BI209" s="4"/>
      <c r="BJ209" s="4"/>
      <c r="BK209" s="4"/>
      <c r="BL209" s="4"/>
      <c r="BM209" s="4"/>
      <c r="BN209" s="4"/>
      <c r="BO209" s="4"/>
      <c r="BP209" s="6"/>
      <c r="BS209" s="4"/>
    </row>
    <row r="210" spans="1:71">
      <c r="A210" s="4"/>
      <c r="B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6"/>
      <c r="AD210" s="4"/>
      <c r="AE210" s="4"/>
      <c r="AF210" s="4"/>
      <c r="AG210" s="4"/>
      <c r="AH210" s="4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  <c r="AT210" s="6"/>
      <c r="AU210" s="6"/>
      <c r="AV210" s="6"/>
      <c r="AW210" s="6"/>
      <c r="AX210" s="6"/>
      <c r="AY210" s="6"/>
      <c r="AZ210" s="6"/>
      <c r="BA210" s="6"/>
      <c r="BB210" s="6"/>
      <c r="BC210" s="4"/>
      <c r="BD210" s="4"/>
      <c r="BE210" s="4"/>
      <c r="BF210" s="4"/>
      <c r="BG210" s="4"/>
      <c r="BH210" s="4"/>
      <c r="BI210" s="4"/>
      <c r="BJ210" s="4"/>
      <c r="BK210" s="4"/>
      <c r="BL210" s="4"/>
      <c r="BM210" s="4"/>
      <c r="BN210" s="4"/>
      <c r="BO210" s="4"/>
      <c r="BP210" s="6"/>
      <c r="BS210" s="4"/>
    </row>
    <row r="211" spans="1:71">
      <c r="A211" s="4"/>
      <c r="B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6"/>
      <c r="AD211" s="4"/>
      <c r="AE211" s="4"/>
      <c r="AF211" s="4"/>
      <c r="AG211" s="4"/>
      <c r="AH211" s="4"/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AS211" s="6"/>
      <c r="AT211" s="6"/>
      <c r="AU211" s="6"/>
      <c r="AV211" s="6"/>
      <c r="AW211" s="6"/>
      <c r="AX211" s="6"/>
      <c r="AY211" s="6"/>
      <c r="AZ211" s="6"/>
      <c r="BA211" s="6"/>
      <c r="BB211" s="6"/>
      <c r="BC211" s="4"/>
      <c r="BD211" s="4"/>
      <c r="BE211" s="4"/>
      <c r="BF211" s="4"/>
      <c r="BG211" s="4"/>
      <c r="BH211" s="4"/>
      <c r="BI211" s="4"/>
      <c r="BJ211" s="4"/>
      <c r="BK211" s="4"/>
      <c r="BL211" s="4"/>
      <c r="BM211" s="4"/>
      <c r="BN211" s="4"/>
      <c r="BO211" s="4"/>
      <c r="BP211" s="6"/>
      <c r="BS211" s="4"/>
    </row>
    <row r="212" spans="1:71">
      <c r="A212" s="4"/>
      <c r="B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6"/>
      <c r="AD212" s="4"/>
      <c r="AE212" s="4"/>
      <c r="AF212" s="4"/>
      <c r="AG212" s="4"/>
      <c r="AH212" s="4"/>
      <c r="AI212" s="6"/>
      <c r="AJ212" s="6"/>
      <c r="AK212" s="6"/>
      <c r="AL212" s="6"/>
      <c r="AM212" s="6"/>
      <c r="AN212" s="6"/>
      <c r="AO212" s="6"/>
      <c r="AP212" s="6"/>
      <c r="AQ212" s="6"/>
      <c r="AR212" s="6"/>
      <c r="AS212" s="6"/>
      <c r="AT212" s="6"/>
      <c r="AU212" s="6"/>
      <c r="AV212" s="6"/>
      <c r="AW212" s="6"/>
      <c r="AX212" s="6"/>
      <c r="AY212" s="6"/>
      <c r="AZ212" s="6"/>
      <c r="BA212" s="6"/>
      <c r="BB212" s="6"/>
      <c r="BC212" s="4"/>
      <c r="BD212" s="4"/>
      <c r="BE212" s="4"/>
      <c r="BF212" s="4"/>
      <c r="BG212" s="4"/>
      <c r="BH212" s="4"/>
      <c r="BI212" s="4"/>
      <c r="BJ212" s="4"/>
      <c r="BK212" s="4"/>
      <c r="BL212" s="4"/>
      <c r="BM212" s="4"/>
      <c r="BN212" s="4"/>
      <c r="BO212" s="4"/>
      <c r="BP212" s="6"/>
      <c r="BS212" s="4"/>
    </row>
    <row r="213" spans="1:71">
      <c r="A213" s="4"/>
      <c r="B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6"/>
      <c r="AD213" s="4"/>
      <c r="AE213" s="4"/>
      <c r="AF213" s="4"/>
      <c r="AG213" s="4"/>
      <c r="AH213" s="4"/>
      <c r="AI213" s="6"/>
      <c r="AJ213" s="6"/>
      <c r="AK213" s="6"/>
      <c r="AL213" s="6"/>
      <c r="AM213" s="6"/>
      <c r="AN213" s="6"/>
      <c r="AO213" s="6"/>
      <c r="AP213" s="6"/>
      <c r="AQ213" s="6"/>
      <c r="AR213" s="6"/>
      <c r="AS213" s="6"/>
      <c r="AT213" s="6"/>
      <c r="AU213" s="6"/>
      <c r="AV213" s="6"/>
      <c r="AW213" s="6"/>
      <c r="AX213" s="6"/>
      <c r="AY213" s="6"/>
      <c r="AZ213" s="6"/>
      <c r="BA213" s="6"/>
      <c r="BB213" s="6"/>
      <c r="BC213" s="4"/>
      <c r="BD213" s="4"/>
      <c r="BE213" s="4"/>
      <c r="BF213" s="4"/>
      <c r="BG213" s="4"/>
      <c r="BH213" s="4"/>
      <c r="BI213" s="4"/>
      <c r="BJ213" s="4"/>
      <c r="BK213" s="4"/>
      <c r="BL213" s="4"/>
      <c r="BM213" s="4"/>
      <c r="BN213" s="4"/>
      <c r="BO213" s="4"/>
      <c r="BP213" s="6"/>
      <c r="BS213" s="4"/>
    </row>
    <row r="214" spans="1:71">
      <c r="A214" s="4"/>
      <c r="B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6"/>
      <c r="AD214" s="4"/>
      <c r="AE214" s="4"/>
      <c r="AF214" s="4"/>
      <c r="AG214" s="4"/>
      <c r="AH214" s="4"/>
      <c r="AI214" s="6"/>
      <c r="AJ214" s="6"/>
      <c r="AK214" s="6"/>
      <c r="AL214" s="6"/>
      <c r="AM214" s="6"/>
      <c r="AN214" s="6"/>
      <c r="AO214" s="6"/>
      <c r="AP214" s="6"/>
      <c r="AQ214" s="6"/>
      <c r="AR214" s="6"/>
      <c r="AS214" s="6"/>
      <c r="AT214" s="6"/>
      <c r="AU214" s="6"/>
      <c r="AV214" s="6"/>
      <c r="AW214" s="6"/>
      <c r="AX214" s="6"/>
      <c r="AY214" s="6"/>
      <c r="AZ214" s="6"/>
      <c r="BA214" s="6"/>
      <c r="BB214" s="6"/>
      <c r="BC214" s="4"/>
      <c r="BD214" s="4"/>
      <c r="BE214" s="4"/>
      <c r="BF214" s="4"/>
      <c r="BG214" s="4"/>
      <c r="BH214" s="4"/>
      <c r="BI214" s="4"/>
      <c r="BJ214" s="4"/>
      <c r="BK214" s="4"/>
      <c r="BL214" s="4"/>
      <c r="BM214" s="4"/>
      <c r="BN214" s="4"/>
      <c r="BO214" s="4"/>
      <c r="BP214" s="6"/>
      <c r="BS214" s="4"/>
    </row>
    <row r="215" spans="1:71">
      <c r="A215" s="4"/>
      <c r="B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6"/>
      <c r="AD215" s="4"/>
      <c r="AE215" s="4"/>
      <c r="AF215" s="4"/>
      <c r="AG215" s="4"/>
      <c r="AH215" s="4"/>
      <c r="AI215" s="6"/>
      <c r="AJ215" s="6"/>
      <c r="AK215" s="6"/>
      <c r="AL215" s="6"/>
      <c r="AM215" s="6"/>
      <c r="AN215" s="6"/>
      <c r="AO215" s="6"/>
      <c r="AP215" s="6"/>
      <c r="AQ215" s="6"/>
      <c r="AR215" s="6"/>
      <c r="AS215" s="6"/>
      <c r="AT215" s="6"/>
      <c r="AU215" s="6"/>
      <c r="AV215" s="6"/>
      <c r="AW215" s="6"/>
      <c r="AX215" s="6"/>
      <c r="AY215" s="6"/>
      <c r="AZ215" s="6"/>
      <c r="BA215" s="6"/>
      <c r="BB215" s="6"/>
      <c r="BC215" s="4"/>
      <c r="BD215" s="4"/>
      <c r="BE215" s="4"/>
      <c r="BF215" s="4"/>
      <c r="BG215" s="4"/>
      <c r="BH215" s="4"/>
      <c r="BI215" s="4"/>
      <c r="BJ215" s="4"/>
      <c r="BK215" s="4"/>
      <c r="BL215" s="4"/>
      <c r="BM215" s="4"/>
      <c r="BN215" s="4"/>
      <c r="BO215" s="4"/>
      <c r="BP215" s="6"/>
      <c r="BS215" s="4"/>
    </row>
    <row r="216" spans="1:71">
      <c r="A216" s="4"/>
      <c r="B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6"/>
      <c r="AD216" s="4"/>
      <c r="AE216" s="4"/>
      <c r="AF216" s="4"/>
      <c r="AG216" s="4"/>
      <c r="AH216" s="4"/>
      <c r="AI216" s="6"/>
      <c r="AJ216" s="6"/>
      <c r="AK216" s="6"/>
      <c r="AL216" s="6"/>
      <c r="AM216" s="6"/>
      <c r="AN216" s="6"/>
      <c r="AO216" s="6"/>
      <c r="AP216" s="6"/>
      <c r="AQ216" s="6"/>
      <c r="AR216" s="6"/>
      <c r="AS216" s="6"/>
      <c r="AT216" s="6"/>
      <c r="AU216" s="6"/>
      <c r="AV216" s="6"/>
      <c r="AW216" s="6"/>
      <c r="AX216" s="6"/>
      <c r="AY216" s="6"/>
      <c r="AZ216" s="6"/>
      <c r="BA216" s="6"/>
      <c r="BB216" s="6"/>
      <c r="BC216" s="4"/>
      <c r="BD216" s="4"/>
      <c r="BE216" s="4"/>
      <c r="BF216" s="4"/>
      <c r="BG216" s="4"/>
      <c r="BH216" s="4"/>
      <c r="BI216" s="4"/>
      <c r="BJ216" s="4"/>
      <c r="BK216" s="4"/>
      <c r="BL216" s="4"/>
      <c r="BM216" s="4"/>
      <c r="BN216" s="4"/>
      <c r="BO216" s="4"/>
      <c r="BP216" s="6"/>
      <c r="BS216" s="4"/>
    </row>
    <row r="217" spans="1:71">
      <c r="A217" s="4"/>
      <c r="B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6"/>
      <c r="AD217" s="4"/>
      <c r="AE217" s="4"/>
      <c r="AF217" s="4"/>
      <c r="AG217" s="4"/>
      <c r="AH217" s="4"/>
      <c r="AI217" s="6"/>
      <c r="AJ217" s="6"/>
      <c r="AK217" s="6"/>
      <c r="AL217" s="6"/>
      <c r="AM217" s="6"/>
      <c r="AN217" s="6"/>
      <c r="AO217" s="6"/>
      <c r="AP217" s="6"/>
      <c r="AQ217" s="6"/>
      <c r="AR217" s="6"/>
      <c r="AS217" s="6"/>
      <c r="AT217" s="6"/>
      <c r="AU217" s="6"/>
      <c r="AV217" s="6"/>
      <c r="AW217" s="6"/>
      <c r="AX217" s="6"/>
      <c r="AY217" s="6"/>
      <c r="AZ217" s="6"/>
      <c r="BA217" s="6"/>
      <c r="BB217" s="6"/>
      <c r="BC217" s="4"/>
      <c r="BD217" s="4"/>
      <c r="BE217" s="4"/>
      <c r="BF217" s="4"/>
      <c r="BG217" s="4"/>
      <c r="BH217" s="4"/>
      <c r="BI217" s="4"/>
      <c r="BJ217" s="4"/>
      <c r="BK217" s="4"/>
      <c r="BL217" s="4"/>
      <c r="BM217" s="4"/>
      <c r="BN217" s="4"/>
      <c r="BO217" s="4"/>
      <c r="BP217" s="6"/>
      <c r="BS217" s="4"/>
    </row>
    <row r="218" spans="1:71">
      <c r="A218" s="4"/>
      <c r="B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6"/>
      <c r="AD218" s="4"/>
      <c r="AE218" s="4"/>
      <c r="AF218" s="4"/>
      <c r="AG218" s="4"/>
      <c r="AH218" s="4"/>
      <c r="AI218" s="6"/>
      <c r="AJ218" s="6"/>
      <c r="AK218" s="6"/>
      <c r="AL218" s="6"/>
      <c r="AM218" s="6"/>
      <c r="AN218" s="6"/>
      <c r="AO218" s="6"/>
      <c r="AP218" s="6"/>
      <c r="AQ218" s="6"/>
      <c r="AR218" s="6"/>
      <c r="AS218" s="6"/>
      <c r="AT218" s="6"/>
      <c r="AU218" s="6"/>
      <c r="AV218" s="6"/>
      <c r="AW218" s="6"/>
      <c r="AX218" s="6"/>
      <c r="AY218" s="6"/>
      <c r="AZ218" s="6"/>
      <c r="BA218" s="6"/>
      <c r="BB218" s="6"/>
      <c r="BC218" s="4"/>
      <c r="BD218" s="4"/>
      <c r="BE218" s="4"/>
      <c r="BF218" s="4"/>
      <c r="BG218" s="4"/>
      <c r="BH218" s="4"/>
      <c r="BI218" s="4"/>
      <c r="BJ218" s="4"/>
      <c r="BK218" s="4"/>
      <c r="BL218" s="4"/>
      <c r="BM218" s="4"/>
      <c r="BN218" s="4"/>
      <c r="BO218" s="4"/>
      <c r="BP218" s="6"/>
      <c r="BS218" s="4"/>
    </row>
    <row r="219" spans="1:71">
      <c r="A219" s="4"/>
      <c r="B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6"/>
      <c r="AD219" s="4"/>
      <c r="AE219" s="4"/>
      <c r="AF219" s="4"/>
      <c r="AG219" s="4"/>
      <c r="AH219" s="4"/>
      <c r="AI219" s="6"/>
      <c r="AJ219" s="6"/>
      <c r="AK219" s="6"/>
      <c r="AL219" s="6"/>
      <c r="AM219" s="6"/>
      <c r="AN219" s="6"/>
      <c r="AO219" s="6"/>
      <c r="AP219" s="6"/>
      <c r="AQ219" s="6"/>
      <c r="AR219" s="6"/>
      <c r="AS219" s="6"/>
      <c r="AT219" s="6"/>
      <c r="AU219" s="6"/>
      <c r="AV219" s="6"/>
      <c r="AW219" s="6"/>
      <c r="AX219" s="6"/>
      <c r="AY219" s="6"/>
      <c r="AZ219" s="6"/>
      <c r="BA219" s="6"/>
      <c r="BB219" s="6"/>
      <c r="BC219" s="4"/>
      <c r="BD219" s="4"/>
      <c r="BE219" s="4"/>
      <c r="BF219" s="4"/>
      <c r="BG219" s="4"/>
      <c r="BH219" s="4"/>
      <c r="BI219" s="4"/>
      <c r="BJ219" s="4"/>
      <c r="BK219" s="4"/>
      <c r="BL219" s="4"/>
      <c r="BM219" s="4"/>
      <c r="BN219" s="4"/>
      <c r="BO219" s="4"/>
      <c r="BP219" s="6"/>
      <c r="BS219" s="4"/>
    </row>
    <row r="220" spans="1:71">
      <c r="A220" s="4"/>
      <c r="B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6"/>
      <c r="AD220" s="4"/>
      <c r="AE220" s="4"/>
      <c r="AF220" s="4"/>
      <c r="AG220" s="4"/>
      <c r="AH220" s="4"/>
      <c r="AI220" s="6"/>
      <c r="AJ220" s="6"/>
      <c r="AK220" s="6"/>
      <c r="AL220" s="6"/>
      <c r="AM220" s="6"/>
      <c r="AN220" s="6"/>
      <c r="AO220" s="6"/>
      <c r="AP220" s="6"/>
      <c r="AQ220" s="6"/>
      <c r="AR220" s="6"/>
      <c r="AS220" s="6"/>
      <c r="AT220" s="6"/>
      <c r="AU220" s="6"/>
      <c r="AV220" s="6"/>
      <c r="AW220" s="6"/>
      <c r="AX220" s="6"/>
      <c r="AY220" s="6"/>
      <c r="AZ220" s="6"/>
      <c r="BA220" s="6"/>
      <c r="BB220" s="6"/>
      <c r="BC220" s="4"/>
      <c r="BD220" s="4"/>
      <c r="BE220" s="4"/>
      <c r="BF220" s="4"/>
      <c r="BG220" s="4"/>
      <c r="BH220" s="4"/>
      <c r="BI220" s="4"/>
      <c r="BJ220" s="4"/>
      <c r="BK220" s="4"/>
      <c r="BL220" s="4"/>
      <c r="BM220" s="4"/>
      <c r="BN220" s="4"/>
      <c r="BO220" s="4"/>
      <c r="BP220" s="6"/>
      <c r="BS220" s="4"/>
    </row>
    <row r="221" spans="1:71">
      <c r="A221" s="4"/>
      <c r="B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6"/>
      <c r="AD221" s="4"/>
      <c r="AE221" s="4"/>
      <c r="AF221" s="4"/>
      <c r="AG221" s="4"/>
      <c r="AH221" s="4"/>
      <c r="AI221" s="6"/>
      <c r="AJ221" s="6"/>
      <c r="AK221" s="6"/>
      <c r="AL221" s="6"/>
      <c r="AM221" s="6"/>
      <c r="AN221" s="6"/>
      <c r="AO221" s="6"/>
      <c r="AP221" s="6"/>
      <c r="AQ221" s="6"/>
      <c r="AR221" s="6"/>
      <c r="AS221" s="6"/>
      <c r="AT221" s="6"/>
      <c r="AU221" s="6"/>
      <c r="AV221" s="6"/>
      <c r="AW221" s="6"/>
      <c r="AX221" s="6"/>
      <c r="AY221" s="6"/>
      <c r="AZ221" s="6"/>
      <c r="BA221" s="6"/>
      <c r="BB221" s="6"/>
      <c r="BC221" s="4"/>
      <c r="BD221" s="4"/>
      <c r="BE221" s="4"/>
      <c r="BF221" s="4"/>
      <c r="BG221" s="4"/>
      <c r="BH221" s="4"/>
      <c r="BI221" s="4"/>
      <c r="BJ221" s="4"/>
      <c r="BK221" s="4"/>
      <c r="BL221" s="4"/>
      <c r="BM221" s="4"/>
      <c r="BN221" s="4"/>
      <c r="BO221" s="4"/>
      <c r="BP221" s="6"/>
      <c r="BS221" s="4"/>
    </row>
    <row r="222" spans="1:71">
      <c r="A222" s="4"/>
      <c r="B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6"/>
      <c r="AD222" s="4"/>
      <c r="AE222" s="4"/>
      <c r="AF222" s="4"/>
      <c r="AG222" s="4"/>
      <c r="AH222" s="4"/>
      <c r="AI222" s="6"/>
      <c r="AJ222" s="6"/>
      <c r="AK222" s="6"/>
      <c r="AL222" s="6"/>
      <c r="AM222" s="6"/>
      <c r="AN222" s="6"/>
      <c r="AO222" s="6"/>
      <c r="AP222" s="6"/>
      <c r="AQ222" s="6"/>
      <c r="AR222" s="6"/>
      <c r="AS222" s="6"/>
      <c r="AT222" s="6"/>
      <c r="AU222" s="6"/>
      <c r="AV222" s="6"/>
      <c r="AW222" s="6"/>
      <c r="AX222" s="6"/>
      <c r="AY222" s="6"/>
      <c r="AZ222" s="6"/>
      <c r="BA222" s="6"/>
      <c r="BB222" s="6"/>
      <c r="BC222" s="4"/>
      <c r="BD222" s="4"/>
      <c r="BE222" s="4"/>
      <c r="BF222" s="4"/>
      <c r="BG222" s="4"/>
      <c r="BH222" s="4"/>
      <c r="BI222" s="4"/>
      <c r="BJ222" s="4"/>
      <c r="BK222" s="4"/>
      <c r="BL222" s="4"/>
      <c r="BM222" s="4"/>
      <c r="BN222" s="4"/>
      <c r="BO222" s="4"/>
      <c r="BP222" s="6"/>
      <c r="BS222" s="4"/>
    </row>
    <row r="223" spans="1:71">
      <c r="A223" s="4"/>
      <c r="B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6"/>
      <c r="AD223" s="4"/>
      <c r="AE223" s="4"/>
      <c r="AF223" s="4"/>
      <c r="AG223" s="4"/>
      <c r="AH223" s="4"/>
      <c r="AI223" s="6"/>
      <c r="AJ223" s="6"/>
      <c r="AK223" s="6"/>
      <c r="AL223" s="6"/>
      <c r="AM223" s="6"/>
      <c r="AN223" s="6"/>
      <c r="AO223" s="6"/>
      <c r="AP223" s="6"/>
      <c r="AQ223" s="6"/>
      <c r="AR223" s="6"/>
      <c r="AS223" s="6"/>
      <c r="AT223" s="6"/>
      <c r="AU223" s="6"/>
      <c r="AV223" s="6"/>
      <c r="AW223" s="6"/>
      <c r="AX223" s="6"/>
      <c r="AY223" s="6"/>
      <c r="AZ223" s="6"/>
      <c r="BA223" s="6"/>
      <c r="BB223" s="6"/>
      <c r="BC223" s="4"/>
      <c r="BD223" s="4"/>
      <c r="BE223" s="4"/>
      <c r="BF223" s="4"/>
      <c r="BG223" s="4"/>
      <c r="BH223" s="4"/>
      <c r="BI223" s="4"/>
      <c r="BJ223" s="4"/>
      <c r="BK223" s="4"/>
      <c r="BL223" s="4"/>
      <c r="BM223" s="4"/>
      <c r="BN223" s="4"/>
      <c r="BO223" s="4"/>
      <c r="BP223" s="6"/>
      <c r="BS223" s="4"/>
    </row>
    <row r="224" spans="1:71">
      <c r="A224" s="4"/>
      <c r="B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6"/>
      <c r="AD224" s="4"/>
      <c r="AE224" s="4"/>
      <c r="AF224" s="4"/>
      <c r="AG224" s="4"/>
      <c r="AH224" s="4"/>
      <c r="AI224" s="6"/>
      <c r="AJ224" s="6"/>
      <c r="AK224" s="6"/>
      <c r="AL224" s="6"/>
      <c r="AM224" s="6"/>
      <c r="AN224" s="6"/>
      <c r="AO224" s="6"/>
      <c r="AP224" s="6"/>
      <c r="AQ224" s="6"/>
      <c r="AR224" s="6"/>
      <c r="AS224" s="6"/>
      <c r="AT224" s="6"/>
      <c r="AU224" s="6"/>
      <c r="AV224" s="6"/>
      <c r="AW224" s="6"/>
      <c r="AX224" s="6"/>
      <c r="AY224" s="6"/>
      <c r="AZ224" s="6"/>
      <c r="BA224" s="6"/>
      <c r="BB224" s="6"/>
      <c r="BC224" s="4"/>
      <c r="BD224" s="4"/>
      <c r="BE224" s="4"/>
      <c r="BF224" s="4"/>
      <c r="BG224" s="4"/>
      <c r="BH224" s="4"/>
      <c r="BI224" s="4"/>
      <c r="BJ224" s="4"/>
      <c r="BK224" s="4"/>
      <c r="BL224" s="4"/>
      <c r="BM224" s="4"/>
      <c r="BN224" s="4"/>
      <c r="BO224" s="4"/>
      <c r="BP224" s="6"/>
      <c r="BS224" s="4"/>
    </row>
    <row r="225" spans="1:71">
      <c r="A225" s="4"/>
      <c r="B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6"/>
      <c r="AD225" s="4"/>
      <c r="AE225" s="4"/>
      <c r="AF225" s="4"/>
      <c r="AG225" s="4"/>
      <c r="AH225" s="4"/>
      <c r="AI225" s="6"/>
      <c r="AJ225" s="6"/>
      <c r="AK225" s="6"/>
      <c r="AL225" s="6"/>
      <c r="AM225" s="6"/>
      <c r="AN225" s="6"/>
      <c r="AO225" s="6"/>
      <c r="AP225" s="6"/>
      <c r="AQ225" s="6"/>
      <c r="AR225" s="6"/>
      <c r="AS225" s="6"/>
      <c r="AT225" s="6"/>
      <c r="AU225" s="6"/>
      <c r="AV225" s="6"/>
      <c r="AW225" s="6"/>
      <c r="AX225" s="6"/>
      <c r="AY225" s="6"/>
      <c r="AZ225" s="6"/>
      <c r="BA225" s="6"/>
      <c r="BB225" s="6"/>
      <c r="BC225" s="4"/>
      <c r="BD225" s="4"/>
      <c r="BE225" s="4"/>
      <c r="BF225" s="4"/>
      <c r="BG225" s="4"/>
      <c r="BH225" s="4"/>
      <c r="BI225" s="4"/>
      <c r="BJ225" s="4"/>
      <c r="BK225" s="4"/>
      <c r="BL225" s="4"/>
      <c r="BM225" s="4"/>
      <c r="BN225" s="4"/>
      <c r="BO225" s="4"/>
      <c r="BP225" s="6"/>
      <c r="BS225" s="4"/>
    </row>
    <row r="226" spans="1:71">
      <c r="A226" s="4"/>
      <c r="B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6"/>
      <c r="AD226" s="4"/>
      <c r="AE226" s="4"/>
      <c r="AF226" s="4"/>
      <c r="AG226" s="4"/>
      <c r="AH226" s="4"/>
      <c r="AI226" s="6"/>
      <c r="AJ226" s="6"/>
      <c r="AK226" s="6"/>
      <c r="AL226" s="6"/>
      <c r="AM226" s="6"/>
      <c r="AN226" s="6"/>
      <c r="AO226" s="6"/>
      <c r="AP226" s="6"/>
      <c r="AQ226" s="6"/>
      <c r="AR226" s="6"/>
      <c r="AS226" s="6"/>
      <c r="AT226" s="6"/>
      <c r="AU226" s="6"/>
      <c r="AV226" s="6"/>
      <c r="AW226" s="6"/>
      <c r="AX226" s="6"/>
      <c r="AY226" s="6"/>
      <c r="AZ226" s="6"/>
      <c r="BA226" s="6"/>
      <c r="BB226" s="6"/>
      <c r="BC226" s="4"/>
      <c r="BD226" s="4"/>
      <c r="BE226" s="4"/>
      <c r="BF226" s="4"/>
      <c r="BG226" s="4"/>
      <c r="BH226" s="4"/>
      <c r="BI226" s="4"/>
      <c r="BJ226" s="4"/>
      <c r="BK226" s="4"/>
      <c r="BL226" s="4"/>
      <c r="BM226" s="4"/>
      <c r="BN226" s="4"/>
      <c r="BO226" s="4"/>
      <c r="BP226" s="6"/>
      <c r="BS226" s="4"/>
    </row>
    <row r="227" spans="1:71">
      <c r="A227" s="4"/>
      <c r="B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6"/>
      <c r="AD227" s="4"/>
      <c r="AE227" s="4"/>
      <c r="AF227" s="4"/>
      <c r="AG227" s="4"/>
      <c r="AH227" s="4"/>
      <c r="AI227" s="6"/>
      <c r="AJ227" s="6"/>
      <c r="AK227" s="6"/>
      <c r="AL227" s="6"/>
      <c r="AM227" s="6"/>
      <c r="AN227" s="6"/>
      <c r="AO227" s="6"/>
      <c r="AP227" s="6"/>
      <c r="AQ227" s="6"/>
      <c r="AR227" s="6"/>
      <c r="AS227" s="6"/>
      <c r="AT227" s="6"/>
      <c r="AU227" s="6"/>
      <c r="AV227" s="6"/>
      <c r="AW227" s="6"/>
      <c r="AX227" s="6"/>
      <c r="AY227" s="6"/>
      <c r="AZ227" s="6"/>
      <c r="BA227" s="6"/>
      <c r="BB227" s="6"/>
      <c r="BC227" s="4"/>
      <c r="BD227" s="4"/>
      <c r="BE227" s="4"/>
      <c r="BF227" s="4"/>
      <c r="BG227" s="4"/>
      <c r="BH227" s="4"/>
      <c r="BI227" s="4"/>
      <c r="BJ227" s="4"/>
      <c r="BK227" s="4"/>
      <c r="BL227" s="4"/>
      <c r="BM227" s="4"/>
      <c r="BN227" s="4"/>
      <c r="BO227" s="4"/>
      <c r="BP227" s="6"/>
      <c r="BS227" s="4"/>
    </row>
    <row r="228" spans="1:71">
      <c r="A228" s="4"/>
      <c r="B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6"/>
      <c r="AD228" s="4"/>
      <c r="AE228" s="4"/>
      <c r="AF228" s="4"/>
      <c r="AG228" s="4"/>
      <c r="AH228" s="4"/>
      <c r="AI228" s="6"/>
      <c r="AJ228" s="6"/>
      <c r="AK228" s="6"/>
      <c r="AL228" s="6"/>
      <c r="AM228" s="6"/>
      <c r="AN228" s="6"/>
      <c r="AO228" s="6"/>
      <c r="AP228" s="6"/>
      <c r="AQ228" s="6"/>
      <c r="AR228" s="6"/>
      <c r="AS228" s="6"/>
      <c r="AT228" s="6"/>
      <c r="AU228" s="6"/>
      <c r="AV228" s="6"/>
      <c r="AW228" s="6"/>
      <c r="AX228" s="6"/>
      <c r="AY228" s="6"/>
      <c r="AZ228" s="6"/>
      <c r="BA228" s="6"/>
      <c r="BB228" s="6"/>
      <c r="BC228" s="4"/>
      <c r="BD228" s="4"/>
      <c r="BE228" s="4"/>
      <c r="BF228" s="4"/>
      <c r="BG228" s="4"/>
      <c r="BH228" s="4"/>
      <c r="BI228" s="4"/>
      <c r="BJ228" s="4"/>
      <c r="BK228" s="4"/>
      <c r="BL228" s="4"/>
      <c r="BM228" s="4"/>
      <c r="BN228" s="4"/>
      <c r="BO228" s="4"/>
      <c r="BP228" s="6"/>
      <c r="BS228" s="4"/>
    </row>
    <row r="229" spans="1:71">
      <c r="A229" s="4"/>
      <c r="B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6"/>
      <c r="AD229" s="4"/>
      <c r="AE229" s="4"/>
      <c r="AF229" s="4"/>
      <c r="AG229" s="4"/>
      <c r="AH229" s="4"/>
      <c r="AI229" s="6"/>
      <c r="AJ229" s="6"/>
      <c r="AK229" s="6"/>
      <c r="AL229" s="6"/>
      <c r="AM229" s="6"/>
      <c r="AN229" s="6"/>
      <c r="AO229" s="6"/>
      <c r="AP229" s="6"/>
      <c r="AQ229" s="6"/>
      <c r="AR229" s="6"/>
      <c r="AS229" s="6"/>
      <c r="AT229" s="6"/>
      <c r="AU229" s="6"/>
      <c r="AV229" s="6"/>
      <c r="AW229" s="6"/>
      <c r="AX229" s="6"/>
      <c r="AY229" s="6"/>
      <c r="AZ229" s="6"/>
      <c r="BA229" s="6"/>
      <c r="BB229" s="6"/>
      <c r="BC229" s="4"/>
      <c r="BD229" s="4"/>
      <c r="BE229" s="4"/>
      <c r="BF229" s="4"/>
      <c r="BG229" s="4"/>
      <c r="BH229" s="4"/>
      <c r="BI229" s="4"/>
      <c r="BJ229" s="4"/>
      <c r="BK229" s="4"/>
      <c r="BL229" s="4"/>
      <c r="BM229" s="4"/>
      <c r="BN229" s="4"/>
      <c r="BO229" s="4"/>
      <c r="BP229" s="6"/>
      <c r="BS229" s="4"/>
    </row>
    <row r="230" spans="1:71">
      <c r="A230" s="4"/>
      <c r="B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6"/>
      <c r="AD230" s="4"/>
      <c r="AE230" s="4"/>
      <c r="AF230" s="4"/>
      <c r="AG230" s="4"/>
      <c r="AH230" s="4"/>
      <c r="AI230" s="6"/>
      <c r="AJ230" s="6"/>
      <c r="AK230" s="6"/>
      <c r="AL230" s="6"/>
      <c r="AM230" s="6"/>
      <c r="AN230" s="6"/>
      <c r="AO230" s="6"/>
      <c r="AP230" s="6"/>
      <c r="AQ230" s="6"/>
      <c r="AR230" s="6"/>
      <c r="AS230" s="6"/>
      <c r="AT230" s="6"/>
      <c r="AU230" s="6"/>
      <c r="AV230" s="6"/>
      <c r="AW230" s="6"/>
      <c r="AX230" s="6"/>
      <c r="AY230" s="6"/>
      <c r="AZ230" s="6"/>
      <c r="BA230" s="6"/>
      <c r="BB230" s="6"/>
      <c r="BC230" s="4"/>
      <c r="BD230" s="4"/>
      <c r="BE230" s="4"/>
      <c r="BF230" s="4"/>
      <c r="BG230" s="4"/>
      <c r="BH230" s="4"/>
      <c r="BI230" s="4"/>
      <c r="BJ230" s="4"/>
      <c r="BK230" s="4"/>
      <c r="BL230" s="4"/>
      <c r="BM230" s="4"/>
      <c r="BN230" s="4"/>
      <c r="BO230" s="4"/>
      <c r="BP230" s="6"/>
      <c r="BS230" s="4"/>
    </row>
    <row r="231" spans="1:71">
      <c r="A231" s="4"/>
      <c r="B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6"/>
      <c r="AD231" s="4"/>
      <c r="AE231" s="4"/>
      <c r="AF231" s="4"/>
      <c r="AG231" s="4"/>
      <c r="AH231" s="4"/>
      <c r="AI231" s="6"/>
      <c r="AJ231" s="6"/>
      <c r="AK231" s="6"/>
      <c r="AL231" s="6"/>
      <c r="AM231" s="6"/>
      <c r="AN231" s="6"/>
      <c r="AO231" s="6"/>
      <c r="AP231" s="6"/>
      <c r="AQ231" s="6"/>
      <c r="AR231" s="6"/>
      <c r="AS231" s="6"/>
      <c r="AT231" s="6"/>
      <c r="AU231" s="6"/>
      <c r="AV231" s="6"/>
      <c r="AW231" s="6"/>
      <c r="AX231" s="6"/>
      <c r="AY231" s="6"/>
      <c r="AZ231" s="6"/>
      <c r="BA231" s="6"/>
      <c r="BB231" s="6"/>
      <c r="BC231" s="4"/>
      <c r="BD231" s="4"/>
      <c r="BE231" s="4"/>
      <c r="BF231" s="4"/>
      <c r="BG231" s="4"/>
      <c r="BH231" s="4"/>
      <c r="BI231" s="4"/>
      <c r="BJ231" s="4"/>
      <c r="BK231" s="4"/>
      <c r="BL231" s="4"/>
      <c r="BM231" s="4"/>
      <c r="BN231" s="4"/>
      <c r="BO231" s="4"/>
      <c r="BP231" s="6"/>
      <c r="BS231" s="4"/>
    </row>
    <row r="232" spans="1:71">
      <c r="A232" s="4"/>
      <c r="B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6"/>
      <c r="AD232" s="4"/>
      <c r="AE232" s="4"/>
      <c r="AF232" s="4"/>
      <c r="AG232" s="4"/>
      <c r="AH232" s="4"/>
      <c r="AI232" s="6"/>
      <c r="AJ232" s="6"/>
      <c r="AK232" s="6"/>
      <c r="AL232" s="6"/>
      <c r="AM232" s="6"/>
      <c r="AN232" s="6"/>
      <c r="AO232" s="6"/>
      <c r="AP232" s="6"/>
      <c r="AQ232" s="6"/>
      <c r="AR232" s="6"/>
      <c r="AS232" s="6"/>
      <c r="AT232" s="6"/>
      <c r="AU232" s="6"/>
      <c r="AV232" s="6"/>
      <c r="AW232" s="6"/>
      <c r="AX232" s="6"/>
      <c r="AY232" s="6"/>
      <c r="AZ232" s="6"/>
      <c r="BA232" s="6"/>
      <c r="BB232" s="6"/>
      <c r="BC232" s="4"/>
      <c r="BD232" s="4"/>
      <c r="BE232" s="4"/>
      <c r="BF232" s="4"/>
      <c r="BG232" s="4"/>
      <c r="BH232" s="4"/>
      <c r="BI232" s="4"/>
      <c r="BJ232" s="4"/>
      <c r="BK232" s="4"/>
      <c r="BL232" s="4"/>
      <c r="BM232" s="4"/>
      <c r="BN232" s="4"/>
      <c r="BO232" s="4"/>
      <c r="BP232" s="6"/>
      <c r="BS232" s="4"/>
    </row>
    <row r="233" spans="1:71">
      <c r="A233" s="4"/>
      <c r="B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6"/>
      <c r="AD233" s="4"/>
      <c r="AE233" s="4"/>
      <c r="AF233" s="4"/>
      <c r="AG233" s="4"/>
      <c r="AH233" s="4"/>
      <c r="AI233" s="6"/>
      <c r="AJ233" s="6"/>
      <c r="AK233" s="6"/>
      <c r="AL233" s="6"/>
      <c r="AM233" s="6"/>
      <c r="AN233" s="6"/>
      <c r="AO233" s="6"/>
      <c r="AP233" s="6"/>
      <c r="AQ233" s="6"/>
      <c r="AR233" s="6"/>
      <c r="AS233" s="6"/>
      <c r="AT233" s="6"/>
      <c r="AU233" s="6"/>
      <c r="AV233" s="6"/>
      <c r="AW233" s="6"/>
      <c r="AX233" s="6"/>
      <c r="AY233" s="6"/>
      <c r="AZ233" s="6"/>
      <c r="BA233" s="6"/>
      <c r="BB233" s="6"/>
      <c r="BC233" s="4"/>
      <c r="BD233" s="4"/>
      <c r="BE233" s="4"/>
      <c r="BF233" s="4"/>
      <c r="BG233" s="4"/>
      <c r="BH233" s="4"/>
      <c r="BI233" s="4"/>
      <c r="BJ233" s="4"/>
      <c r="BK233" s="4"/>
      <c r="BL233" s="4"/>
      <c r="BM233" s="4"/>
      <c r="BN233" s="4"/>
      <c r="BO233" s="4"/>
      <c r="BP233" s="6"/>
      <c r="BS233" s="4"/>
    </row>
    <row r="234" spans="1:71">
      <c r="A234" s="4"/>
      <c r="B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6"/>
      <c r="AD234" s="4"/>
      <c r="AE234" s="4"/>
      <c r="AF234" s="4"/>
      <c r="AG234" s="4"/>
      <c r="AH234" s="4"/>
      <c r="AI234" s="6"/>
      <c r="AJ234" s="6"/>
      <c r="AK234" s="6"/>
      <c r="AL234" s="6"/>
      <c r="AM234" s="6"/>
      <c r="AN234" s="6"/>
      <c r="AO234" s="6"/>
      <c r="AP234" s="6"/>
      <c r="AQ234" s="6"/>
      <c r="AR234" s="6"/>
      <c r="AS234" s="6"/>
      <c r="AT234" s="6"/>
      <c r="AU234" s="6"/>
      <c r="AV234" s="6"/>
      <c r="AW234" s="6"/>
      <c r="AX234" s="6"/>
      <c r="AY234" s="6"/>
      <c r="AZ234" s="6"/>
      <c r="BA234" s="6"/>
      <c r="BB234" s="6"/>
      <c r="BC234" s="4"/>
      <c r="BD234" s="4"/>
      <c r="BE234" s="4"/>
      <c r="BF234" s="4"/>
      <c r="BG234" s="4"/>
      <c r="BH234" s="4"/>
      <c r="BI234" s="4"/>
      <c r="BJ234" s="4"/>
      <c r="BK234" s="4"/>
      <c r="BL234" s="4"/>
      <c r="BM234" s="4"/>
      <c r="BN234" s="4"/>
      <c r="BO234" s="4"/>
      <c r="BP234" s="6"/>
      <c r="BS234" s="4"/>
    </row>
    <row r="235" spans="1:71">
      <c r="A235" s="4"/>
      <c r="B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6"/>
      <c r="AD235" s="4"/>
      <c r="AE235" s="4"/>
      <c r="AF235" s="4"/>
      <c r="AG235" s="4"/>
      <c r="AH235" s="4"/>
      <c r="AI235" s="6"/>
      <c r="AJ235" s="6"/>
      <c r="AK235" s="6"/>
      <c r="AL235" s="6"/>
      <c r="AM235" s="6"/>
      <c r="AN235" s="6"/>
      <c r="AO235" s="6"/>
      <c r="AP235" s="6"/>
      <c r="AQ235" s="6"/>
      <c r="AR235" s="6"/>
      <c r="AS235" s="6"/>
      <c r="AT235" s="6"/>
      <c r="AU235" s="6"/>
      <c r="AV235" s="6"/>
      <c r="AW235" s="6"/>
      <c r="AX235" s="6"/>
      <c r="AY235" s="6"/>
      <c r="AZ235" s="6"/>
      <c r="BA235" s="6"/>
      <c r="BB235" s="6"/>
      <c r="BC235" s="4"/>
      <c r="BD235" s="4"/>
      <c r="BE235" s="4"/>
      <c r="BF235" s="4"/>
      <c r="BG235" s="4"/>
      <c r="BH235" s="4"/>
      <c r="BI235" s="4"/>
      <c r="BJ235" s="4"/>
      <c r="BK235" s="4"/>
      <c r="BL235" s="4"/>
      <c r="BM235" s="4"/>
      <c r="BN235" s="4"/>
      <c r="BO235" s="4"/>
      <c r="BP235" s="6"/>
      <c r="BS235" s="4"/>
    </row>
    <row r="236" spans="1:71">
      <c r="A236" s="4"/>
      <c r="B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6"/>
      <c r="AD236" s="4"/>
      <c r="AE236" s="4"/>
      <c r="AF236" s="4"/>
      <c r="AG236" s="4"/>
      <c r="AH236" s="4"/>
      <c r="AI236" s="6"/>
      <c r="AJ236" s="6"/>
      <c r="AK236" s="6"/>
      <c r="AL236" s="6"/>
      <c r="AM236" s="6"/>
      <c r="AN236" s="6"/>
      <c r="AO236" s="6"/>
      <c r="AP236" s="6"/>
      <c r="AQ236" s="6"/>
      <c r="AR236" s="6"/>
      <c r="AS236" s="6"/>
      <c r="AT236" s="6"/>
      <c r="AU236" s="6"/>
      <c r="AV236" s="6"/>
      <c r="AW236" s="6"/>
      <c r="AX236" s="6"/>
      <c r="AY236" s="6"/>
      <c r="AZ236" s="6"/>
      <c r="BA236" s="6"/>
      <c r="BB236" s="6"/>
      <c r="BC236" s="4"/>
      <c r="BD236" s="4"/>
      <c r="BE236" s="4"/>
      <c r="BF236" s="4"/>
      <c r="BG236" s="4"/>
      <c r="BH236" s="4"/>
      <c r="BI236" s="4"/>
      <c r="BJ236" s="4"/>
      <c r="BK236" s="4"/>
      <c r="BL236" s="4"/>
      <c r="BM236" s="4"/>
      <c r="BN236" s="4"/>
      <c r="BO236" s="4"/>
      <c r="BP236" s="6"/>
      <c r="BS236" s="4"/>
    </row>
    <row r="237" spans="1:71">
      <c r="A237" s="4"/>
      <c r="B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6"/>
      <c r="AD237" s="4"/>
      <c r="AE237" s="4"/>
      <c r="AF237" s="4"/>
      <c r="AG237" s="4"/>
      <c r="AH237" s="4"/>
      <c r="AI237" s="6"/>
      <c r="AJ237" s="6"/>
      <c r="AK237" s="6"/>
      <c r="AL237" s="6"/>
      <c r="AM237" s="6"/>
      <c r="AN237" s="6"/>
      <c r="AO237" s="6"/>
      <c r="AP237" s="6"/>
      <c r="AQ237" s="6"/>
      <c r="AR237" s="6"/>
      <c r="AS237" s="6"/>
      <c r="AT237" s="6"/>
      <c r="AU237" s="6"/>
      <c r="AV237" s="6"/>
      <c r="AW237" s="6"/>
      <c r="AX237" s="6"/>
      <c r="AY237" s="6"/>
      <c r="AZ237" s="6"/>
      <c r="BA237" s="6"/>
      <c r="BB237" s="6"/>
      <c r="BC237" s="4"/>
      <c r="BD237" s="4"/>
      <c r="BE237" s="4"/>
      <c r="BF237" s="4"/>
      <c r="BG237" s="4"/>
      <c r="BH237" s="4"/>
      <c r="BI237" s="4"/>
      <c r="BJ237" s="4"/>
      <c r="BK237" s="4"/>
      <c r="BL237" s="4"/>
      <c r="BM237" s="4"/>
      <c r="BN237" s="4"/>
      <c r="BO237" s="4"/>
      <c r="BP237" s="6"/>
      <c r="BS237" s="4"/>
    </row>
    <row r="238" spans="1:71">
      <c r="A238" s="4"/>
      <c r="B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6"/>
      <c r="AD238" s="4"/>
      <c r="AE238" s="4"/>
      <c r="AF238" s="4"/>
      <c r="AG238" s="4"/>
      <c r="AH238" s="4"/>
      <c r="AI238" s="6"/>
      <c r="AJ238" s="6"/>
      <c r="AK238" s="6"/>
      <c r="AL238" s="6"/>
      <c r="AM238" s="6"/>
      <c r="AN238" s="6"/>
      <c r="AO238" s="6"/>
      <c r="AP238" s="6"/>
      <c r="AQ238" s="6"/>
      <c r="AR238" s="6"/>
      <c r="AS238" s="6"/>
      <c r="AT238" s="6"/>
      <c r="AU238" s="6"/>
      <c r="AV238" s="6"/>
      <c r="AW238" s="6"/>
      <c r="AX238" s="6"/>
      <c r="AY238" s="6"/>
      <c r="AZ238" s="6"/>
      <c r="BA238" s="6"/>
      <c r="BB238" s="6"/>
      <c r="BC238" s="4"/>
      <c r="BD238" s="4"/>
      <c r="BE238" s="4"/>
      <c r="BF238" s="4"/>
      <c r="BG238" s="4"/>
      <c r="BH238" s="4"/>
      <c r="BI238" s="4"/>
      <c r="BJ238" s="4"/>
      <c r="BK238" s="4"/>
      <c r="BL238" s="4"/>
      <c r="BM238" s="4"/>
      <c r="BN238" s="4"/>
      <c r="BO238" s="4"/>
      <c r="BP238" s="6"/>
      <c r="BS238" s="4"/>
    </row>
    <row r="239" spans="1:71">
      <c r="A239" s="4"/>
      <c r="B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6"/>
      <c r="AD239" s="4"/>
      <c r="AE239" s="4"/>
      <c r="AF239" s="4"/>
      <c r="AG239" s="4"/>
      <c r="AH239" s="4"/>
      <c r="AI239" s="6"/>
      <c r="AJ239" s="6"/>
      <c r="AK239" s="6"/>
      <c r="AL239" s="6"/>
      <c r="AM239" s="6"/>
      <c r="AN239" s="6"/>
      <c r="AO239" s="6"/>
      <c r="AP239" s="6"/>
      <c r="AQ239" s="6"/>
      <c r="AR239" s="6"/>
      <c r="AS239" s="6"/>
      <c r="AT239" s="6"/>
      <c r="AU239" s="6"/>
      <c r="AV239" s="6"/>
      <c r="AW239" s="6"/>
      <c r="AX239" s="6"/>
      <c r="AY239" s="6"/>
      <c r="AZ239" s="6"/>
      <c r="BA239" s="6"/>
      <c r="BB239" s="6"/>
      <c r="BC239" s="4"/>
      <c r="BD239" s="4"/>
      <c r="BE239" s="4"/>
      <c r="BF239" s="4"/>
      <c r="BG239" s="4"/>
      <c r="BH239" s="4"/>
      <c r="BI239" s="4"/>
      <c r="BJ239" s="4"/>
      <c r="BK239" s="4"/>
      <c r="BL239" s="4"/>
      <c r="BM239" s="4"/>
      <c r="BN239" s="4"/>
      <c r="BO239" s="4"/>
      <c r="BP239" s="6"/>
      <c r="BS239" s="4"/>
    </row>
    <row r="240" spans="1:71">
      <c r="A240" s="4"/>
      <c r="B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6"/>
      <c r="AD240" s="4"/>
      <c r="AE240" s="4"/>
      <c r="AF240" s="4"/>
      <c r="AG240" s="4"/>
      <c r="AH240" s="4"/>
      <c r="AI240" s="6"/>
      <c r="AJ240" s="6"/>
      <c r="AK240" s="6"/>
      <c r="AL240" s="6"/>
      <c r="AM240" s="6"/>
      <c r="AN240" s="6"/>
      <c r="AO240" s="6"/>
      <c r="AP240" s="6"/>
      <c r="AQ240" s="6"/>
      <c r="AR240" s="6"/>
      <c r="AS240" s="6"/>
      <c r="AT240" s="6"/>
      <c r="AU240" s="6"/>
      <c r="AV240" s="6"/>
      <c r="AW240" s="6"/>
      <c r="AX240" s="6"/>
      <c r="AY240" s="6"/>
      <c r="AZ240" s="6"/>
      <c r="BA240" s="6"/>
      <c r="BB240" s="6"/>
      <c r="BC240" s="4"/>
      <c r="BD240" s="4"/>
      <c r="BE240" s="4"/>
      <c r="BF240" s="4"/>
      <c r="BG240" s="4"/>
      <c r="BH240" s="4"/>
      <c r="BI240" s="4"/>
      <c r="BJ240" s="4"/>
      <c r="BK240" s="4"/>
      <c r="BL240" s="4"/>
      <c r="BM240" s="4"/>
      <c r="BN240" s="4"/>
      <c r="BO240" s="4"/>
      <c r="BP240" s="6"/>
      <c r="BS240" s="4"/>
    </row>
    <row r="241" spans="1:71">
      <c r="A241" s="4"/>
      <c r="B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6"/>
      <c r="AD241" s="4"/>
      <c r="AE241" s="4"/>
      <c r="AF241" s="4"/>
      <c r="AG241" s="4"/>
      <c r="AH241" s="4"/>
      <c r="AI241" s="6"/>
      <c r="AJ241" s="6"/>
      <c r="AK241" s="6"/>
      <c r="AL241" s="6"/>
      <c r="AM241" s="6"/>
      <c r="AN241" s="6"/>
      <c r="AO241" s="6"/>
      <c r="AP241" s="6"/>
      <c r="AQ241" s="6"/>
      <c r="AR241" s="6"/>
      <c r="AS241" s="6"/>
      <c r="AT241" s="6"/>
      <c r="AU241" s="6"/>
      <c r="AV241" s="6"/>
      <c r="AW241" s="6"/>
      <c r="AX241" s="6"/>
      <c r="AY241" s="6"/>
      <c r="AZ241" s="6"/>
      <c r="BA241" s="6"/>
      <c r="BB241" s="6"/>
      <c r="BC241" s="4"/>
      <c r="BD241" s="4"/>
      <c r="BE241" s="4"/>
      <c r="BF241" s="4"/>
      <c r="BG241" s="4"/>
      <c r="BH241" s="4"/>
      <c r="BI241" s="4"/>
      <c r="BJ241" s="4"/>
      <c r="BK241" s="4"/>
      <c r="BL241" s="4"/>
      <c r="BM241" s="4"/>
      <c r="BN241" s="4"/>
      <c r="BO241" s="4"/>
      <c r="BP241" s="6"/>
      <c r="BS241" s="4"/>
    </row>
    <row r="242" spans="1:71">
      <c r="A242" s="4"/>
      <c r="B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6"/>
      <c r="AD242" s="4"/>
      <c r="AE242" s="4"/>
      <c r="AF242" s="4"/>
      <c r="AG242" s="4"/>
      <c r="AH242" s="4"/>
      <c r="AI242" s="6"/>
      <c r="AJ242" s="6"/>
      <c r="AK242" s="6"/>
      <c r="AL242" s="6"/>
      <c r="AM242" s="6"/>
      <c r="AN242" s="6"/>
      <c r="AO242" s="6"/>
      <c r="AP242" s="6"/>
      <c r="AQ242" s="6"/>
      <c r="AR242" s="6"/>
      <c r="AS242" s="6"/>
      <c r="AT242" s="6"/>
      <c r="AU242" s="6"/>
      <c r="AV242" s="6"/>
      <c r="AW242" s="6"/>
      <c r="AX242" s="6"/>
      <c r="AY242" s="6"/>
      <c r="AZ242" s="6"/>
      <c r="BA242" s="6"/>
      <c r="BB242" s="6"/>
      <c r="BC242" s="4"/>
      <c r="BD242" s="4"/>
      <c r="BE242" s="4"/>
      <c r="BF242" s="4"/>
      <c r="BG242" s="4"/>
      <c r="BH242" s="4"/>
      <c r="BI242" s="4"/>
      <c r="BJ242" s="4"/>
      <c r="BK242" s="4"/>
      <c r="BL242" s="4"/>
      <c r="BM242" s="4"/>
      <c r="BN242" s="4"/>
      <c r="BO242" s="4"/>
      <c r="BP242" s="6"/>
      <c r="BS242" s="4"/>
    </row>
    <row r="243" spans="1:71">
      <c r="A243" s="4"/>
      <c r="B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6"/>
      <c r="AD243" s="4"/>
      <c r="AE243" s="4"/>
      <c r="AF243" s="4"/>
      <c r="AG243" s="4"/>
      <c r="AH243" s="4"/>
      <c r="AI243" s="6"/>
      <c r="AJ243" s="6"/>
      <c r="AK243" s="6"/>
      <c r="AL243" s="6"/>
      <c r="AM243" s="6"/>
      <c r="AN243" s="6"/>
      <c r="AO243" s="6"/>
      <c r="AP243" s="6"/>
      <c r="AQ243" s="6"/>
      <c r="AR243" s="6"/>
      <c r="AS243" s="6"/>
      <c r="AT243" s="6"/>
      <c r="AU243" s="6"/>
      <c r="AV243" s="6"/>
      <c r="AW243" s="6"/>
      <c r="AX243" s="6"/>
      <c r="AY243" s="6"/>
      <c r="AZ243" s="6"/>
      <c r="BA243" s="6"/>
      <c r="BB243" s="6"/>
      <c r="BC243" s="4"/>
      <c r="BD243" s="4"/>
      <c r="BE243" s="4"/>
      <c r="BF243" s="4"/>
      <c r="BG243" s="4"/>
      <c r="BH243" s="4"/>
      <c r="BI243" s="4"/>
      <c r="BJ243" s="4"/>
      <c r="BK243" s="4"/>
      <c r="BL243" s="4"/>
      <c r="BM243" s="4"/>
      <c r="BN243" s="4"/>
      <c r="BO243" s="4"/>
      <c r="BP243" s="6"/>
      <c r="BS243" s="4"/>
    </row>
    <row r="244" spans="1:71">
      <c r="A244" s="4"/>
      <c r="B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6"/>
      <c r="AD244" s="4"/>
      <c r="AE244" s="4"/>
      <c r="AF244" s="4"/>
      <c r="AG244" s="4"/>
      <c r="AH244" s="4"/>
      <c r="AI244" s="6"/>
      <c r="AJ244" s="6"/>
      <c r="AK244" s="6"/>
      <c r="AL244" s="6"/>
      <c r="AM244" s="6"/>
      <c r="AN244" s="6"/>
      <c r="AO244" s="6"/>
      <c r="AP244" s="6"/>
      <c r="AQ244" s="6"/>
      <c r="AR244" s="6"/>
      <c r="AS244" s="6"/>
      <c r="AT244" s="6"/>
      <c r="AU244" s="6"/>
      <c r="AV244" s="6"/>
      <c r="AW244" s="6"/>
      <c r="AX244" s="6"/>
      <c r="AY244" s="6"/>
      <c r="AZ244" s="6"/>
      <c r="BA244" s="6"/>
      <c r="BB244" s="6"/>
      <c r="BC244" s="4"/>
      <c r="BD244" s="4"/>
      <c r="BE244" s="4"/>
      <c r="BF244" s="4"/>
      <c r="BG244" s="4"/>
      <c r="BH244" s="4"/>
      <c r="BI244" s="4"/>
      <c r="BJ244" s="4"/>
      <c r="BK244" s="4"/>
      <c r="BL244" s="4"/>
      <c r="BM244" s="4"/>
      <c r="BN244" s="4"/>
      <c r="BO244" s="4"/>
      <c r="BP244" s="6"/>
      <c r="BS244" s="4"/>
    </row>
    <row r="245" spans="1:71">
      <c r="A245" s="4"/>
      <c r="B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6"/>
      <c r="AD245" s="4"/>
      <c r="AE245" s="4"/>
      <c r="AF245" s="4"/>
      <c r="AG245" s="4"/>
      <c r="AH245" s="4"/>
      <c r="AI245" s="6"/>
      <c r="AJ245" s="6"/>
      <c r="AK245" s="6"/>
      <c r="AL245" s="6"/>
      <c r="AM245" s="6"/>
      <c r="AN245" s="6"/>
      <c r="AO245" s="6"/>
      <c r="AP245" s="6"/>
      <c r="AQ245" s="6"/>
      <c r="AR245" s="6"/>
      <c r="AS245" s="6"/>
      <c r="AT245" s="6"/>
      <c r="AU245" s="6"/>
      <c r="AV245" s="6"/>
      <c r="AW245" s="6"/>
      <c r="AX245" s="6"/>
      <c r="AY245" s="6"/>
      <c r="AZ245" s="6"/>
      <c r="BA245" s="6"/>
      <c r="BB245" s="6"/>
      <c r="BC245" s="4"/>
      <c r="BD245" s="4"/>
      <c r="BE245" s="4"/>
      <c r="BF245" s="4"/>
      <c r="BG245" s="4"/>
      <c r="BH245" s="4"/>
      <c r="BI245" s="4"/>
      <c r="BJ245" s="4"/>
      <c r="BK245" s="4"/>
      <c r="BL245" s="4"/>
      <c r="BM245" s="4"/>
      <c r="BN245" s="4"/>
      <c r="BO245" s="4"/>
      <c r="BP245" s="6"/>
      <c r="BS245" s="4"/>
    </row>
    <row r="246" spans="1:71">
      <c r="A246" s="4"/>
      <c r="B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6"/>
      <c r="AD246" s="4"/>
      <c r="AE246" s="4"/>
      <c r="AF246" s="4"/>
      <c r="AG246" s="4"/>
      <c r="AH246" s="4"/>
      <c r="AI246" s="6"/>
      <c r="AJ246" s="6"/>
      <c r="AK246" s="6"/>
      <c r="AL246" s="6"/>
      <c r="AM246" s="6"/>
      <c r="AN246" s="6"/>
      <c r="AO246" s="6"/>
      <c r="AP246" s="6"/>
      <c r="AQ246" s="6"/>
      <c r="AR246" s="6"/>
      <c r="AS246" s="6"/>
      <c r="AT246" s="6"/>
      <c r="AU246" s="6"/>
      <c r="AV246" s="6"/>
      <c r="AW246" s="6"/>
      <c r="AX246" s="6"/>
      <c r="AY246" s="6"/>
      <c r="AZ246" s="6"/>
      <c r="BA246" s="6"/>
      <c r="BB246" s="6"/>
      <c r="BC246" s="4"/>
      <c r="BD246" s="4"/>
      <c r="BE246" s="4"/>
      <c r="BF246" s="4"/>
      <c r="BG246" s="4"/>
      <c r="BH246" s="4"/>
      <c r="BI246" s="4"/>
      <c r="BJ246" s="4"/>
      <c r="BK246" s="4"/>
      <c r="BL246" s="4"/>
      <c r="BM246" s="4"/>
      <c r="BN246" s="4"/>
      <c r="BO246" s="4"/>
      <c r="BP246" s="6"/>
      <c r="BS246" s="4"/>
    </row>
    <row r="247" spans="1:71">
      <c r="A247" s="4"/>
      <c r="B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6"/>
      <c r="AD247" s="4"/>
      <c r="AE247" s="4"/>
      <c r="AF247" s="4"/>
      <c r="AG247" s="4"/>
      <c r="AH247" s="4"/>
      <c r="AI247" s="6"/>
      <c r="AJ247" s="6"/>
      <c r="AK247" s="6"/>
      <c r="AL247" s="6"/>
      <c r="AM247" s="6"/>
      <c r="AN247" s="6"/>
      <c r="AO247" s="6"/>
      <c r="AP247" s="6"/>
      <c r="AQ247" s="6"/>
      <c r="AR247" s="6"/>
      <c r="AS247" s="6"/>
      <c r="AT247" s="6"/>
      <c r="AU247" s="6"/>
      <c r="AV247" s="6"/>
      <c r="AW247" s="6"/>
      <c r="AX247" s="6"/>
      <c r="AY247" s="6"/>
      <c r="AZ247" s="6"/>
      <c r="BA247" s="6"/>
      <c r="BB247" s="6"/>
      <c r="BC247" s="4"/>
      <c r="BD247" s="4"/>
      <c r="BE247" s="4"/>
      <c r="BF247" s="4"/>
      <c r="BG247" s="4"/>
      <c r="BH247" s="4"/>
      <c r="BI247" s="4"/>
      <c r="BJ247" s="4"/>
      <c r="BK247" s="4"/>
      <c r="BL247" s="4"/>
      <c r="BM247" s="4"/>
      <c r="BN247" s="4"/>
      <c r="BO247" s="4"/>
      <c r="BP247" s="6"/>
      <c r="BS247" s="4"/>
    </row>
    <row r="248" spans="1:71">
      <c r="A248" s="4"/>
      <c r="B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6"/>
      <c r="AD248" s="4"/>
      <c r="AE248" s="4"/>
      <c r="AF248" s="4"/>
      <c r="AG248" s="4"/>
      <c r="AH248" s="4"/>
      <c r="AI248" s="6"/>
      <c r="AJ248" s="6"/>
      <c r="AK248" s="6"/>
      <c r="AL248" s="6"/>
      <c r="AM248" s="6"/>
      <c r="AN248" s="6"/>
      <c r="AO248" s="6"/>
      <c r="AP248" s="6"/>
      <c r="AQ248" s="6"/>
      <c r="AR248" s="6"/>
      <c r="AS248" s="6"/>
      <c r="AT248" s="6"/>
      <c r="AU248" s="6"/>
      <c r="AV248" s="6"/>
      <c r="AW248" s="6"/>
      <c r="AX248" s="6"/>
      <c r="AY248" s="6"/>
      <c r="AZ248" s="6"/>
      <c r="BA248" s="6"/>
      <c r="BB248" s="6"/>
      <c r="BC248" s="4"/>
      <c r="BD248" s="4"/>
      <c r="BE248" s="4"/>
      <c r="BF248" s="4"/>
      <c r="BG248" s="4"/>
      <c r="BH248" s="4"/>
      <c r="BI248" s="4"/>
      <c r="BJ248" s="4"/>
      <c r="BK248" s="4"/>
      <c r="BL248" s="4"/>
      <c r="BM248" s="4"/>
      <c r="BN248" s="4"/>
      <c r="BO248" s="4"/>
      <c r="BP248" s="6"/>
      <c r="BS248" s="4"/>
    </row>
    <row r="249" spans="1:71">
      <c r="A249" s="4"/>
      <c r="B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6"/>
      <c r="AD249" s="4"/>
      <c r="AE249" s="4"/>
      <c r="AF249" s="4"/>
      <c r="AG249" s="4"/>
      <c r="AH249" s="4"/>
      <c r="AI249" s="6"/>
      <c r="AJ249" s="6"/>
      <c r="AK249" s="6"/>
      <c r="AL249" s="6"/>
      <c r="AM249" s="6"/>
      <c r="AN249" s="6"/>
      <c r="AO249" s="6"/>
      <c r="AP249" s="6"/>
      <c r="AQ249" s="6"/>
      <c r="AR249" s="6"/>
      <c r="AS249" s="6"/>
      <c r="AT249" s="6"/>
      <c r="AU249" s="6"/>
      <c r="AV249" s="6"/>
      <c r="AW249" s="6"/>
      <c r="AX249" s="6"/>
      <c r="AY249" s="6"/>
      <c r="AZ249" s="6"/>
      <c r="BA249" s="6"/>
      <c r="BB249" s="6"/>
      <c r="BC249" s="4"/>
      <c r="BD249" s="4"/>
      <c r="BE249" s="4"/>
      <c r="BF249" s="4"/>
      <c r="BG249" s="4"/>
      <c r="BH249" s="4"/>
      <c r="BI249" s="4"/>
      <c r="BJ249" s="4"/>
      <c r="BK249" s="4"/>
      <c r="BL249" s="4"/>
      <c r="BM249" s="4"/>
      <c r="BN249" s="4"/>
      <c r="BO249" s="4"/>
      <c r="BP249" s="6"/>
      <c r="BS249" s="4"/>
    </row>
    <row r="250" spans="1:71">
      <c r="A250" s="4"/>
      <c r="B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6"/>
      <c r="AD250" s="4"/>
      <c r="AE250" s="4"/>
      <c r="AF250" s="4"/>
      <c r="AG250" s="4"/>
      <c r="AH250" s="4"/>
      <c r="AI250" s="6"/>
      <c r="AJ250" s="6"/>
      <c r="AK250" s="6"/>
      <c r="AL250" s="6"/>
      <c r="AM250" s="6"/>
      <c r="AN250" s="6"/>
      <c r="AO250" s="6"/>
      <c r="AP250" s="6"/>
      <c r="AQ250" s="6"/>
      <c r="AR250" s="6"/>
      <c r="AS250" s="6"/>
      <c r="AT250" s="6"/>
      <c r="AU250" s="6"/>
      <c r="AV250" s="6"/>
      <c r="AW250" s="6"/>
      <c r="AX250" s="6"/>
      <c r="AY250" s="6"/>
      <c r="AZ250" s="6"/>
      <c r="BA250" s="6"/>
      <c r="BB250" s="6"/>
      <c r="BC250" s="4"/>
      <c r="BD250" s="4"/>
      <c r="BE250" s="4"/>
      <c r="BF250" s="4"/>
      <c r="BG250" s="4"/>
      <c r="BH250" s="4"/>
      <c r="BI250" s="4"/>
      <c r="BJ250" s="4"/>
      <c r="BK250" s="4"/>
      <c r="BL250" s="4"/>
      <c r="BM250" s="4"/>
      <c r="BN250" s="4"/>
      <c r="BO250" s="4"/>
      <c r="BP250" s="6"/>
      <c r="BS250" s="4"/>
    </row>
    <row r="251" spans="1:71">
      <c r="A251" s="4"/>
      <c r="B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6"/>
      <c r="AD251" s="4"/>
      <c r="AE251" s="4"/>
      <c r="AF251" s="4"/>
      <c r="AG251" s="4"/>
      <c r="AH251" s="4"/>
      <c r="AI251" s="6"/>
      <c r="AJ251" s="6"/>
      <c r="AK251" s="6"/>
      <c r="AL251" s="6"/>
      <c r="AM251" s="6"/>
      <c r="AN251" s="6"/>
      <c r="AO251" s="6"/>
      <c r="AP251" s="6"/>
      <c r="AQ251" s="6"/>
      <c r="AR251" s="6"/>
      <c r="AS251" s="6"/>
      <c r="AT251" s="6"/>
      <c r="AU251" s="6"/>
      <c r="AV251" s="6"/>
      <c r="AW251" s="6"/>
      <c r="AX251" s="6"/>
      <c r="AY251" s="6"/>
      <c r="AZ251" s="6"/>
      <c r="BA251" s="6"/>
      <c r="BB251" s="6"/>
      <c r="BC251" s="4"/>
      <c r="BD251" s="4"/>
      <c r="BE251" s="4"/>
      <c r="BF251" s="4"/>
      <c r="BG251" s="4"/>
      <c r="BH251" s="4"/>
      <c r="BI251" s="4"/>
      <c r="BJ251" s="4"/>
      <c r="BK251" s="4"/>
      <c r="BL251" s="4"/>
      <c r="BM251" s="4"/>
      <c r="BN251" s="4"/>
      <c r="BO251" s="4"/>
      <c r="BP251" s="6"/>
      <c r="BS251" s="4"/>
    </row>
    <row r="252" spans="1:71">
      <c r="A252" s="4"/>
      <c r="B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6"/>
      <c r="AD252" s="4"/>
      <c r="AE252" s="4"/>
      <c r="AF252" s="4"/>
      <c r="AG252" s="4"/>
      <c r="AH252" s="4"/>
      <c r="AI252" s="6"/>
      <c r="AJ252" s="6"/>
      <c r="AK252" s="6"/>
      <c r="AL252" s="6"/>
      <c r="AM252" s="6"/>
      <c r="AN252" s="6"/>
      <c r="AO252" s="6"/>
      <c r="AP252" s="6"/>
      <c r="AQ252" s="6"/>
      <c r="AR252" s="6"/>
      <c r="AS252" s="6"/>
      <c r="AT252" s="6"/>
      <c r="AU252" s="6"/>
      <c r="AV252" s="6"/>
      <c r="AW252" s="6"/>
      <c r="AX252" s="6"/>
      <c r="AY252" s="6"/>
      <c r="AZ252" s="6"/>
      <c r="BA252" s="6"/>
      <c r="BB252" s="6"/>
      <c r="BC252" s="4"/>
      <c r="BD252" s="4"/>
      <c r="BE252" s="4"/>
      <c r="BF252" s="4"/>
      <c r="BG252" s="4"/>
      <c r="BH252" s="4"/>
      <c r="BI252" s="4"/>
      <c r="BJ252" s="4"/>
      <c r="BK252" s="4"/>
      <c r="BL252" s="4"/>
      <c r="BM252" s="4"/>
      <c r="BN252" s="4"/>
      <c r="BO252" s="4"/>
      <c r="BP252" s="6"/>
      <c r="BS252" s="4"/>
    </row>
    <row r="253" spans="1:71">
      <c r="A253" s="4"/>
      <c r="B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6"/>
      <c r="AD253" s="4"/>
      <c r="AE253" s="4"/>
      <c r="AF253" s="4"/>
      <c r="AG253" s="4"/>
      <c r="AH253" s="4"/>
      <c r="AI253" s="6"/>
      <c r="AJ253" s="6"/>
      <c r="AK253" s="6"/>
      <c r="AL253" s="6"/>
      <c r="AM253" s="6"/>
      <c r="AN253" s="6"/>
      <c r="AO253" s="6"/>
      <c r="AP253" s="6"/>
      <c r="AQ253" s="6"/>
      <c r="AR253" s="6"/>
      <c r="AS253" s="6"/>
      <c r="AT253" s="6"/>
      <c r="AU253" s="6"/>
      <c r="AV253" s="6"/>
      <c r="AW253" s="6"/>
      <c r="AX253" s="6"/>
      <c r="AY253" s="6"/>
      <c r="AZ253" s="6"/>
      <c r="BA253" s="6"/>
      <c r="BB253" s="6"/>
      <c r="BC253" s="4"/>
      <c r="BD253" s="4"/>
      <c r="BE253" s="4"/>
      <c r="BF253" s="4"/>
      <c r="BG253" s="4"/>
      <c r="BH253" s="4"/>
      <c r="BI253" s="4"/>
      <c r="BJ253" s="4"/>
      <c r="BK253" s="4"/>
      <c r="BL253" s="4"/>
      <c r="BM253" s="4"/>
      <c r="BN253" s="4"/>
      <c r="BO253" s="4"/>
      <c r="BP253" s="6"/>
      <c r="BS253" s="4"/>
    </row>
    <row r="254" spans="1:71">
      <c r="A254" s="4"/>
      <c r="B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6"/>
      <c r="AD254" s="4"/>
      <c r="AE254" s="4"/>
      <c r="AF254" s="4"/>
      <c r="AG254" s="4"/>
      <c r="AH254" s="4"/>
      <c r="AI254" s="6"/>
      <c r="AJ254" s="6"/>
      <c r="AK254" s="6"/>
      <c r="AL254" s="6"/>
      <c r="AM254" s="6"/>
      <c r="AN254" s="6"/>
      <c r="AO254" s="6"/>
      <c r="AP254" s="6"/>
      <c r="AQ254" s="6"/>
      <c r="AR254" s="6"/>
      <c r="AS254" s="6"/>
      <c r="AT254" s="6"/>
      <c r="AU254" s="6"/>
      <c r="AV254" s="6"/>
      <c r="AW254" s="6"/>
      <c r="AX254" s="6"/>
      <c r="AY254" s="6"/>
      <c r="AZ254" s="6"/>
      <c r="BA254" s="6"/>
      <c r="BB254" s="6"/>
      <c r="BC254" s="4"/>
      <c r="BD254" s="4"/>
      <c r="BE254" s="4"/>
      <c r="BF254" s="4"/>
      <c r="BG254" s="4"/>
      <c r="BH254" s="4"/>
      <c r="BI254" s="4"/>
      <c r="BJ254" s="4"/>
      <c r="BK254" s="4"/>
      <c r="BL254" s="4"/>
      <c r="BM254" s="4"/>
      <c r="BN254" s="4"/>
      <c r="BO254" s="4"/>
      <c r="BP254" s="6"/>
      <c r="BS254" s="4"/>
    </row>
    <row r="255" spans="1:71">
      <c r="A255" s="4"/>
      <c r="B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6"/>
      <c r="AD255" s="4"/>
      <c r="AE255" s="4"/>
      <c r="AF255" s="4"/>
      <c r="AG255" s="4"/>
      <c r="AH255" s="4"/>
      <c r="AI255" s="6"/>
      <c r="AJ255" s="6"/>
      <c r="AK255" s="6"/>
      <c r="AL255" s="6"/>
      <c r="AM255" s="6"/>
      <c r="AN255" s="6"/>
      <c r="AO255" s="6"/>
      <c r="AP255" s="6"/>
      <c r="AQ255" s="6"/>
      <c r="AR255" s="6"/>
      <c r="AS255" s="6"/>
      <c r="AT255" s="6"/>
      <c r="AU255" s="6"/>
      <c r="AV255" s="6"/>
      <c r="AW255" s="6"/>
      <c r="AX255" s="6"/>
      <c r="AY255" s="6"/>
      <c r="AZ255" s="6"/>
      <c r="BA255" s="6"/>
      <c r="BB255" s="6"/>
      <c r="BC255" s="4"/>
      <c r="BD255" s="4"/>
      <c r="BE255" s="4"/>
      <c r="BF255" s="4"/>
      <c r="BG255" s="4"/>
      <c r="BH255" s="4"/>
      <c r="BI255" s="4"/>
      <c r="BJ255" s="4"/>
      <c r="BK255" s="4"/>
      <c r="BL255" s="4"/>
      <c r="BM255" s="4"/>
      <c r="BN255" s="4"/>
      <c r="BO255" s="4"/>
      <c r="BP255" s="6"/>
      <c r="BS255" s="4"/>
    </row>
    <row r="256" spans="1:71">
      <c r="A256" s="4"/>
      <c r="B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6"/>
      <c r="AD256" s="4"/>
      <c r="AE256" s="4"/>
      <c r="AF256" s="4"/>
      <c r="AG256" s="4"/>
      <c r="AH256" s="4"/>
      <c r="AI256" s="6"/>
      <c r="AJ256" s="6"/>
      <c r="AK256" s="6"/>
      <c r="AL256" s="6"/>
      <c r="AM256" s="6"/>
      <c r="AN256" s="6"/>
      <c r="AO256" s="6"/>
      <c r="AP256" s="6"/>
      <c r="AQ256" s="6"/>
      <c r="AR256" s="6"/>
      <c r="AS256" s="6"/>
      <c r="AT256" s="6"/>
      <c r="AU256" s="6"/>
      <c r="AV256" s="6"/>
      <c r="AW256" s="6"/>
      <c r="AX256" s="6"/>
      <c r="AY256" s="6"/>
      <c r="AZ256" s="6"/>
      <c r="BA256" s="6"/>
      <c r="BB256" s="6"/>
      <c r="BC256" s="4"/>
      <c r="BD256" s="4"/>
      <c r="BE256" s="4"/>
      <c r="BF256" s="4"/>
      <c r="BG256" s="4"/>
      <c r="BH256" s="4"/>
      <c r="BI256" s="4"/>
      <c r="BJ256" s="4"/>
      <c r="BK256" s="4"/>
      <c r="BL256" s="4"/>
      <c r="BM256" s="4"/>
      <c r="BN256" s="4"/>
      <c r="BO256" s="4"/>
      <c r="BP256" s="6"/>
      <c r="BS256" s="4"/>
    </row>
    <row r="257" spans="1:71">
      <c r="A257" s="4"/>
      <c r="B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6"/>
      <c r="AD257" s="4"/>
      <c r="AE257" s="4"/>
      <c r="AF257" s="4"/>
      <c r="AG257" s="4"/>
      <c r="AH257" s="4"/>
      <c r="AI257" s="6"/>
      <c r="AJ257" s="6"/>
      <c r="AK257" s="6"/>
      <c r="AL257" s="6"/>
      <c r="AM257" s="6"/>
      <c r="AN257" s="6"/>
      <c r="AO257" s="6"/>
      <c r="AP257" s="6"/>
      <c r="AQ257" s="6"/>
      <c r="AR257" s="6"/>
      <c r="AS257" s="6"/>
      <c r="AT257" s="6"/>
      <c r="AU257" s="6"/>
      <c r="AV257" s="6"/>
      <c r="AW257" s="6"/>
      <c r="AX257" s="6"/>
      <c r="AY257" s="6"/>
      <c r="AZ257" s="6"/>
      <c r="BA257" s="6"/>
      <c r="BB257" s="6"/>
      <c r="BC257" s="4"/>
      <c r="BD257" s="4"/>
      <c r="BE257" s="4"/>
      <c r="BF257" s="4"/>
      <c r="BG257" s="4"/>
      <c r="BH257" s="4"/>
      <c r="BI257" s="4"/>
      <c r="BJ257" s="4"/>
      <c r="BK257" s="4"/>
      <c r="BL257" s="4"/>
      <c r="BM257" s="4"/>
      <c r="BN257" s="4"/>
      <c r="BO257" s="4"/>
      <c r="BP257" s="6"/>
      <c r="BS257" s="4"/>
    </row>
    <row r="258" spans="1:71">
      <c r="A258" s="4"/>
      <c r="B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6"/>
      <c r="AD258" s="4"/>
      <c r="AE258" s="4"/>
      <c r="AF258" s="4"/>
      <c r="AG258" s="4"/>
      <c r="AH258" s="4"/>
      <c r="AI258" s="6"/>
      <c r="AJ258" s="6"/>
      <c r="AK258" s="6"/>
      <c r="AL258" s="6"/>
      <c r="AM258" s="6"/>
      <c r="AN258" s="6"/>
      <c r="AO258" s="6"/>
      <c r="AP258" s="6"/>
      <c r="AQ258" s="6"/>
      <c r="AR258" s="6"/>
      <c r="AS258" s="6"/>
      <c r="AT258" s="6"/>
      <c r="AU258" s="6"/>
      <c r="AV258" s="6"/>
      <c r="AW258" s="6"/>
      <c r="AX258" s="6"/>
      <c r="AY258" s="6"/>
      <c r="AZ258" s="6"/>
      <c r="BA258" s="6"/>
      <c r="BB258" s="6"/>
      <c r="BC258" s="4"/>
      <c r="BD258" s="4"/>
      <c r="BE258" s="4"/>
      <c r="BF258" s="4"/>
      <c r="BG258" s="4"/>
      <c r="BH258" s="4"/>
      <c r="BI258" s="4"/>
      <c r="BJ258" s="4"/>
      <c r="BK258" s="4"/>
      <c r="BL258" s="4"/>
      <c r="BM258" s="4"/>
      <c r="BN258" s="4"/>
      <c r="BO258" s="4"/>
      <c r="BP258" s="6"/>
      <c r="BS258" s="4"/>
    </row>
    <row r="259" spans="1:71">
      <c r="A259" s="4"/>
      <c r="B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6"/>
      <c r="AD259" s="4"/>
      <c r="AE259" s="4"/>
      <c r="AF259" s="4"/>
      <c r="AG259" s="4"/>
      <c r="AH259" s="4"/>
      <c r="AI259" s="6"/>
      <c r="AJ259" s="6"/>
      <c r="AK259" s="6"/>
      <c r="AL259" s="6"/>
      <c r="AM259" s="6"/>
      <c r="AN259" s="6"/>
      <c r="AO259" s="6"/>
      <c r="AP259" s="6"/>
      <c r="AQ259" s="6"/>
      <c r="AR259" s="6"/>
      <c r="AS259" s="6"/>
      <c r="AT259" s="6"/>
      <c r="AU259" s="6"/>
      <c r="AV259" s="6"/>
      <c r="AW259" s="6"/>
      <c r="AX259" s="6"/>
      <c r="AY259" s="6"/>
      <c r="AZ259" s="6"/>
      <c r="BA259" s="6"/>
      <c r="BB259" s="6"/>
      <c r="BC259" s="4"/>
      <c r="BD259" s="4"/>
      <c r="BE259" s="4"/>
      <c r="BF259" s="4"/>
      <c r="BG259" s="4"/>
      <c r="BH259" s="4"/>
      <c r="BI259" s="4"/>
      <c r="BJ259" s="4"/>
      <c r="BK259" s="4"/>
      <c r="BL259" s="4"/>
      <c r="BM259" s="4"/>
      <c r="BN259" s="4"/>
      <c r="BO259" s="4"/>
      <c r="BP259" s="6"/>
      <c r="BS259" s="4"/>
    </row>
    <row r="260" spans="1:71">
      <c r="A260" s="4"/>
      <c r="B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6"/>
      <c r="AD260" s="4"/>
      <c r="AE260" s="4"/>
      <c r="AF260" s="4"/>
      <c r="AG260" s="4"/>
      <c r="AH260" s="4"/>
      <c r="AI260" s="6"/>
      <c r="AJ260" s="6"/>
      <c r="AK260" s="6"/>
      <c r="AL260" s="6"/>
      <c r="AM260" s="6"/>
      <c r="AN260" s="6"/>
      <c r="AO260" s="6"/>
      <c r="AP260" s="6"/>
      <c r="AQ260" s="6"/>
      <c r="AR260" s="6"/>
      <c r="AS260" s="6"/>
      <c r="AT260" s="6"/>
      <c r="AU260" s="6"/>
      <c r="AV260" s="6"/>
      <c r="AW260" s="6"/>
      <c r="AX260" s="6"/>
      <c r="AY260" s="6"/>
      <c r="AZ260" s="6"/>
      <c r="BA260" s="6"/>
      <c r="BB260" s="6"/>
      <c r="BC260" s="4"/>
      <c r="BD260" s="4"/>
      <c r="BE260" s="4"/>
      <c r="BF260" s="4"/>
      <c r="BG260" s="4"/>
      <c r="BH260" s="4"/>
      <c r="BI260" s="4"/>
      <c r="BJ260" s="4"/>
      <c r="BK260" s="4"/>
      <c r="BL260" s="4"/>
      <c r="BM260" s="4"/>
      <c r="BN260" s="4"/>
      <c r="BO260" s="4"/>
      <c r="BP260" s="6"/>
      <c r="BS260" s="4"/>
    </row>
    <row r="261" spans="1:71">
      <c r="A261" s="4"/>
      <c r="B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6"/>
      <c r="AD261" s="4"/>
      <c r="AE261" s="4"/>
      <c r="AF261" s="4"/>
      <c r="AG261" s="4"/>
      <c r="AH261" s="4"/>
      <c r="AI261" s="6"/>
      <c r="AJ261" s="6"/>
      <c r="AK261" s="6"/>
      <c r="AL261" s="6"/>
      <c r="AM261" s="6"/>
      <c r="AN261" s="6"/>
      <c r="AO261" s="6"/>
      <c r="AP261" s="6"/>
      <c r="AQ261" s="6"/>
      <c r="AR261" s="6"/>
      <c r="AS261" s="6"/>
      <c r="AT261" s="6"/>
      <c r="AU261" s="6"/>
      <c r="AV261" s="6"/>
      <c r="AW261" s="6"/>
      <c r="AX261" s="6"/>
      <c r="AY261" s="6"/>
      <c r="AZ261" s="6"/>
      <c r="BA261" s="6"/>
      <c r="BB261" s="6"/>
      <c r="BC261" s="4"/>
      <c r="BD261" s="4"/>
      <c r="BE261" s="4"/>
      <c r="BF261" s="4"/>
      <c r="BG261" s="4"/>
      <c r="BH261" s="4"/>
      <c r="BI261" s="4"/>
      <c r="BJ261" s="4"/>
      <c r="BK261" s="4"/>
      <c r="BL261" s="4"/>
      <c r="BM261" s="4"/>
      <c r="BN261" s="4"/>
      <c r="BO261" s="4"/>
      <c r="BP261" s="6"/>
      <c r="BS261" s="4"/>
    </row>
    <row r="262" spans="1:71">
      <c r="A262" s="4"/>
      <c r="B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6"/>
      <c r="AD262" s="4"/>
      <c r="AE262" s="4"/>
      <c r="AF262" s="4"/>
      <c r="AG262" s="4"/>
      <c r="AH262" s="4"/>
      <c r="AI262" s="6"/>
      <c r="AJ262" s="6"/>
      <c r="AK262" s="6"/>
      <c r="AL262" s="6"/>
      <c r="AM262" s="6"/>
      <c r="AN262" s="6"/>
      <c r="AO262" s="6"/>
      <c r="AP262" s="6"/>
      <c r="AQ262" s="6"/>
      <c r="AR262" s="6"/>
      <c r="AS262" s="6"/>
      <c r="AT262" s="6"/>
      <c r="AU262" s="6"/>
      <c r="AV262" s="6"/>
      <c r="AW262" s="6"/>
      <c r="AX262" s="6"/>
      <c r="AY262" s="6"/>
      <c r="AZ262" s="6"/>
      <c r="BA262" s="6"/>
      <c r="BB262" s="6"/>
      <c r="BC262" s="4"/>
      <c r="BD262" s="4"/>
      <c r="BE262" s="4"/>
      <c r="BF262" s="4"/>
      <c r="BG262" s="4"/>
      <c r="BH262" s="4"/>
      <c r="BI262" s="4"/>
      <c r="BJ262" s="4"/>
      <c r="BK262" s="4"/>
      <c r="BL262" s="4"/>
      <c r="BM262" s="4"/>
      <c r="BN262" s="4"/>
      <c r="BO262" s="4"/>
      <c r="BP262" s="6"/>
      <c r="BS262" s="4"/>
    </row>
    <row r="263" spans="1:71">
      <c r="A263" s="4"/>
      <c r="B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6"/>
      <c r="AD263" s="4"/>
      <c r="AE263" s="4"/>
      <c r="AF263" s="4"/>
      <c r="AG263" s="4"/>
      <c r="AH263" s="4"/>
      <c r="AI263" s="6"/>
      <c r="AJ263" s="6"/>
      <c r="AK263" s="6"/>
      <c r="AL263" s="6"/>
      <c r="AM263" s="6"/>
      <c r="AN263" s="6"/>
      <c r="AO263" s="6"/>
      <c r="AP263" s="6"/>
      <c r="AQ263" s="6"/>
      <c r="AR263" s="6"/>
      <c r="AS263" s="6"/>
      <c r="AT263" s="6"/>
      <c r="AU263" s="6"/>
      <c r="AV263" s="6"/>
      <c r="AW263" s="6"/>
      <c r="AX263" s="6"/>
      <c r="AY263" s="6"/>
      <c r="AZ263" s="6"/>
      <c r="BA263" s="6"/>
      <c r="BB263" s="6"/>
      <c r="BC263" s="4"/>
      <c r="BD263" s="4"/>
      <c r="BE263" s="4"/>
      <c r="BF263" s="4"/>
      <c r="BG263" s="4"/>
      <c r="BH263" s="4"/>
      <c r="BI263" s="4"/>
      <c r="BJ263" s="4"/>
      <c r="BK263" s="4"/>
      <c r="BL263" s="4"/>
      <c r="BM263" s="4"/>
      <c r="BN263" s="4"/>
      <c r="BO263" s="4"/>
      <c r="BP263" s="6"/>
      <c r="BS263" s="4"/>
    </row>
    <row r="264" spans="1:71">
      <c r="A264" s="4"/>
      <c r="B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6"/>
      <c r="AD264" s="4"/>
      <c r="AE264" s="4"/>
      <c r="AF264" s="4"/>
      <c r="AG264" s="4"/>
      <c r="AH264" s="4"/>
      <c r="AI264" s="6"/>
      <c r="AJ264" s="6"/>
      <c r="AK264" s="6"/>
      <c r="AL264" s="6"/>
      <c r="AM264" s="6"/>
      <c r="AN264" s="6"/>
      <c r="AO264" s="6"/>
      <c r="AP264" s="6"/>
      <c r="AQ264" s="6"/>
      <c r="AR264" s="6"/>
      <c r="AS264" s="6"/>
      <c r="AT264" s="6"/>
      <c r="AU264" s="6"/>
      <c r="AV264" s="6"/>
      <c r="AW264" s="6"/>
      <c r="AX264" s="6"/>
      <c r="AY264" s="6"/>
      <c r="AZ264" s="6"/>
      <c r="BA264" s="6"/>
      <c r="BB264" s="6"/>
      <c r="BC264" s="4"/>
      <c r="BD264" s="4"/>
      <c r="BE264" s="4"/>
      <c r="BF264" s="4"/>
      <c r="BG264" s="4"/>
      <c r="BH264" s="4"/>
      <c r="BI264" s="4"/>
      <c r="BJ264" s="4"/>
      <c r="BK264" s="4"/>
      <c r="BL264" s="4"/>
      <c r="BM264" s="4"/>
      <c r="BN264" s="4"/>
      <c r="BO264" s="4"/>
      <c r="BP264" s="6"/>
      <c r="BS264" s="4"/>
    </row>
    <row r="265" spans="1:71">
      <c r="A265" s="4"/>
      <c r="B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6"/>
      <c r="AD265" s="4"/>
      <c r="AE265" s="4"/>
      <c r="AF265" s="4"/>
      <c r="AG265" s="4"/>
      <c r="AH265" s="4"/>
      <c r="AI265" s="6"/>
      <c r="AJ265" s="6"/>
      <c r="AK265" s="6"/>
      <c r="AL265" s="6"/>
      <c r="AM265" s="6"/>
      <c r="AN265" s="6"/>
      <c r="AO265" s="6"/>
      <c r="AP265" s="6"/>
      <c r="AQ265" s="6"/>
      <c r="AR265" s="6"/>
      <c r="AS265" s="6"/>
      <c r="AT265" s="6"/>
      <c r="AU265" s="6"/>
      <c r="AV265" s="6"/>
      <c r="AW265" s="6"/>
      <c r="AX265" s="6"/>
      <c r="AY265" s="6"/>
      <c r="AZ265" s="6"/>
      <c r="BA265" s="6"/>
      <c r="BB265" s="6"/>
      <c r="BC265" s="4"/>
      <c r="BD265" s="4"/>
      <c r="BE265" s="4"/>
      <c r="BF265" s="4"/>
      <c r="BG265" s="4"/>
      <c r="BH265" s="4"/>
      <c r="BI265" s="4"/>
      <c r="BJ265" s="4"/>
      <c r="BK265" s="4"/>
      <c r="BL265" s="4"/>
      <c r="BM265" s="4"/>
      <c r="BN265" s="4"/>
      <c r="BO265" s="4"/>
      <c r="BP265" s="6"/>
      <c r="BS265" s="4"/>
    </row>
    <row r="266" spans="1:71">
      <c r="A266" s="4"/>
      <c r="B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6"/>
      <c r="AD266" s="4"/>
      <c r="AE266" s="4"/>
      <c r="AF266" s="4"/>
      <c r="AG266" s="4"/>
      <c r="AH266" s="4"/>
      <c r="AI266" s="6"/>
      <c r="AJ266" s="6"/>
      <c r="AK266" s="6"/>
      <c r="AL266" s="6"/>
      <c r="AM266" s="6"/>
      <c r="AN266" s="6"/>
      <c r="AO266" s="6"/>
      <c r="AP266" s="6"/>
      <c r="AQ266" s="6"/>
      <c r="AR266" s="6"/>
      <c r="AS266" s="6"/>
      <c r="AT266" s="6"/>
      <c r="AU266" s="6"/>
      <c r="AV266" s="6"/>
      <c r="AW266" s="6"/>
      <c r="AX266" s="6"/>
      <c r="AY266" s="6"/>
      <c r="AZ266" s="6"/>
      <c r="BA266" s="6"/>
      <c r="BB266" s="6"/>
      <c r="BC266" s="4"/>
      <c r="BD266" s="4"/>
      <c r="BE266" s="4"/>
      <c r="BF266" s="4"/>
      <c r="BG266" s="4"/>
      <c r="BH266" s="4"/>
      <c r="BI266" s="4"/>
      <c r="BJ266" s="4"/>
      <c r="BK266" s="4"/>
      <c r="BL266" s="4"/>
      <c r="BM266" s="4"/>
      <c r="BN266" s="4"/>
      <c r="BO266" s="4"/>
      <c r="BP266" s="6"/>
      <c r="BS266" s="4"/>
    </row>
    <row r="267" spans="1:71">
      <c r="A267" s="4"/>
      <c r="B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6"/>
      <c r="AD267" s="4"/>
      <c r="AE267" s="4"/>
      <c r="AF267" s="4"/>
      <c r="AG267" s="4"/>
      <c r="AH267" s="4"/>
      <c r="AI267" s="6"/>
      <c r="AJ267" s="6"/>
      <c r="AK267" s="6"/>
      <c r="AL267" s="6"/>
      <c r="AM267" s="6"/>
      <c r="AN267" s="6"/>
      <c r="AO267" s="6"/>
      <c r="AP267" s="6"/>
      <c r="AQ267" s="6"/>
      <c r="AR267" s="6"/>
      <c r="AS267" s="6"/>
      <c r="AT267" s="6"/>
      <c r="AU267" s="6"/>
      <c r="AV267" s="6"/>
      <c r="AW267" s="6"/>
      <c r="AX267" s="6"/>
      <c r="AY267" s="6"/>
      <c r="AZ267" s="6"/>
      <c r="BA267" s="6"/>
      <c r="BB267" s="6"/>
      <c r="BC267" s="4"/>
      <c r="BD267" s="4"/>
      <c r="BE267" s="4"/>
      <c r="BF267" s="4"/>
      <c r="BG267" s="4"/>
      <c r="BH267" s="4"/>
      <c r="BI267" s="4"/>
      <c r="BJ267" s="4"/>
      <c r="BK267" s="4"/>
      <c r="BL267" s="4"/>
      <c r="BM267" s="4"/>
      <c r="BN267" s="4"/>
      <c r="BO267" s="4"/>
      <c r="BP267" s="6"/>
      <c r="BS267" s="4"/>
    </row>
    <row r="268" spans="1:71">
      <c r="A268" s="4"/>
      <c r="B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6"/>
      <c r="AD268" s="4"/>
      <c r="AE268" s="4"/>
      <c r="AF268" s="4"/>
      <c r="AG268" s="4"/>
      <c r="AH268" s="4"/>
      <c r="AI268" s="6"/>
      <c r="AJ268" s="6"/>
      <c r="AK268" s="6"/>
      <c r="AL268" s="6"/>
      <c r="AM268" s="6"/>
      <c r="AN268" s="6"/>
      <c r="AO268" s="6"/>
      <c r="AP268" s="6"/>
      <c r="AQ268" s="6"/>
      <c r="AR268" s="6"/>
      <c r="AS268" s="6"/>
      <c r="AT268" s="6"/>
      <c r="AU268" s="6"/>
      <c r="AV268" s="6"/>
      <c r="AW268" s="6"/>
      <c r="AX268" s="6"/>
      <c r="AY268" s="6"/>
      <c r="AZ268" s="6"/>
      <c r="BA268" s="6"/>
      <c r="BB268" s="6"/>
      <c r="BC268" s="4"/>
      <c r="BD268" s="4"/>
      <c r="BE268" s="4"/>
      <c r="BF268" s="4"/>
      <c r="BG268" s="4"/>
      <c r="BH268" s="4"/>
      <c r="BI268" s="4"/>
      <c r="BJ268" s="4"/>
      <c r="BK268" s="4"/>
      <c r="BL268" s="4"/>
      <c r="BM268" s="4"/>
      <c r="BN268" s="4"/>
      <c r="BO268" s="4"/>
      <c r="BP268" s="6"/>
      <c r="BS268" s="4"/>
    </row>
    <row r="269" spans="1:71">
      <c r="A269" s="4"/>
      <c r="B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6"/>
      <c r="AD269" s="4"/>
      <c r="AE269" s="4"/>
      <c r="AF269" s="4"/>
      <c r="AG269" s="4"/>
      <c r="AH269" s="4"/>
      <c r="AI269" s="6"/>
      <c r="AJ269" s="6"/>
      <c r="AK269" s="6"/>
      <c r="AL269" s="6"/>
      <c r="AM269" s="6"/>
      <c r="AN269" s="6"/>
      <c r="AO269" s="6"/>
      <c r="AP269" s="6"/>
      <c r="AQ269" s="6"/>
      <c r="AR269" s="6"/>
      <c r="AS269" s="6"/>
      <c r="AT269" s="6"/>
      <c r="AU269" s="6"/>
      <c r="AV269" s="6"/>
      <c r="AW269" s="6"/>
      <c r="AX269" s="6"/>
      <c r="AY269" s="6"/>
      <c r="AZ269" s="6"/>
      <c r="BA269" s="6"/>
      <c r="BB269" s="6"/>
      <c r="BC269" s="4"/>
      <c r="BD269" s="4"/>
      <c r="BE269" s="4"/>
      <c r="BF269" s="4"/>
      <c r="BG269" s="4"/>
      <c r="BH269" s="4"/>
      <c r="BI269" s="4"/>
      <c r="BJ269" s="4"/>
      <c r="BK269" s="4"/>
      <c r="BL269" s="4"/>
      <c r="BM269" s="4"/>
      <c r="BN269" s="4"/>
      <c r="BO269" s="4"/>
      <c r="BP269" s="6"/>
      <c r="BS269" s="4"/>
    </row>
    <row r="270" spans="1:71">
      <c r="A270" s="4"/>
      <c r="B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6"/>
      <c r="AD270" s="4"/>
      <c r="AE270" s="4"/>
      <c r="AF270" s="4"/>
      <c r="AG270" s="4"/>
      <c r="AH270" s="4"/>
      <c r="AI270" s="6"/>
      <c r="AJ270" s="6"/>
      <c r="AK270" s="6"/>
      <c r="AL270" s="6"/>
      <c r="AM270" s="6"/>
      <c r="AN270" s="6"/>
      <c r="AO270" s="6"/>
      <c r="AP270" s="6"/>
      <c r="AQ270" s="6"/>
      <c r="AR270" s="6"/>
      <c r="AS270" s="6"/>
      <c r="AT270" s="6"/>
      <c r="AU270" s="6"/>
      <c r="AV270" s="6"/>
      <c r="AW270" s="6"/>
      <c r="AX270" s="6"/>
      <c r="AY270" s="6"/>
      <c r="AZ270" s="6"/>
      <c r="BA270" s="6"/>
      <c r="BB270" s="6"/>
      <c r="BC270" s="4"/>
      <c r="BD270" s="4"/>
      <c r="BE270" s="4"/>
      <c r="BF270" s="4"/>
      <c r="BG270" s="4"/>
      <c r="BH270" s="4"/>
      <c r="BI270" s="4"/>
      <c r="BJ270" s="4"/>
      <c r="BK270" s="4"/>
      <c r="BL270" s="4"/>
      <c r="BM270" s="4"/>
      <c r="BN270" s="4"/>
      <c r="BO270" s="4"/>
      <c r="BP270" s="6"/>
      <c r="BS270" s="4"/>
    </row>
    <row r="271" spans="1:71">
      <c r="A271" s="4"/>
      <c r="B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6"/>
      <c r="AD271" s="4"/>
      <c r="AE271" s="4"/>
      <c r="AF271" s="4"/>
      <c r="AG271" s="4"/>
      <c r="AH271" s="4"/>
      <c r="AI271" s="6"/>
      <c r="AJ271" s="6"/>
      <c r="AK271" s="6"/>
      <c r="AL271" s="6"/>
      <c r="AM271" s="6"/>
      <c r="AN271" s="6"/>
      <c r="AO271" s="6"/>
      <c r="AP271" s="6"/>
      <c r="AQ271" s="6"/>
      <c r="AR271" s="6"/>
      <c r="AS271" s="6"/>
      <c r="AT271" s="6"/>
      <c r="AU271" s="6"/>
      <c r="AV271" s="6"/>
      <c r="AW271" s="6"/>
      <c r="AX271" s="6"/>
      <c r="AY271" s="6"/>
      <c r="AZ271" s="6"/>
      <c r="BA271" s="6"/>
      <c r="BB271" s="6"/>
      <c r="BC271" s="4"/>
      <c r="BD271" s="4"/>
      <c r="BE271" s="4"/>
      <c r="BF271" s="4"/>
      <c r="BG271" s="4"/>
      <c r="BH271" s="4"/>
      <c r="BI271" s="4"/>
      <c r="BJ271" s="4"/>
      <c r="BK271" s="4"/>
      <c r="BL271" s="4"/>
      <c r="BM271" s="4"/>
      <c r="BN271" s="4"/>
      <c r="BO271" s="4"/>
      <c r="BP271" s="6"/>
      <c r="BS271" s="4"/>
    </row>
    <row r="272" spans="1:71">
      <c r="A272" s="4"/>
      <c r="B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6"/>
      <c r="AD272" s="4"/>
      <c r="AE272" s="4"/>
      <c r="AF272" s="4"/>
      <c r="AG272" s="4"/>
      <c r="AH272" s="4"/>
      <c r="AI272" s="6"/>
      <c r="AJ272" s="6"/>
      <c r="AK272" s="6"/>
      <c r="AL272" s="6"/>
      <c r="AM272" s="6"/>
      <c r="AN272" s="6"/>
      <c r="AO272" s="6"/>
      <c r="AP272" s="6"/>
      <c r="AQ272" s="6"/>
      <c r="AR272" s="6"/>
      <c r="AS272" s="6"/>
      <c r="AT272" s="6"/>
      <c r="AU272" s="6"/>
      <c r="AV272" s="6"/>
      <c r="AW272" s="6"/>
      <c r="AX272" s="6"/>
      <c r="AY272" s="6"/>
      <c r="AZ272" s="6"/>
      <c r="BA272" s="6"/>
      <c r="BB272" s="6"/>
      <c r="BC272" s="4"/>
      <c r="BD272" s="4"/>
      <c r="BE272" s="4"/>
      <c r="BF272" s="4"/>
      <c r="BG272" s="4"/>
      <c r="BH272" s="4"/>
      <c r="BI272" s="4"/>
      <c r="BJ272" s="4"/>
      <c r="BK272" s="4"/>
      <c r="BL272" s="4"/>
      <c r="BM272" s="4"/>
      <c r="BN272" s="4"/>
      <c r="BO272" s="4"/>
      <c r="BP272" s="6"/>
      <c r="BS272" s="4"/>
    </row>
    <row r="273" spans="1:71">
      <c r="A273" s="4"/>
      <c r="B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6"/>
      <c r="AD273" s="4"/>
      <c r="AE273" s="4"/>
      <c r="AF273" s="4"/>
      <c r="AG273" s="4"/>
      <c r="AH273" s="4"/>
      <c r="AI273" s="6"/>
      <c r="AJ273" s="6"/>
      <c r="AK273" s="6"/>
      <c r="AL273" s="6"/>
      <c r="AM273" s="6"/>
      <c r="AN273" s="6"/>
      <c r="AO273" s="6"/>
      <c r="AP273" s="6"/>
      <c r="AQ273" s="6"/>
      <c r="AR273" s="6"/>
      <c r="AS273" s="6"/>
      <c r="AT273" s="6"/>
      <c r="AU273" s="6"/>
      <c r="AV273" s="6"/>
      <c r="AW273" s="6"/>
      <c r="AX273" s="6"/>
      <c r="AY273" s="6"/>
      <c r="AZ273" s="6"/>
      <c r="BA273" s="6"/>
      <c r="BB273" s="6"/>
      <c r="BC273" s="4"/>
      <c r="BD273" s="4"/>
      <c r="BE273" s="4"/>
      <c r="BF273" s="4"/>
      <c r="BG273" s="4"/>
      <c r="BH273" s="4"/>
      <c r="BI273" s="4"/>
      <c r="BJ273" s="4"/>
      <c r="BK273" s="4"/>
      <c r="BL273" s="4"/>
      <c r="BM273" s="4"/>
      <c r="BN273" s="4"/>
      <c r="BO273" s="4"/>
      <c r="BP273" s="6"/>
      <c r="BS273" s="4"/>
    </row>
    <row r="274" spans="1:71">
      <c r="A274" s="4"/>
      <c r="B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6"/>
      <c r="AD274" s="4"/>
      <c r="AE274" s="4"/>
      <c r="AF274" s="4"/>
      <c r="AG274" s="4"/>
      <c r="AH274" s="4"/>
      <c r="AI274" s="6"/>
      <c r="AJ274" s="6"/>
      <c r="AK274" s="6"/>
      <c r="AL274" s="6"/>
      <c r="AM274" s="6"/>
      <c r="AN274" s="6"/>
      <c r="AO274" s="6"/>
      <c r="AP274" s="6"/>
      <c r="AQ274" s="6"/>
      <c r="AR274" s="6"/>
      <c r="AS274" s="6"/>
      <c r="AT274" s="6"/>
      <c r="AU274" s="6"/>
      <c r="AV274" s="6"/>
      <c r="AW274" s="6"/>
      <c r="AX274" s="6"/>
      <c r="AY274" s="6"/>
      <c r="AZ274" s="6"/>
      <c r="BA274" s="6"/>
      <c r="BB274" s="6"/>
      <c r="BC274" s="4"/>
      <c r="BD274" s="4"/>
      <c r="BE274" s="4"/>
      <c r="BF274" s="4"/>
      <c r="BG274" s="4"/>
      <c r="BH274" s="4"/>
      <c r="BI274" s="4"/>
      <c r="BJ274" s="4"/>
      <c r="BK274" s="4"/>
      <c r="BL274" s="4"/>
      <c r="BM274" s="4"/>
      <c r="BN274" s="4"/>
      <c r="BO274" s="4"/>
      <c r="BP274" s="6"/>
      <c r="BS274" s="4"/>
    </row>
    <row r="275" spans="1:71">
      <c r="A275" s="4"/>
      <c r="B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6"/>
      <c r="AD275" s="4"/>
      <c r="AE275" s="4"/>
      <c r="AF275" s="4"/>
      <c r="AG275" s="4"/>
      <c r="AH275" s="4"/>
      <c r="AI275" s="6"/>
      <c r="AJ275" s="6"/>
      <c r="AK275" s="6"/>
      <c r="AL275" s="6"/>
      <c r="AM275" s="6"/>
      <c r="AN275" s="6"/>
      <c r="AO275" s="6"/>
      <c r="AP275" s="6"/>
      <c r="AQ275" s="6"/>
      <c r="AR275" s="6"/>
      <c r="AS275" s="6"/>
      <c r="AT275" s="6"/>
      <c r="AU275" s="6"/>
      <c r="AV275" s="6"/>
      <c r="AW275" s="6"/>
      <c r="AX275" s="6"/>
      <c r="AY275" s="6"/>
      <c r="AZ275" s="6"/>
      <c r="BA275" s="6"/>
      <c r="BB275" s="6"/>
      <c r="BC275" s="4"/>
      <c r="BD275" s="4"/>
      <c r="BE275" s="4"/>
      <c r="BF275" s="4"/>
      <c r="BG275" s="4"/>
      <c r="BH275" s="4"/>
      <c r="BI275" s="4"/>
      <c r="BJ275" s="4"/>
      <c r="BK275" s="4"/>
      <c r="BL275" s="4"/>
      <c r="BM275" s="4"/>
      <c r="BN275" s="4"/>
      <c r="BO275" s="4"/>
      <c r="BP275" s="6"/>
      <c r="BS275" s="4"/>
    </row>
    <row r="276" spans="1:71">
      <c r="A276" s="4"/>
      <c r="B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6"/>
      <c r="AD276" s="4"/>
      <c r="AE276" s="4"/>
      <c r="AF276" s="4"/>
      <c r="AG276" s="4"/>
      <c r="AH276" s="4"/>
      <c r="AI276" s="6"/>
      <c r="AJ276" s="6"/>
      <c r="AK276" s="6"/>
      <c r="AL276" s="6"/>
      <c r="AM276" s="6"/>
      <c r="AN276" s="6"/>
      <c r="AO276" s="6"/>
      <c r="AP276" s="6"/>
      <c r="AQ276" s="6"/>
      <c r="AR276" s="6"/>
      <c r="AS276" s="6"/>
      <c r="AT276" s="6"/>
      <c r="AU276" s="6"/>
      <c r="AV276" s="6"/>
      <c r="AW276" s="6"/>
      <c r="AX276" s="6"/>
      <c r="AY276" s="6"/>
      <c r="AZ276" s="6"/>
      <c r="BA276" s="6"/>
      <c r="BB276" s="6"/>
      <c r="BC276" s="4"/>
      <c r="BD276" s="4"/>
      <c r="BE276" s="4"/>
      <c r="BF276" s="4"/>
      <c r="BG276" s="4"/>
      <c r="BH276" s="4"/>
      <c r="BI276" s="4"/>
      <c r="BJ276" s="4"/>
      <c r="BK276" s="4"/>
      <c r="BL276" s="4"/>
      <c r="BM276" s="4"/>
      <c r="BN276" s="4"/>
      <c r="BO276" s="4"/>
      <c r="BP276" s="6"/>
      <c r="BS276" s="4"/>
    </row>
    <row r="277" spans="1:71">
      <c r="A277" s="4"/>
      <c r="B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6"/>
      <c r="AD277" s="4"/>
      <c r="AE277" s="4"/>
      <c r="AF277" s="4"/>
      <c r="AG277" s="4"/>
      <c r="AH277" s="4"/>
      <c r="AI277" s="6"/>
      <c r="AJ277" s="6"/>
      <c r="AK277" s="6"/>
      <c r="AL277" s="6"/>
      <c r="AM277" s="6"/>
      <c r="AN277" s="6"/>
      <c r="AO277" s="6"/>
      <c r="AP277" s="6"/>
      <c r="AQ277" s="6"/>
      <c r="AR277" s="6"/>
      <c r="AS277" s="6"/>
      <c r="AT277" s="6"/>
      <c r="AU277" s="6"/>
      <c r="AV277" s="6"/>
      <c r="AW277" s="6"/>
      <c r="AX277" s="6"/>
      <c r="AY277" s="6"/>
      <c r="AZ277" s="6"/>
      <c r="BA277" s="6"/>
      <c r="BB277" s="6"/>
      <c r="BC277" s="4"/>
      <c r="BD277" s="4"/>
      <c r="BE277" s="4"/>
      <c r="BF277" s="4"/>
      <c r="BG277" s="4"/>
      <c r="BH277" s="4"/>
      <c r="BI277" s="4"/>
      <c r="BJ277" s="4"/>
      <c r="BK277" s="4"/>
      <c r="BL277" s="4"/>
      <c r="BM277" s="4"/>
      <c r="BN277" s="4"/>
      <c r="BO277" s="4"/>
      <c r="BP277" s="6"/>
      <c r="BS277" s="4"/>
    </row>
    <row r="278" spans="1:71">
      <c r="A278" s="4"/>
      <c r="B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6"/>
      <c r="AD278" s="4"/>
      <c r="AE278" s="4"/>
      <c r="AF278" s="4"/>
      <c r="AG278" s="4"/>
      <c r="AH278" s="4"/>
      <c r="AI278" s="6"/>
      <c r="AJ278" s="6"/>
      <c r="AK278" s="6"/>
      <c r="AL278" s="6"/>
      <c r="AM278" s="6"/>
      <c r="AN278" s="6"/>
      <c r="AO278" s="6"/>
      <c r="AP278" s="6"/>
      <c r="AQ278" s="6"/>
      <c r="AR278" s="6"/>
      <c r="AS278" s="6"/>
      <c r="AT278" s="6"/>
      <c r="AU278" s="6"/>
      <c r="AV278" s="6"/>
      <c r="AW278" s="6"/>
      <c r="AX278" s="6"/>
      <c r="AY278" s="6"/>
      <c r="AZ278" s="6"/>
      <c r="BA278" s="6"/>
      <c r="BB278" s="6"/>
      <c r="BC278" s="4"/>
      <c r="BD278" s="4"/>
      <c r="BE278" s="4"/>
      <c r="BF278" s="4"/>
      <c r="BG278" s="4"/>
      <c r="BH278" s="4"/>
      <c r="BI278" s="4"/>
      <c r="BJ278" s="4"/>
      <c r="BK278" s="4"/>
      <c r="BL278" s="4"/>
      <c r="BM278" s="4"/>
      <c r="BN278" s="4"/>
      <c r="BO278" s="4"/>
      <c r="BP278" s="6"/>
      <c r="BS278" s="4"/>
    </row>
    <row r="279" spans="1:71">
      <c r="A279" s="4"/>
      <c r="B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6"/>
      <c r="AD279" s="4"/>
      <c r="AE279" s="4"/>
      <c r="AF279" s="4"/>
      <c r="AG279" s="4"/>
      <c r="AH279" s="4"/>
      <c r="AI279" s="6"/>
      <c r="AJ279" s="6"/>
      <c r="AK279" s="6"/>
      <c r="AL279" s="6"/>
      <c r="AM279" s="6"/>
      <c r="AN279" s="6"/>
      <c r="AO279" s="6"/>
      <c r="AP279" s="6"/>
      <c r="AQ279" s="6"/>
      <c r="AR279" s="6"/>
      <c r="AS279" s="6"/>
      <c r="AT279" s="6"/>
      <c r="AU279" s="6"/>
      <c r="AV279" s="6"/>
      <c r="AW279" s="6"/>
      <c r="AX279" s="6"/>
      <c r="AY279" s="6"/>
      <c r="AZ279" s="6"/>
      <c r="BA279" s="6"/>
      <c r="BB279" s="6"/>
      <c r="BC279" s="4"/>
      <c r="BD279" s="4"/>
      <c r="BE279" s="4"/>
      <c r="BF279" s="4"/>
      <c r="BG279" s="4"/>
      <c r="BH279" s="4"/>
      <c r="BI279" s="4"/>
      <c r="BJ279" s="4"/>
      <c r="BK279" s="4"/>
      <c r="BL279" s="4"/>
      <c r="BM279" s="4"/>
      <c r="BN279" s="4"/>
      <c r="BO279" s="4"/>
      <c r="BP279" s="6"/>
      <c r="BS279" s="4"/>
    </row>
    <row r="280" spans="1:71">
      <c r="A280" s="4"/>
      <c r="B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6"/>
      <c r="AD280" s="4"/>
      <c r="AE280" s="4"/>
      <c r="AF280" s="4"/>
      <c r="AG280" s="4"/>
      <c r="AH280" s="4"/>
      <c r="AI280" s="6"/>
      <c r="AJ280" s="6"/>
      <c r="AK280" s="6"/>
      <c r="AL280" s="6"/>
      <c r="AM280" s="6"/>
      <c r="AN280" s="6"/>
      <c r="AO280" s="6"/>
      <c r="AP280" s="6"/>
      <c r="AQ280" s="6"/>
      <c r="AR280" s="6"/>
      <c r="AS280" s="6"/>
      <c r="AT280" s="6"/>
      <c r="AU280" s="6"/>
      <c r="AV280" s="6"/>
      <c r="AW280" s="6"/>
      <c r="AX280" s="6"/>
      <c r="AY280" s="6"/>
      <c r="AZ280" s="6"/>
      <c r="BA280" s="6"/>
      <c r="BB280" s="6"/>
      <c r="BC280" s="4"/>
      <c r="BD280" s="4"/>
      <c r="BE280" s="4"/>
      <c r="BF280" s="4"/>
      <c r="BG280" s="4"/>
      <c r="BH280" s="4"/>
      <c r="BI280" s="4"/>
      <c r="BJ280" s="4"/>
      <c r="BK280" s="4"/>
      <c r="BL280" s="4"/>
      <c r="BM280" s="4"/>
      <c r="BN280" s="4"/>
      <c r="BO280" s="4"/>
      <c r="BP280" s="6"/>
      <c r="BS280" s="4"/>
    </row>
    <row r="281" spans="1:71">
      <c r="A281" s="4"/>
      <c r="B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6"/>
      <c r="AD281" s="4"/>
      <c r="AE281" s="4"/>
      <c r="AF281" s="4"/>
      <c r="AG281" s="4"/>
      <c r="AH281" s="4"/>
      <c r="AI281" s="6"/>
      <c r="AJ281" s="6"/>
      <c r="AK281" s="6"/>
      <c r="AL281" s="6"/>
      <c r="AM281" s="6"/>
      <c r="AN281" s="6"/>
      <c r="AO281" s="6"/>
      <c r="AP281" s="6"/>
      <c r="AQ281" s="6"/>
      <c r="AR281" s="6"/>
      <c r="AS281" s="6"/>
      <c r="AT281" s="6"/>
      <c r="AU281" s="6"/>
      <c r="AV281" s="6"/>
      <c r="AW281" s="6"/>
      <c r="AX281" s="6"/>
      <c r="AY281" s="6"/>
      <c r="AZ281" s="6"/>
      <c r="BA281" s="6"/>
      <c r="BB281" s="6"/>
      <c r="BC281" s="4"/>
      <c r="BD281" s="4"/>
      <c r="BE281" s="4"/>
      <c r="BF281" s="4"/>
      <c r="BG281" s="4"/>
      <c r="BH281" s="4"/>
      <c r="BI281" s="4"/>
      <c r="BJ281" s="4"/>
      <c r="BK281" s="4"/>
      <c r="BL281" s="4"/>
      <c r="BM281" s="4"/>
      <c r="BN281" s="4"/>
      <c r="BO281" s="4"/>
      <c r="BP281" s="6"/>
      <c r="BS281" s="4"/>
    </row>
    <row r="282" spans="1:71">
      <c r="A282" s="4"/>
      <c r="B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6"/>
      <c r="AD282" s="4"/>
      <c r="AE282" s="4"/>
      <c r="AF282" s="4"/>
      <c r="AG282" s="4"/>
      <c r="AH282" s="4"/>
      <c r="AI282" s="6"/>
      <c r="AJ282" s="6"/>
      <c r="AK282" s="6"/>
      <c r="AL282" s="6"/>
      <c r="AM282" s="6"/>
      <c r="AN282" s="6"/>
      <c r="AO282" s="6"/>
      <c r="AP282" s="6"/>
      <c r="AQ282" s="6"/>
      <c r="AR282" s="6"/>
      <c r="AS282" s="6"/>
      <c r="AT282" s="6"/>
      <c r="AU282" s="6"/>
      <c r="AV282" s="6"/>
      <c r="AW282" s="6"/>
      <c r="AX282" s="6"/>
      <c r="AY282" s="6"/>
      <c r="AZ282" s="6"/>
      <c r="BA282" s="6"/>
      <c r="BB282" s="6"/>
      <c r="BC282" s="4"/>
      <c r="BD282" s="4"/>
      <c r="BE282" s="4"/>
      <c r="BF282" s="4"/>
      <c r="BG282" s="4"/>
      <c r="BH282" s="4"/>
      <c r="BI282" s="4"/>
      <c r="BJ282" s="4"/>
      <c r="BK282" s="4"/>
      <c r="BL282" s="4"/>
      <c r="BM282" s="4"/>
      <c r="BN282" s="4"/>
      <c r="BO282" s="4"/>
      <c r="BP282" s="6"/>
      <c r="BS282" s="4"/>
    </row>
    <row r="283" spans="1:71">
      <c r="A283" s="4"/>
      <c r="B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6"/>
      <c r="AD283" s="4"/>
      <c r="AE283" s="4"/>
      <c r="AF283" s="4"/>
      <c r="AG283" s="4"/>
      <c r="AH283" s="4"/>
      <c r="AI283" s="6"/>
      <c r="AJ283" s="6"/>
      <c r="AK283" s="6"/>
      <c r="AL283" s="6"/>
      <c r="AM283" s="6"/>
      <c r="AN283" s="6"/>
      <c r="AO283" s="6"/>
      <c r="AP283" s="6"/>
      <c r="AQ283" s="6"/>
      <c r="AR283" s="6"/>
      <c r="AS283" s="6"/>
      <c r="AT283" s="6"/>
      <c r="AU283" s="6"/>
      <c r="AV283" s="6"/>
      <c r="AW283" s="6"/>
      <c r="AX283" s="6"/>
      <c r="AY283" s="6"/>
      <c r="AZ283" s="6"/>
      <c r="BA283" s="6"/>
      <c r="BB283" s="6"/>
      <c r="BC283" s="4"/>
      <c r="BD283" s="4"/>
      <c r="BE283" s="4"/>
      <c r="BF283" s="4"/>
      <c r="BG283" s="4"/>
      <c r="BH283" s="4"/>
      <c r="BI283" s="4"/>
      <c r="BJ283" s="4"/>
      <c r="BK283" s="4"/>
      <c r="BL283" s="4"/>
      <c r="BM283" s="4"/>
      <c r="BN283" s="4"/>
      <c r="BO283" s="4"/>
      <c r="BP283" s="6"/>
      <c r="BS283" s="4"/>
    </row>
    <row r="284" spans="1:71">
      <c r="A284" s="4"/>
      <c r="B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6"/>
      <c r="AD284" s="4"/>
      <c r="AE284" s="4"/>
      <c r="AF284" s="4"/>
      <c r="AG284" s="4"/>
      <c r="AH284" s="4"/>
      <c r="AI284" s="6"/>
      <c r="AJ284" s="6"/>
      <c r="AK284" s="6"/>
      <c r="AL284" s="6"/>
      <c r="AM284" s="6"/>
      <c r="AN284" s="6"/>
      <c r="AO284" s="6"/>
      <c r="AP284" s="6"/>
      <c r="AQ284" s="6"/>
      <c r="AR284" s="6"/>
      <c r="AS284" s="6"/>
      <c r="AT284" s="6"/>
      <c r="AU284" s="6"/>
      <c r="AV284" s="6"/>
      <c r="AW284" s="6"/>
      <c r="AX284" s="6"/>
      <c r="AY284" s="6"/>
      <c r="AZ284" s="6"/>
      <c r="BA284" s="6"/>
      <c r="BB284" s="6"/>
      <c r="BC284" s="4"/>
      <c r="BD284" s="4"/>
      <c r="BE284" s="4"/>
      <c r="BF284" s="4"/>
      <c r="BG284" s="4"/>
      <c r="BH284" s="4"/>
      <c r="BI284" s="4"/>
      <c r="BJ284" s="4"/>
      <c r="BK284" s="4"/>
      <c r="BL284" s="4"/>
      <c r="BM284" s="4"/>
      <c r="BN284" s="4"/>
      <c r="BO284" s="4"/>
      <c r="BP284" s="6"/>
      <c r="BS284" s="4"/>
    </row>
    <row r="285" spans="1:71">
      <c r="A285" s="4"/>
      <c r="B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6"/>
      <c r="AD285" s="4"/>
      <c r="AE285" s="4"/>
      <c r="AF285" s="4"/>
      <c r="AG285" s="4"/>
      <c r="AH285" s="4"/>
      <c r="AI285" s="6"/>
      <c r="AJ285" s="6"/>
      <c r="AK285" s="6"/>
      <c r="AL285" s="6"/>
      <c r="AM285" s="6"/>
      <c r="AN285" s="6"/>
      <c r="AO285" s="6"/>
      <c r="AP285" s="6"/>
      <c r="AQ285" s="6"/>
      <c r="AR285" s="6"/>
      <c r="AS285" s="6"/>
      <c r="AT285" s="6"/>
      <c r="AU285" s="6"/>
      <c r="AV285" s="6"/>
      <c r="AW285" s="6"/>
      <c r="AX285" s="6"/>
      <c r="AY285" s="6"/>
      <c r="AZ285" s="6"/>
      <c r="BA285" s="6"/>
      <c r="BB285" s="6"/>
      <c r="BC285" s="4"/>
      <c r="BD285" s="4"/>
      <c r="BE285" s="4"/>
      <c r="BF285" s="4"/>
      <c r="BG285" s="4"/>
      <c r="BH285" s="4"/>
      <c r="BI285" s="4"/>
      <c r="BJ285" s="4"/>
      <c r="BK285" s="4"/>
      <c r="BL285" s="4"/>
      <c r="BM285" s="4"/>
      <c r="BN285" s="4"/>
      <c r="BO285" s="4"/>
      <c r="BP285" s="6"/>
      <c r="BS285" s="4"/>
    </row>
    <row r="286" spans="1:71">
      <c r="A286" s="4"/>
      <c r="B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6"/>
      <c r="AD286" s="4"/>
      <c r="AE286" s="4"/>
      <c r="AF286" s="4"/>
      <c r="AG286" s="4"/>
      <c r="AH286" s="4"/>
      <c r="AI286" s="6"/>
      <c r="AJ286" s="6"/>
      <c r="AK286" s="6"/>
      <c r="AL286" s="6"/>
      <c r="AM286" s="6"/>
      <c r="AN286" s="6"/>
      <c r="AO286" s="6"/>
      <c r="AP286" s="6"/>
      <c r="AQ286" s="6"/>
      <c r="AR286" s="6"/>
      <c r="AS286" s="6"/>
      <c r="AT286" s="6"/>
      <c r="AU286" s="6"/>
      <c r="AV286" s="6"/>
      <c r="AW286" s="6"/>
      <c r="AX286" s="6"/>
      <c r="AY286" s="6"/>
      <c r="AZ286" s="6"/>
      <c r="BA286" s="6"/>
      <c r="BB286" s="6"/>
      <c r="BC286" s="4"/>
      <c r="BD286" s="4"/>
      <c r="BE286" s="4"/>
      <c r="BF286" s="4"/>
      <c r="BG286" s="4"/>
      <c r="BH286" s="4"/>
      <c r="BI286" s="4"/>
      <c r="BJ286" s="4"/>
      <c r="BK286" s="4"/>
      <c r="BL286" s="4"/>
      <c r="BM286" s="4"/>
      <c r="BN286" s="4"/>
      <c r="BO286" s="4"/>
      <c r="BP286" s="6"/>
      <c r="BS286" s="4"/>
    </row>
    <row r="287" spans="1:71">
      <c r="A287" s="4"/>
      <c r="B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6"/>
      <c r="AD287" s="4"/>
      <c r="AE287" s="4"/>
      <c r="AF287" s="4"/>
      <c r="AG287" s="4"/>
      <c r="AH287" s="4"/>
      <c r="AI287" s="6"/>
      <c r="AJ287" s="6"/>
      <c r="AK287" s="6"/>
      <c r="AL287" s="6"/>
      <c r="AM287" s="6"/>
      <c r="AN287" s="6"/>
      <c r="AO287" s="6"/>
      <c r="AP287" s="6"/>
      <c r="AQ287" s="6"/>
      <c r="AR287" s="6"/>
      <c r="AS287" s="6"/>
      <c r="AT287" s="6"/>
      <c r="AU287" s="6"/>
      <c r="AV287" s="6"/>
      <c r="AW287" s="6"/>
      <c r="AX287" s="6"/>
      <c r="AY287" s="6"/>
      <c r="AZ287" s="6"/>
      <c r="BA287" s="6"/>
      <c r="BB287" s="6"/>
      <c r="BC287" s="4"/>
      <c r="BD287" s="4"/>
      <c r="BE287" s="4"/>
      <c r="BF287" s="4"/>
      <c r="BG287" s="4"/>
      <c r="BH287" s="4"/>
      <c r="BI287" s="4"/>
      <c r="BJ287" s="4"/>
      <c r="BK287" s="4"/>
      <c r="BL287" s="4"/>
      <c r="BM287" s="4"/>
      <c r="BN287" s="4"/>
      <c r="BO287" s="4"/>
      <c r="BP287" s="6"/>
      <c r="BS287" s="4"/>
    </row>
    <row r="288" spans="1:71">
      <c r="A288" s="4"/>
      <c r="B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6"/>
      <c r="AD288" s="4"/>
      <c r="AE288" s="4"/>
      <c r="AF288" s="4"/>
      <c r="AG288" s="4"/>
      <c r="AH288" s="4"/>
      <c r="AI288" s="6"/>
      <c r="AJ288" s="6"/>
      <c r="AK288" s="6"/>
      <c r="AL288" s="6"/>
      <c r="AM288" s="6"/>
      <c r="AN288" s="6"/>
      <c r="AO288" s="6"/>
      <c r="AP288" s="6"/>
      <c r="AQ288" s="6"/>
      <c r="AR288" s="6"/>
      <c r="AS288" s="6"/>
      <c r="AT288" s="6"/>
      <c r="AU288" s="6"/>
      <c r="AV288" s="6"/>
      <c r="AW288" s="6"/>
      <c r="AX288" s="6"/>
      <c r="AY288" s="6"/>
      <c r="AZ288" s="6"/>
      <c r="BA288" s="6"/>
      <c r="BB288" s="6"/>
      <c r="BC288" s="4"/>
      <c r="BD288" s="4"/>
      <c r="BE288" s="4"/>
      <c r="BF288" s="4"/>
      <c r="BG288" s="4"/>
      <c r="BH288" s="4"/>
      <c r="BI288" s="4"/>
      <c r="BJ288" s="4"/>
      <c r="BK288" s="4"/>
      <c r="BL288" s="4"/>
      <c r="BM288" s="4"/>
      <c r="BN288" s="4"/>
      <c r="BO288" s="4"/>
      <c r="BP288" s="6"/>
      <c r="BS288" s="4"/>
    </row>
    <row r="289" spans="1:71">
      <c r="A289" s="4"/>
      <c r="B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6"/>
      <c r="AD289" s="4"/>
      <c r="AE289" s="4"/>
      <c r="AF289" s="4"/>
      <c r="AG289" s="4"/>
      <c r="AH289" s="4"/>
      <c r="AI289" s="6"/>
      <c r="AJ289" s="6"/>
      <c r="AK289" s="6"/>
      <c r="AL289" s="6"/>
      <c r="AM289" s="6"/>
      <c r="AN289" s="6"/>
      <c r="AO289" s="6"/>
      <c r="AP289" s="6"/>
      <c r="AQ289" s="6"/>
      <c r="AR289" s="6"/>
      <c r="AS289" s="6"/>
      <c r="AT289" s="6"/>
      <c r="AU289" s="6"/>
      <c r="AV289" s="6"/>
      <c r="AW289" s="6"/>
      <c r="AX289" s="6"/>
      <c r="AY289" s="6"/>
      <c r="AZ289" s="6"/>
      <c r="BA289" s="6"/>
      <c r="BB289" s="6"/>
      <c r="BC289" s="4"/>
      <c r="BD289" s="4"/>
      <c r="BE289" s="4"/>
      <c r="BF289" s="4"/>
      <c r="BG289" s="4"/>
      <c r="BH289" s="4"/>
      <c r="BI289" s="4"/>
      <c r="BJ289" s="4"/>
      <c r="BK289" s="4"/>
      <c r="BL289" s="4"/>
      <c r="BM289" s="4"/>
      <c r="BN289" s="4"/>
      <c r="BO289" s="4"/>
      <c r="BP289" s="6"/>
      <c r="BS289" s="4"/>
    </row>
    <row r="290" spans="1:71">
      <c r="A290" s="4"/>
      <c r="B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6"/>
      <c r="AD290" s="4"/>
      <c r="AE290" s="4"/>
      <c r="AF290" s="4"/>
      <c r="AG290" s="4"/>
      <c r="AH290" s="4"/>
      <c r="AI290" s="6"/>
      <c r="AJ290" s="6"/>
      <c r="AK290" s="6"/>
      <c r="AL290" s="6"/>
      <c r="AM290" s="6"/>
      <c r="AN290" s="6"/>
      <c r="AO290" s="6"/>
      <c r="AP290" s="6"/>
      <c r="AQ290" s="6"/>
      <c r="AR290" s="6"/>
      <c r="AS290" s="6"/>
      <c r="AT290" s="6"/>
      <c r="AU290" s="6"/>
      <c r="AV290" s="6"/>
      <c r="AW290" s="6"/>
      <c r="AX290" s="6"/>
      <c r="AY290" s="6"/>
      <c r="AZ290" s="6"/>
      <c r="BA290" s="6"/>
      <c r="BB290" s="6"/>
      <c r="BC290" s="4"/>
      <c r="BD290" s="4"/>
      <c r="BE290" s="4"/>
      <c r="BF290" s="4"/>
      <c r="BG290" s="4"/>
      <c r="BH290" s="4"/>
      <c r="BI290" s="4"/>
      <c r="BJ290" s="4"/>
      <c r="BK290" s="4"/>
      <c r="BL290" s="4"/>
      <c r="BM290" s="4"/>
      <c r="BN290" s="4"/>
      <c r="BO290" s="4"/>
      <c r="BP290" s="6"/>
      <c r="BS290" s="4"/>
    </row>
    <row r="291" spans="1:71">
      <c r="A291" s="4"/>
      <c r="B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6"/>
      <c r="AD291" s="4"/>
      <c r="AE291" s="4"/>
      <c r="AF291" s="4"/>
      <c r="AG291" s="4"/>
      <c r="AH291" s="4"/>
      <c r="AI291" s="6"/>
      <c r="AJ291" s="6"/>
      <c r="AK291" s="6"/>
      <c r="AL291" s="6"/>
      <c r="AM291" s="6"/>
      <c r="AN291" s="6"/>
      <c r="AO291" s="6"/>
      <c r="AP291" s="6"/>
      <c r="AQ291" s="6"/>
      <c r="AR291" s="6"/>
      <c r="AS291" s="6"/>
      <c r="AT291" s="6"/>
      <c r="AU291" s="6"/>
      <c r="AV291" s="6"/>
      <c r="AW291" s="6"/>
      <c r="AX291" s="6"/>
      <c r="AY291" s="6"/>
      <c r="AZ291" s="6"/>
      <c r="BA291" s="6"/>
      <c r="BB291" s="6"/>
      <c r="BC291" s="4"/>
      <c r="BD291" s="4"/>
      <c r="BE291" s="4"/>
      <c r="BF291" s="4"/>
      <c r="BG291" s="4"/>
      <c r="BH291" s="4"/>
      <c r="BI291" s="4"/>
      <c r="BJ291" s="4"/>
      <c r="BK291" s="4"/>
      <c r="BL291" s="4"/>
      <c r="BM291" s="4"/>
      <c r="BN291" s="4"/>
      <c r="BO291" s="4"/>
      <c r="BP291" s="6"/>
      <c r="BS291" s="4"/>
    </row>
    <row r="292" spans="1:71">
      <c r="A292" s="4"/>
      <c r="B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6"/>
      <c r="AD292" s="4"/>
      <c r="AE292" s="4"/>
      <c r="AF292" s="4"/>
      <c r="AG292" s="4"/>
      <c r="AH292" s="4"/>
      <c r="AI292" s="6"/>
      <c r="AJ292" s="6"/>
      <c r="AK292" s="6"/>
      <c r="AL292" s="6"/>
      <c r="AM292" s="6"/>
      <c r="AN292" s="6"/>
      <c r="AO292" s="6"/>
      <c r="AP292" s="6"/>
      <c r="AQ292" s="6"/>
      <c r="AR292" s="6"/>
      <c r="AS292" s="6"/>
      <c r="AT292" s="6"/>
      <c r="AU292" s="6"/>
      <c r="AV292" s="6"/>
      <c r="AW292" s="6"/>
      <c r="AX292" s="6"/>
      <c r="AY292" s="6"/>
      <c r="AZ292" s="6"/>
      <c r="BA292" s="6"/>
      <c r="BB292" s="6"/>
      <c r="BC292" s="4"/>
      <c r="BD292" s="4"/>
      <c r="BE292" s="4"/>
      <c r="BF292" s="4"/>
      <c r="BG292" s="4"/>
      <c r="BH292" s="4"/>
      <c r="BI292" s="4"/>
      <c r="BJ292" s="4"/>
      <c r="BK292" s="4"/>
      <c r="BL292" s="4"/>
      <c r="BM292" s="4"/>
      <c r="BN292" s="4"/>
      <c r="BO292" s="4"/>
      <c r="BP292" s="6"/>
      <c r="BS292" s="4"/>
    </row>
    <row r="293" spans="1:71">
      <c r="A293" s="4"/>
      <c r="B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6"/>
      <c r="AD293" s="4"/>
      <c r="AE293" s="4"/>
      <c r="AF293" s="4"/>
      <c r="AG293" s="4"/>
      <c r="AH293" s="4"/>
      <c r="AI293" s="6"/>
      <c r="AJ293" s="6"/>
      <c r="AK293" s="6"/>
      <c r="AL293" s="6"/>
      <c r="AM293" s="6"/>
      <c r="AN293" s="6"/>
      <c r="AO293" s="6"/>
      <c r="AP293" s="6"/>
      <c r="AQ293" s="6"/>
      <c r="AR293" s="6"/>
      <c r="AS293" s="6"/>
      <c r="AT293" s="6"/>
      <c r="AU293" s="6"/>
      <c r="AV293" s="6"/>
      <c r="AW293" s="6"/>
      <c r="AX293" s="6"/>
      <c r="AY293" s="6"/>
      <c r="AZ293" s="6"/>
      <c r="BA293" s="6"/>
      <c r="BB293" s="6"/>
      <c r="BC293" s="4"/>
      <c r="BD293" s="4"/>
      <c r="BE293" s="4"/>
      <c r="BF293" s="4"/>
      <c r="BG293" s="4"/>
      <c r="BH293" s="4"/>
      <c r="BI293" s="4"/>
      <c r="BJ293" s="4"/>
      <c r="BK293" s="4"/>
      <c r="BL293" s="4"/>
      <c r="BM293" s="4"/>
      <c r="BN293" s="4"/>
      <c r="BO293" s="4"/>
      <c r="BP293" s="6"/>
      <c r="BS293" s="4"/>
    </row>
    <row r="294" spans="1:71">
      <c r="A294" s="4"/>
      <c r="B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6"/>
      <c r="AD294" s="4"/>
      <c r="AE294" s="4"/>
      <c r="AF294" s="4"/>
      <c r="AG294" s="4"/>
      <c r="AH294" s="4"/>
      <c r="AI294" s="6"/>
      <c r="AJ294" s="6"/>
      <c r="AK294" s="6"/>
      <c r="AL294" s="6"/>
      <c r="AM294" s="6"/>
      <c r="AN294" s="6"/>
      <c r="AO294" s="6"/>
      <c r="AP294" s="6"/>
      <c r="AQ294" s="6"/>
      <c r="AR294" s="6"/>
      <c r="AS294" s="6"/>
      <c r="AT294" s="6"/>
      <c r="AU294" s="6"/>
      <c r="AV294" s="6"/>
      <c r="AW294" s="6"/>
      <c r="AX294" s="6"/>
      <c r="AY294" s="6"/>
      <c r="AZ294" s="6"/>
      <c r="BA294" s="6"/>
      <c r="BB294" s="6"/>
      <c r="BC294" s="4"/>
      <c r="BD294" s="4"/>
      <c r="BE294" s="4"/>
      <c r="BF294" s="4"/>
      <c r="BG294" s="4"/>
      <c r="BH294" s="4"/>
      <c r="BI294" s="4"/>
      <c r="BJ294" s="4"/>
      <c r="BK294" s="4"/>
      <c r="BL294" s="4"/>
      <c r="BM294" s="4"/>
      <c r="BN294" s="4"/>
      <c r="BO294" s="4"/>
      <c r="BP294" s="6"/>
      <c r="BS294" s="4"/>
    </row>
    <row r="295" spans="1:71">
      <c r="A295" s="4"/>
      <c r="B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6"/>
      <c r="AD295" s="4"/>
      <c r="AE295" s="4"/>
      <c r="AF295" s="4"/>
      <c r="AG295" s="4"/>
      <c r="AH295" s="4"/>
      <c r="AI295" s="6"/>
      <c r="AJ295" s="6"/>
      <c r="AK295" s="6"/>
      <c r="AL295" s="6"/>
      <c r="AM295" s="6"/>
      <c r="AN295" s="6"/>
      <c r="AO295" s="6"/>
      <c r="AP295" s="6"/>
      <c r="AQ295" s="6"/>
      <c r="AR295" s="6"/>
      <c r="AS295" s="6"/>
      <c r="AT295" s="6"/>
      <c r="AU295" s="6"/>
      <c r="AV295" s="6"/>
      <c r="AW295" s="6"/>
      <c r="AX295" s="6"/>
      <c r="AY295" s="6"/>
      <c r="AZ295" s="6"/>
      <c r="BA295" s="6"/>
      <c r="BB295" s="6"/>
      <c r="BC295" s="4"/>
      <c r="BD295" s="4"/>
      <c r="BE295" s="4"/>
      <c r="BF295" s="4"/>
      <c r="BG295" s="4"/>
      <c r="BH295" s="4"/>
      <c r="BI295" s="4"/>
      <c r="BJ295" s="4"/>
      <c r="BK295" s="4"/>
      <c r="BL295" s="4"/>
      <c r="BM295" s="4"/>
      <c r="BN295" s="4"/>
      <c r="BO295" s="4"/>
      <c r="BP295" s="6"/>
      <c r="BS295" s="4"/>
    </row>
    <row r="296" spans="1:71">
      <c r="A296" s="4"/>
      <c r="B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6"/>
      <c r="AD296" s="4"/>
      <c r="AE296" s="4"/>
      <c r="AF296" s="4"/>
      <c r="AG296" s="4"/>
      <c r="AH296" s="4"/>
      <c r="AI296" s="6"/>
      <c r="AJ296" s="6"/>
      <c r="AK296" s="6"/>
      <c r="AL296" s="6"/>
      <c r="AM296" s="6"/>
      <c r="AN296" s="6"/>
      <c r="AO296" s="6"/>
      <c r="AP296" s="6"/>
      <c r="AQ296" s="6"/>
      <c r="AR296" s="6"/>
      <c r="AS296" s="6"/>
      <c r="AT296" s="6"/>
      <c r="AU296" s="6"/>
      <c r="AV296" s="6"/>
      <c r="AW296" s="6"/>
      <c r="AX296" s="6"/>
      <c r="AY296" s="6"/>
      <c r="AZ296" s="6"/>
      <c r="BA296" s="6"/>
      <c r="BB296" s="6"/>
      <c r="BC296" s="4"/>
      <c r="BD296" s="4"/>
      <c r="BE296" s="4"/>
      <c r="BF296" s="4"/>
      <c r="BG296" s="4"/>
      <c r="BH296" s="4"/>
      <c r="BI296" s="4"/>
      <c r="BJ296" s="4"/>
      <c r="BK296" s="4"/>
      <c r="BL296" s="4"/>
      <c r="BM296" s="4"/>
      <c r="BN296" s="4"/>
      <c r="BO296" s="4"/>
      <c r="BP296" s="6"/>
      <c r="BS296" s="4"/>
    </row>
    <row r="297" spans="1:71">
      <c r="A297" s="4"/>
      <c r="B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6"/>
      <c r="AD297" s="4"/>
      <c r="AE297" s="4"/>
      <c r="AF297" s="4"/>
      <c r="AG297" s="4"/>
      <c r="AH297" s="4"/>
      <c r="AI297" s="6"/>
      <c r="AJ297" s="6"/>
      <c r="AK297" s="6"/>
      <c r="AL297" s="6"/>
      <c r="AM297" s="6"/>
      <c r="AN297" s="6"/>
      <c r="AO297" s="6"/>
      <c r="AP297" s="6"/>
      <c r="AQ297" s="6"/>
      <c r="AR297" s="6"/>
      <c r="AS297" s="6"/>
      <c r="AT297" s="6"/>
      <c r="AU297" s="6"/>
      <c r="AV297" s="6"/>
      <c r="AW297" s="6"/>
      <c r="AX297" s="6"/>
      <c r="AY297" s="6"/>
      <c r="AZ297" s="6"/>
      <c r="BA297" s="6"/>
      <c r="BB297" s="6"/>
      <c r="BC297" s="4"/>
      <c r="BD297" s="4"/>
      <c r="BE297" s="4"/>
      <c r="BF297" s="4"/>
      <c r="BG297" s="4"/>
      <c r="BH297" s="4"/>
      <c r="BI297" s="4"/>
      <c r="BJ297" s="4"/>
      <c r="BK297" s="4"/>
      <c r="BL297" s="4"/>
      <c r="BM297" s="4"/>
      <c r="BN297" s="4"/>
      <c r="BO297" s="4"/>
      <c r="BP297" s="6"/>
      <c r="BS297" s="4"/>
    </row>
    <row r="298" spans="1:71">
      <c r="A298" s="4"/>
      <c r="B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6"/>
      <c r="AD298" s="4"/>
      <c r="AE298" s="4"/>
      <c r="AF298" s="4"/>
      <c r="AG298" s="4"/>
      <c r="AH298" s="4"/>
      <c r="AI298" s="6"/>
      <c r="AJ298" s="6"/>
      <c r="AK298" s="6"/>
      <c r="AL298" s="6"/>
      <c r="AM298" s="6"/>
      <c r="AN298" s="6"/>
      <c r="AO298" s="6"/>
      <c r="AP298" s="6"/>
      <c r="AQ298" s="6"/>
      <c r="AR298" s="6"/>
      <c r="AS298" s="6"/>
      <c r="AT298" s="6"/>
      <c r="AU298" s="6"/>
      <c r="AV298" s="6"/>
      <c r="AW298" s="6"/>
      <c r="AX298" s="6"/>
      <c r="AY298" s="6"/>
      <c r="AZ298" s="6"/>
      <c r="BA298" s="6"/>
      <c r="BB298" s="6"/>
      <c r="BC298" s="4"/>
      <c r="BD298" s="4"/>
      <c r="BE298" s="4"/>
      <c r="BF298" s="4"/>
      <c r="BG298" s="4"/>
      <c r="BH298" s="4"/>
      <c r="BI298" s="4"/>
      <c r="BJ298" s="4"/>
      <c r="BK298" s="4"/>
      <c r="BL298" s="4"/>
      <c r="BM298" s="4"/>
      <c r="BN298" s="4"/>
      <c r="BO298" s="4"/>
      <c r="BP298" s="6"/>
      <c r="BS298" s="4"/>
    </row>
    <row r="299" spans="1:71">
      <c r="A299" s="4"/>
      <c r="B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6"/>
      <c r="AD299" s="4"/>
      <c r="AE299" s="4"/>
      <c r="AF299" s="4"/>
      <c r="AG299" s="4"/>
      <c r="AH299" s="4"/>
      <c r="AI299" s="6"/>
      <c r="AJ299" s="6"/>
      <c r="AK299" s="6"/>
      <c r="AL299" s="6"/>
      <c r="AM299" s="6"/>
      <c r="AN299" s="6"/>
      <c r="AO299" s="6"/>
      <c r="AP299" s="6"/>
      <c r="AQ299" s="6"/>
      <c r="AR299" s="6"/>
      <c r="AS299" s="6"/>
      <c r="AT299" s="6"/>
      <c r="AU299" s="6"/>
      <c r="AV299" s="6"/>
      <c r="AW299" s="6"/>
      <c r="AX299" s="6"/>
      <c r="AY299" s="6"/>
      <c r="AZ299" s="6"/>
      <c r="BA299" s="6"/>
      <c r="BB299" s="6"/>
      <c r="BC299" s="4"/>
      <c r="BD299" s="4"/>
      <c r="BE299" s="4"/>
      <c r="BF299" s="4"/>
      <c r="BG299" s="4"/>
      <c r="BH299" s="4"/>
      <c r="BI299" s="4"/>
      <c r="BJ299" s="4"/>
      <c r="BK299" s="4"/>
      <c r="BL299" s="4"/>
      <c r="BM299" s="4"/>
      <c r="BN299" s="4"/>
      <c r="BO299" s="4"/>
      <c r="BP299" s="6"/>
      <c r="BS299" s="4"/>
    </row>
    <row r="300" spans="1:71">
      <c r="A300" s="4"/>
      <c r="B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6"/>
      <c r="AD300" s="4"/>
      <c r="AE300" s="4"/>
      <c r="AF300" s="4"/>
      <c r="AG300" s="4"/>
      <c r="AH300" s="4"/>
      <c r="AI300" s="6"/>
      <c r="AJ300" s="6"/>
      <c r="AK300" s="6"/>
      <c r="AL300" s="6"/>
      <c r="AM300" s="6"/>
      <c r="AN300" s="6"/>
      <c r="AO300" s="6"/>
      <c r="AP300" s="6"/>
      <c r="AQ300" s="6"/>
      <c r="AR300" s="6"/>
      <c r="AS300" s="6"/>
      <c r="AT300" s="6"/>
      <c r="AU300" s="6"/>
      <c r="AV300" s="6"/>
      <c r="AW300" s="6"/>
      <c r="AX300" s="6"/>
      <c r="AY300" s="6"/>
      <c r="AZ300" s="6"/>
      <c r="BA300" s="6"/>
      <c r="BB300" s="6"/>
      <c r="BC300" s="4"/>
      <c r="BD300" s="4"/>
      <c r="BE300" s="4"/>
      <c r="BF300" s="4"/>
      <c r="BG300" s="4"/>
      <c r="BH300" s="4"/>
      <c r="BI300" s="4"/>
      <c r="BJ300" s="4"/>
      <c r="BK300" s="4"/>
      <c r="BL300" s="4"/>
      <c r="BM300" s="4"/>
      <c r="BN300" s="4"/>
      <c r="BO300" s="4"/>
      <c r="BP300" s="6"/>
      <c r="BS300" s="4"/>
    </row>
    <row r="301" spans="1:71">
      <c r="A301" s="4"/>
      <c r="B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6"/>
      <c r="AD301" s="4"/>
      <c r="AE301" s="4"/>
      <c r="AF301" s="4"/>
      <c r="AG301" s="4"/>
      <c r="AH301" s="4"/>
      <c r="AI301" s="6"/>
      <c r="AJ301" s="6"/>
      <c r="AK301" s="6"/>
      <c r="AL301" s="6"/>
      <c r="AM301" s="6"/>
      <c r="AN301" s="6"/>
      <c r="AO301" s="6"/>
      <c r="AP301" s="6"/>
      <c r="AQ301" s="6"/>
      <c r="AR301" s="6"/>
      <c r="AS301" s="6"/>
      <c r="AT301" s="6"/>
      <c r="AU301" s="6"/>
      <c r="AV301" s="6"/>
      <c r="AW301" s="6"/>
      <c r="AX301" s="6"/>
      <c r="AY301" s="6"/>
      <c r="AZ301" s="6"/>
      <c r="BA301" s="6"/>
      <c r="BB301" s="6"/>
      <c r="BC301" s="4"/>
      <c r="BD301" s="4"/>
      <c r="BE301" s="4"/>
      <c r="BF301" s="4"/>
      <c r="BG301" s="4"/>
      <c r="BH301" s="4"/>
      <c r="BI301" s="4"/>
      <c r="BJ301" s="4"/>
      <c r="BK301" s="4"/>
      <c r="BL301" s="4"/>
      <c r="BM301" s="4"/>
      <c r="BN301" s="4"/>
      <c r="BO301" s="4"/>
      <c r="BP301" s="6"/>
      <c r="BS301" s="4"/>
    </row>
    <row r="302" spans="1:71">
      <c r="A302" s="4"/>
      <c r="B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6"/>
      <c r="AD302" s="4"/>
      <c r="AE302" s="4"/>
      <c r="AF302" s="4"/>
      <c r="AG302" s="4"/>
      <c r="AH302" s="4"/>
      <c r="AI302" s="6"/>
      <c r="AJ302" s="6"/>
      <c r="AK302" s="6"/>
      <c r="AL302" s="6"/>
      <c r="AM302" s="6"/>
      <c r="AN302" s="6"/>
      <c r="AO302" s="6"/>
      <c r="AP302" s="6"/>
      <c r="AQ302" s="6"/>
      <c r="AR302" s="6"/>
      <c r="AS302" s="6"/>
      <c r="AT302" s="6"/>
      <c r="AU302" s="6"/>
      <c r="AV302" s="6"/>
      <c r="AW302" s="6"/>
      <c r="AX302" s="6"/>
      <c r="AY302" s="6"/>
      <c r="AZ302" s="6"/>
      <c r="BA302" s="6"/>
      <c r="BB302" s="6"/>
      <c r="BC302" s="4"/>
      <c r="BD302" s="4"/>
      <c r="BE302" s="4"/>
      <c r="BF302" s="4"/>
      <c r="BG302" s="4"/>
      <c r="BH302" s="4"/>
      <c r="BI302" s="4"/>
      <c r="BJ302" s="4"/>
      <c r="BK302" s="4"/>
      <c r="BL302" s="4"/>
      <c r="BM302" s="4"/>
      <c r="BN302" s="4"/>
      <c r="BO302" s="4"/>
      <c r="BP302" s="6"/>
      <c r="BS302" s="4"/>
    </row>
    <row r="303" spans="1:71">
      <c r="A303" s="4"/>
      <c r="B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6"/>
      <c r="AD303" s="4"/>
      <c r="AE303" s="4"/>
      <c r="AF303" s="4"/>
      <c r="AG303" s="4"/>
      <c r="AH303" s="4"/>
      <c r="AI303" s="6"/>
      <c r="AJ303" s="6"/>
      <c r="AK303" s="6"/>
      <c r="AL303" s="6"/>
      <c r="AM303" s="6"/>
      <c r="AN303" s="6"/>
      <c r="AO303" s="6"/>
      <c r="AP303" s="6"/>
      <c r="AQ303" s="6"/>
      <c r="AR303" s="6"/>
      <c r="AS303" s="6"/>
      <c r="AT303" s="6"/>
      <c r="AU303" s="6"/>
      <c r="AV303" s="6"/>
      <c r="AW303" s="6"/>
      <c r="AX303" s="6"/>
      <c r="AY303" s="6"/>
      <c r="AZ303" s="6"/>
      <c r="BA303" s="6"/>
      <c r="BB303" s="6"/>
      <c r="BC303" s="4"/>
      <c r="BD303" s="4"/>
      <c r="BE303" s="4"/>
      <c r="BF303" s="4"/>
      <c r="BG303" s="4"/>
      <c r="BH303" s="4"/>
      <c r="BI303" s="4"/>
      <c r="BJ303" s="4"/>
      <c r="BK303" s="4"/>
      <c r="BL303" s="4"/>
      <c r="BM303" s="4"/>
      <c r="BN303" s="4"/>
      <c r="BO303" s="4"/>
      <c r="BP303" s="6"/>
      <c r="BS303" s="4"/>
    </row>
    <row r="304" spans="1:71">
      <c r="A304" s="4"/>
      <c r="B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6"/>
      <c r="AD304" s="4"/>
      <c r="AE304" s="4"/>
      <c r="AF304" s="4"/>
      <c r="AG304" s="4"/>
      <c r="AH304" s="4"/>
      <c r="AI304" s="6"/>
      <c r="AJ304" s="6"/>
      <c r="AK304" s="6"/>
      <c r="AL304" s="6"/>
      <c r="AM304" s="6"/>
      <c r="AN304" s="6"/>
      <c r="AO304" s="6"/>
      <c r="AP304" s="6"/>
      <c r="AQ304" s="6"/>
      <c r="AR304" s="6"/>
      <c r="AS304" s="6"/>
      <c r="AT304" s="6"/>
      <c r="AU304" s="6"/>
      <c r="AV304" s="6"/>
      <c r="AW304" s="6"/>
      <c r="AX304" s="6"/>
      <c r="AY304" s="6"/>
      <c r="AZ304" s="6"/>
      <c r="BA304" s="6"/>
      <c r="BB304" s="6"/>
      <c r="BC304" s="4"/>
      <c r="BD304" s="4"/>
      <c r="BE304" s="4"/>
      <c r="BF304" s="4"/>
      <c r="BG304" s="4"/>
      <c r="BH304" s="4"/>
      <c r="BI304" s="4"/>
      <c r="BJ304" s="4"/>
      <c r="BK304" s="4"/>
      <c r="BL304" s="4"/>
      <c r="BM304" s="4"/>
      <c r="BN304" s="4"/>
      <c r="BO304" s="4"/>
      <c r="BP304" s="6"/>
      <c r="BS304" s="4"/>
    </row>
    <row r="305" spans="1:71">
      <c r="A305" s="4"/>
      <c r="B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6"/>
      <c r="AD305" s="4"/>
      <c r="AE305" s="4"/>
      <c r="AF305" s="4"/>
      <c r="AG305" s="4"/>
      <c r="AH305" s="4"/>
      <c r="AI305" s="6"/>
      <c r="AJ305" s="6"/>
      <c r="AK305" s="6"/>
      <c r="AL305" s="6"/>
      <c r="AM305" s="6"/>
      <c r="AN305" s="6"/>
      <c r="AO305" s="6"/>
      <c r="AP305" s="6"/>
      <c r="AQ305" s="6"/>
      <c r="AR305" s="6"/>
      <c r="AS305" s="6"/>
      <c r="AT305" s="6"/>
      <c r="AU305" s="6"/>
      <c r="AV305" s="6"/>
      <c r="AW305" s="6"/>
      <c r="AX305" s="6"/>
      <c r="AY305" s="6"/>
      <c r="AZ305" s="6"/>
      <c r="BA305" s="6"/>
      <c r="BB305" s="6"/>
      <c r="BC305" s="4"/>
      <c r="BD305" s="4"/>
      <c r="BE305" s="4"/>
      <c r="BF305" s="4"/>
      <c r="BG305" s="4"/>
      <c r="BH305" s="4"/>
      <c r="BI305" s="4"/>
      <c r="BJ305" s="4"/>
      <c r="BK305" s="4"/>
      <c r="BL305" s="4"/>
      <c r="BM305" s="4"/>
      <c r="BN305" s="4"/>
      <c r="BO305" s="4"/>
      <c r="BP305" s="6"/>
      <c r="BS305" s="4"/>
    </row>
    <row r="306" spans="1:71">
      <c r="A306" s="4"/>
      <c r="B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6"/>
      <c r="AD306" s="4"/>
      <c r="AE306" s="4"/>
      <c r="AF306" s="4"/>
      <c r="AG306" s="4"/>
      <c r="AH306" s="4"/>
      <c r="AI306" s="6"/>
      <c r="AJ306" s="6"/>
      <c r="AK306" s="6"/>
      <c r="AL306" s="6"/>
      <c r="AM306" s="6"/>
      <c r="AN306" s="6"/>
      <c r="AO306" s="6"/>
      <c r="AP306" s="6"/>
      <c r="AQ306" s="6"/>
      <c r="AR306" s="6"/>
      <c r="AS306" s="6"/>
      <c r="AT306" s="6"/>
      <c r="AU306" s="6"/>
      <c r="AV306" s="6"/>
      <c r="AW306" s="6"/>
      <c r="AX306" s="6"/>
      <c r="AY306" s="6"/>
      <c r="AZ306" s="6"/>
      <c r="BA306" s="6"/>
      <c r="BB306" s="6"/>
      <c r="BC306" s="4"/>
      <c r="BD306" s="4"/>
      <c r="BE306" s="4"/>
      <c r="BF306" s="4"/>
      <c r="BG306" s="4"/>
      <c r="BH306" s="4"/>
      <c r="BI306" s="4"/>
      <c r="BJ306" s="4"/>
      <c r="BK306" s="4"/>
      <c r="BL306" s="4"/>
      <c r="BM306" s="4"/>
      <c r="BN306" s="4"/>
      <c r="BO306" s="4"/>
      <c r="BP306" s="6"/>
      <c r="BS306" s="4"/>
    </row>
    <row r="307" spans="1:71">
      <c r="A307" s="4"/>
      <c r="B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6"/>
      <c r="AD307" s="4"/>
      <c r="AE307" s="4"/>
      <c r="AF307" s="4"/>
      <c r="AG307" s="4"/>
      <c r="AH307" s="4"/>
      <c r="AI307" s="6"/>
      <c r="AJ307" s="6"/>
      <c r="AK307" s="6"/>
      <c r="AL307" s="6"/>
      <c r="AM307" s="6"/>
      <c r="AN307" s="6"/>
      <c r="AO307" s="6"/>
      <c r="AP307" s="6"/>
      <c r="AQ307" s="6"/>
      <c r="AR307" s="6"/>
      <c r="AS307" s="6"/>
      <c r="AT307" s="6"/>
      <c r="AU307" s="6"/>
      <c r="AV307" s="6"/>
      <c r="AW307" s="6"/>
      <c r="AX307" s="6"/>
      <c r="AY307" s="6"/>
      <c r="AZ307" s="6"/>
      <c r="BA307" s="6"/>
      <c r="BB307" s="6"/>
      <c r="BC307" s="4"/>
      <c r="BD307" s="4"/>
      <c r="BE307" s="4"/>
      <c r="BF307" s="4"/>
      <c r="BG307" s="4"/>
      <c r="BH307" s="4"/>
      <c r="BI307" s="4"/>
      <c r="BJ307" s="4"/>
      <c r="BK307" s="4"/>
      <c r="BL307" s="4"/>
      <c r="BM307" s="4"/>
      <c r="BN307" s="4"/>
      <c r="BO307" s="4"/>
      <c r="BP307" s="6"/>
      <c r="BS307" s="4"/>
    </row>
    <row r="308" spans="1:71">
      <c r="A308" s="4"/>
      <c r="B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6"/>
      <c r="AD308" s="4"/>
      <c r="AE308" s="4"/>
      <c r="AF308" s="4"/>
      <c r="AG308" s="4"/>
      <c r="AH308" s="4"/>
      <c r="AI308" s="6"/>
      <c r="AJ308" s="6"/>
      <c r="AK308" s="6"/>
      <c r="AL308" s="6"/>
      <c r="AM308" s="6"/>
      <c r="AN308" s="6"/>
      <c r="AO308" s="6"/>
      <c r="AP308" s="6"/>
      <c r="AQ308" s="6"/>
      <c r="AR308" s="6"/>
      <c r="AS308" s="6"/>
      <c r="AT308" s="6"/>
      <c r="AU308" s="6"/>
      <c r="AV308" s="6"/>
      <c r="AW308" s="6"/>
      <c r="AX308" s="6"/>
      <c r="AY308" s="6"/>
      <c r="AZ308" s="6"/>
      <c r="BA308" s="6"/>
      <c r="BB308" s="6"/>
      <c r="BC308" s="4"/>
      <c r="BD308" s="4"/>
      <c r="BE308" s="4"/>
      <c r="BF308" s="4"/>
      <c r="BG308" s="4"/>
      <c r="BH308" s="4"/>
      <c r="BI308" s="4"/>
      <c r="BJ308" s="4"/>
      <c r="BK308" s="4"/>
      <c r="BL308" s="4"/>
      <c r="BM308" s="4"/>
      <c r="BN308" s="4"/>
      <c r="BO308" s="4"/>
      <c r="BP308" s="6"/>
      <c r="BS308" s="4"/>
    </row>
    <row r="309" spans="1:71">
      <c r="A309" s="4"/>
      <c r="B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6"/>
      <c r="AD309" s="4"/>
      <c r="AE309" s="4"/>
      <c r="AF309" s="4"/>
      <c r="AG309" s="4"/>
      <c r="AH309" s="4"/>
      <c r="AI309" s="6"/>
      <c r="AJ309" s="6"/>
      <c r="AK309" s="6"/>
      <c r="AL309" s="6"/>
      <c r="AM309" s="6"/>
      <c r="AN309" s="6"/>
      <c r="AO309" s="6"/>
      <c r="AP309" s="6"/>
      <c r="AQ309" s="6"/>
      <c r="AR309" s="6"/>
      <c r="AS309" s="6"/>
      <c r="AT309" s="6"/>
      <c r="AU309" s="6"/>
      <c r="AV309" s="6"/>
      <c r="AW309" s="6"/>
      <c r="AX309" s="6"/>
      <c r="AY309" s="6"/>
      <c r="AZ309" s="6"/>
      <c r="BA309" s="6"/>
      <c r="BB309" s="6"/>
      <c r="BC309" s="4"/>
      <c r="BD309" s="4"/>
      <c r="BE309" s="4"/>
      <c r="BF309" s="4"/>
      <c r="BG309" s="4"/>
      <c r="BH309" s="4"/>
      <c r="BI309" s="4"/>
      <c r="BJ309" s="4"/>
      <c r="BK309" s="4"/>
      <c r="BL309" s="4"/>
      <c r="BM309" s="4"/>
      <c r="BN309" s="4"/>
      <c r="BO309" s="4"/>
      <c r="BP309" s="6"/>
      <c r="BS309" s="4"/>
    </row>
    <row r="310" spans="1:71">
      <c r="A310" s="4"/>
      <c r="B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6"/>
      <c r="AD310" s="4"/>
      <c r="AE310" s="4"/>
      <c r="AF310" s="4"/>
      <c r="AG310" s="4"/>
      <c r="AH310" s="4"/>
      <c r="AI310" s="6"/>
      <c r="AJ310" s="6"/>
      <c r="AK310" s="6"/>
      <c r="AL310" s="6"/>
      <c r="AM310" s="6"/>
      <c r="AN310" s="6"/>
      <c r="AO310" s="6"/>
      <c r="AP310" s="6"/>
      <c r="AQ310" s="6"/>
      <c r="AR310" s="6"/>
      <c r="AS310" s="6"/>
      <c r="AT310" s="6"/>
      <c r="AU310" s="6"/>
      <c r="AV310" s="6"/>
      <c r="AW310" s="6"/>
      <c r="AX310" s="6"/>
      <c r="AY310" s="6"/>
      <c r="AZ310" s="6"/>
      <c r="BA310" s="6"/>
      <c r="BB310" s="6"/>
      <c r="BC310" s="4"/>
      <c r="BD310" s="4"/>
      <c r="BE310" s="4"/>
      <c r="BF310" s="4"/>
      <c r="BG310" s="4"/>
      <c r="BH310" s="4"/>
      <c r="BI310" s="4"/>
      <c r="BJ310" s="4"/>
      <c r="BK310" s="4"/>
      <c r="BL310" s="4"/>
      <c r="BM310" s="4"/>
      <c r="BN310" s="4"/>
      <c r="BO310" s="4"/>
      <c r="BP310" s="6"/>
      <c r="BS310" s="4"/>
    </row>
    <row r="311" spans="1:71">
      <c r="A311" s="4"/>
      <c r="B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6"/>
      <c r="AD311" s="4"/>
      <c r="AE311" s="4"/>
      <c r="AF311" s="4"/>
      <c r="AG311" s="4"/>
      <c r="AH311" s="4"/>
      <c r="AI311" s="6"/>
      <c r="AJ311" s="6"/>
      <c r="AK311" s="6"/>
      <c r="AL311" s="6"/>
      <c r="AM311" s="6"/>
      <c r="AN311" s="6"/>
      <c r="AO311" s="6"/>
      <c r="AP311" s="6"/>
      <c r="AQ311" s="6"/>
      <c r="AR311" s="6"/>
      <c r="AS311" s="6"/>
      <c r="AT311" s="6"/>
      <c r="AU311" s="6"/>
      <c r="AV311" s="6"/>
      <c r="AW311" s="6"/>
      <c r="AX311" s="6"/>
      <c r="AY311" s="6"/>
      <c r="AZ311" s="6"/>
      <c r="BA311" s="6"/>
      <c r="BB311" s="6"/>
      <c r="BC311" s="4"/>
      <c r="BD311" s="4"/>
      <c r="BE311" s="4"/>
      <c r="BF311" s="4"/>
      <c r="BG311" s="4"/>
      <c r="BH311" s="4"/>
      <c r="BI311" s="4"/>
      <c r="BJ311" s="4"/>
      <c r="BK311" s="4"/>
      <c r="BL311" s="4"/>
      <c r="BM311" s="4"/>
      <c r="BN311" s="4"/>
      <c r="BO311" s="4"/>
      <c r="BP311" s="6"/>
      <c r="BS311" s="4"/>
    </row>
    <row r="312" spans="1:71">
      <c r="A312" s="4"/>
      <c r="B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6"/>
      <c r="AD312" s="4"/>
      <c r="AE312" s="4"/>
      <c r="AF312" s="4"/>
      <c r="AG312" s="4"/>
      <c r="AH312" s="4"/>
      <c r="AI312" s="6"/>
      <c r="AJ312" s="6"/>
      <c r="AK312" s="6"/>
      <c r="AL312" s="6"/>
      <c r="AM312" s="6"/>
      <c r="AN312" s="6"/>
      <c r="AO312" s="6"/>
      <c r="AP312" s="6"/>
      <c r="AQ312" s="6"/>
      <c r="AR312" s="6"/>
      <c r="AS312" s="6"/>
      <c r="AT312" s="6"/>
      <c r="AU312" s="6"/>
      <c r="AV312" s="6"/>
      <c r="AW312" s="6"/>
      <c r="AX312" s="6"/>
      <c r="AY312" s="6"/>
      <c r="AZ312" s="6"/>
      <c r="BA312" s="6"/>
      <c r="BB312" s="6"/>
      <c r="BC312" s="4"/>
      <c r="BD312" s="4"/>
      <c r="BE312" s="4"/>
      <c r="BF312" s="4"/>
      <c r="BG312" s="4"/>
      <c r="BH312" s="4"/>
      <c r="BI312" s="4"/>
      <c r="BJ312" s="4"/>
      <c r="BK312" s="4"/>
      <c r="BL312" s="4"/>
      <c r="BM312" s="4"/>
      <c r="BN312" s="4"/>
      <c r="BO312" s="4"/>
      <c r="BP312" s="6"/>
      <c r="BS312" s="4"/>
    </row>
    <row r="313" spans="1:71">
      <c r="A313" s="4"/>
      <c r="B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6"/>
      <c r="AD313" s="4"/>
      <c r="AE313" s="4"/>
      <c r="AF313" s="4"/>
      <c r="AG313" s="4"/>
      <c r="AH313" s="4"/>
      <c r="AI313" s="6"/>
      <c r="AJ313" s="6"/>
      <c r="AK313" s="6"/>
      <c r="AL313" s="6"/>
      <c r="AM313" s="6"/>
      <c r="AN313" s="6"/>
      <c r="AO313" s="6"/>
      <c r="AP313" s="6"/>
      <c r="AQ313" s="6"/>
      <c r="AR313" s="6"/>
      <c r="AS313" s="6"/>
      <c r="AT313" s="6"/>
      <c r="AU313" s="6"/>
      <c r="AV313" s="6"/>
      <c r="AW313" s="6"/>
      <c r="AX313" s="6"/>
      <c r="AY313" s="6"/>
      <c r="AZ313" s="6"/>
      <c r="BA313" s="6"/>
      <c r="BB313" s="6"/>
      <c r="BC313" s="4"/>
      <c r="BD313" s="4"/>
      <c r="BE313" s="4"/>
      <c r="BF313" s="4"/>
      <c r="BG313" s="4"/>
      <c r="BH313" s="4"/>
      <c r="BI313" s="4"/>
      <c r="BJ313" s="4"/>
      <c r="BK313" s="4"/>
      <c r="BL313" s="4"/>
      <c r="BM313" s="4"/>
      <c r="BN313" s="4"/>
      <c r="BO313" s="4"/>
      <c r="BP313" s="6"/>
      <c r="BS313" s="4"/>
    </row>
    <row r="314" spans="1:71">
      <c r="A314" s="4"/>
      <c r="B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6"/>
      <c r="AD314" s="4"/>
      <c r="AE314" s="4"/>
      <c r="AF314" s="4"/>
      <c r="AG314" s="4"/>
      <c r="AH314" s="4"/>
      <c r="AI314" s="6"/>
      <c r="AJ314" s="6"/>
      <c r="AK314" s="6"/>
      <c r="AL314" s="6"/>
      <c r="AM314" s="6"/>
      <c r="AN314" s="6"/>
      <c r="AO314" s="6"/>
      <c r="AP314" s="6"/>
      <c r="AQ314" s="6"/>
      <c r="AR314" s="6"/>
      <c r="AS314" s="6"/>
      <c r="AT314" s="6"/>
      <c r="AU314" s="6"/>
      <c r="AV314" s="6"/>
      <c r="AW314" s="6"/>
      <c r="AX314" s="6"/>
      <c r="AY314" s="6"/>
      <c r="AZ314" s="6"/>
      <c r="BA314" s="6"/>
      <c r="BB314" s="6"/>
      <c r="BC314" s="4"/>
      <c r="BD314" s="4"/>
      <c r="BE314" s="4"/>
      <c r="BF314" s="4"/>
      <c r="BG314" s="4"/>
      <c r="BH314" s="4"/>
      <c r="BI314" s="4"/>
      <c r="BJ314" s="4"/>
      <c r="BK314" s="4"/>
      <c r="BL314" s="4"/>
      <c r="BM314" s="4"/>
      <c r="BN314" s="4"/>
      <c r="BO314" s="4"/>
      <c r="BP314" s="6"/>
      <c r="BS314" s="4"/>
    </row>
    <row r="315" spans="1:71">
      <c r="A315" s="4"/>
      <c r="B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6"/>
      <c r="AD315" s="4"/>
      <c r="AE315" s="4"/>
      <c r="AF315" s="4"/>
      <c r="AG315" s="4"/>
      <c r="AH315" s="4"/>
      <c r="AI315" s="6"/>
      <c r="AJ315" s="6"/>
      <c r="AK315" s="6"/>
      <c r="AL315" s="6"/>
      <c r="AM315" s="6"/>
      <c r="AN315" s="6"/>
      <c r="AO315" s="6"/>
      <c r="AP315" s="6"/>
      <c r="AQ315" s="6"/>
      <c r="AR315" s="6"/>
      <c r="AS315" s="6"/>
      <c r="AT315" s="6"/>
      <c r="AU315" s="6"/>
      <c r="AV315" s="6"/>
      <c r="AW315" s="6"/>
      <c r="AX315" s="6"/>
      <c r="AY315" s="6"/>
      <c r="AZ315" s="6"/>
      <c r="BA315" s="6"/>
      <c r="BB315" s="6"/>
      <c r="BC315" s="4"/>
      <c r="BD315" s="4"/>
      <c r="BE315" s="4"/>
      <c r="BF315" s="4"/>
      <c r="BG315" s="4"/>
      <c r="BH315" s="4"/>
      <c r="BI315" s="4"/>
      <c r="BJ315" s="4"/>
      <c r="BK315" s="4"/>
      <c r="BL315" s="4"/>
      <c r="BM315" s="4"/>
      <c r="BN315" s="4"/>
      <c r="BO315" s="4"/>
      <c r="BP315" s="6"/>
      <c r="BS315" s="4"/>
    </row>
    <row r="316" spans="1:71">
      <c r="A316" s="4"/>
      <c r="B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6"/>
      <c r="AD316" s="4"/>
      <c r="AE316" s="4"/>
      <c r="AF316" s="4"/>
      <c r="AG316" s="4"/>
      <c r="AH316" s="4"/>
      <c r="AI316" s="6"/>
      <c r="AJ316" s="6"/>
      <c r="AK316" s="6"/>
      <c r="AL316" s="6"/>
      <c r="AM316" s="6"/>
      <c r="AN316" s="6"/>
      <c r="AO316" s="6"/>
      <c r="AP316" s="6"/>
      <c r="AQ316" s="6"/>
      <c r="AR316" s="6"/>
      <c r="AS316" s="6"/>
      <c r="AT316" s="6"/>
      <c r="AU316" s="6"/>
      <c r="AV316" s="6"/>
      <c r="AW316" s="6"/>
      <c r="AX316" s="6"/>
      <c r="AY316" s="6"/>
      <c r="AZ316" s="6"/>
      <c r="BA316" s="6"/>
      <c r="BB316" s="6"/>
      <c r="BC316" s="4"/>
      <c r="BD316" s="4"/>
      <c r="BE316" s="4"/>
      <c r="BF316" s="4"/>
      <c r="BG316" s="4"/>
      <c r="BH316" s="4"/>
      <c r="BI316" s="4"/>
      <c r="BJ316" s="4"/>
      <c r="BK316" s="4"/>
      <c r="BL316" s="4"/>
      <c r="BM316" s="4"/>
      <c r="BN316" s="4"/>
      <c r="BO316" s="4"/>
      <c r="BP316" s="6"/>
      <c r="BS316" s="4"/>
    </row>
    <row r="317" spans="1:71">
      <c r="A317" s="4"/>
      <c r="B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6"/>
      <c r="AD317" s="4"/>
      <c r="AE317" s="4"/>
      <c r="AF317" s="4"/>
      <c r="AG317" s="4"/>
      <c r="AH317" s="4"/>
      <c r="AI317" s="6"/>
      <c r="AJ317" s="6"/>
      <c r="AK317" s="6"/>
      <c r="AL317" s="6"/>
      <c r="AM317" s="6"/>
      <c r="AN317" s="6"/>
      <c r="AO317" s="6"/>
      <c r="AP317" s="6"/>
      <c r="AQ317" s="6"/>
      <c r="AR317" s="6"/>
      <c r="AS317" s="6"/>
      <c r="AT317" s="6"/>
      <c r="AU317" s="6"/>
      <c r="AV317" s="6"/>
      <c r="AW317" s="6"/>
      <c r="AX317" s="6"/>
      <c r="AY317" s="6"/>
      <c r="AZ317" s="6"/>
      <c r="BA317" s="6"/>
      <c r="BB317" s="6"/>
      <c r="BC317" s="4"/>
      <c r="BD317" s="4"/>
      <c r="BE317" s="4"/>
      <c r="BF317" s="4"/>
      <c r="BG317" s="4"/>
      <c r="BH317" s="4"/>
      <c r="BI317" s="4"/>
      <c r="BJ317" s="4"/>
      <c r="BK317" s="4"/>
      <c r="BL317" s="4"/>
      <c r="BM317" s="4"/>
      <c r="BN317" s="4"/>
      <c r="BO317" s="4"/>
      <c r="BP317" s="6"/>
      <c r="BS317" s="4"/>
    </row>
    <row r="318" spans="1:71">
      <c r="A318" s="4"/>
      <c r="B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6"/>
      <c r="AD318" s="4"/>
      <c r="AE318" s="4"/>
      <c r="AF318" s="4"/>
      <c r="AG318" s="4"/>
      <c r="AH318" s="4"/>
      <c r="AI318" s="6"/>
      <c r="AJ318" s="6"/>
      <c r="AK318" s="6"/>
      <c r="AL318" s="6"/>
      <c r="AM318" s="6"/>
      <c r="AN318" s="6"/>
      <c r="AO318" s="6"/>
      <c r="AP318" s="6"/>
      <c r="AQ318" s="6"/>
      <c r="AR318" s="6"/>
      <c r="AS318" s="6"/>
      <c r="AT318" s="6"/>
      <c r="AU318" s="6"/>
      <c r="AV318" s="6"/>
      <c r="AW318" s="6"/>
      <c r="AX318" s="6"/>
      <c r="AY318" s="6"/>
      <c r="AZ318" s="6"/>
      <c r="BA318" s="6"/>
      <c r="BB318" s="6"/>
      <c r="BC318" s="4"/>
      <c r="BD318" s="4"/>
      <c r="BE318" s="4"/>
      <c r="BF318" s="4"/>
      <c r="BG318" s="4"/>
      <c r="BH318" s="4"/>
      <c r="BI318" s="4"/>
      <c r="BJ318" s="4"/>
      <c r="BK318" s="4"/>
      <c r="BL318" s="4"/>
      <c r="BM318" s="4"/>
      <c r="BN318" s="4"/>
      <c r="BO318" s="4"/>
      <c r="BP318" s="6"/>
      <c r="BS318" s="4"/>
    </row>
    <row r="319" spans="1:71">
      <c r="A319" s="4"/>
      <c r="B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6"/>
      <c r="AD319" s="4"/>
      <c r="AE319" s="4"/>
      <c r="AF319" s="4"/>
      <c r="AG319" s="4"/>
      <c r="AH319" s="4"/>
      <c r="AI319" s="6"/>
      <c r="AJ319" s="6"/>
      <c r="AK319" s="6"/>
      <c r="AL319" s="6"/>
      <c r="AM319" s="6"/>
      <c r="AN319" s="6"/>
      <c r="AO319" s="6"/>
      <c r="AP319" s="6"/>
      <c r="AQ319" s="6"/>
      <c r="AR319" s="6"/>
      <c r="AS319" s="6"/>
      <c r="AT319" s="6"/>
      <c r="AU319" s="6"/>
      <c r="AV319" s="6"/>
      <c r="AW319" s="6"/>
      <c r="AX319" s="6"/>
      <c r="AY319" s="6"/>
      <c r="AZ319" s="6"/>
      <c r="BA319" s="6"/>
      <c r="BB319" s="6"/>
      <c r="BC319" s="4"/>
      <c r="BD319" s="4"/>
      <c r="BE319" s="4"/>
      <c r="BF319" s="4"/>
      <c r="BG319" s="4"/>
      <c r="BH319" s="4"/>
      <c r="BI319" s="4"/>
      <c r="BJ319" s="4"/>
      <c r="BK319" s="4"/>
      <c r="BL319" s="4"/>
      <c r="BM319" s="4"/>
      <c r="BN319" s="4"/>
      <c r="BO319" s="4"/>
      <c r="BP319" s="6"/>
      <c r="BS319" s="4"/>
    </row>
    <row r="320" spans="1:71">
      <c r="A320" s="4"/>
      <c r="B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6"/>
      <c r="AD320" s="4"/>
      <c r="AE320" s="4"/>
      <c r="AF320" s="4"/>
      <c r="AG320" s="4"/>
      <c r="AH320" s="4"/>
      <c r="AI320" s="6"/>
      <c r="AJ320" s="6"/>
      <c r="AK320" s="6"/>
      <c r="AL320" s="6"/>
      <c r="AM320" s="6"/>
      <c r="AN320" s="6"/>
      <c r="AO320" s="6"/>
      <c r="AP320" s="6"/>
      <c r="AQ320" s="6"/>
      <c r="AR320" s="6"/>
      <c r="AS320" s="6"/>
      <c r="AT320" s="6"/>
      <c r="AU320" s="6"/>
      <c r="AV320" s="6"/>
      <c r="AW320" s="6"/>
      <c r="AX320" s="6"/>
      <c r="AY320" s="6"/>
      <c r="AZ320" s="6"/>
      <c r="BA320" s="6"/>
      <c r="BB320" s="6"/>
      <c r="BC320" s="4"/>
      <c r="BD320" s="4"/>
      <c r="BE320" s="4"/>
      <c r="BF320" s="4"/>
      <c r="BG320" s="4"/>
      <c r="BH320" s="4"/>
      <c r="BI320" s="4"/>
      <c r="BJ320" s="4"/>
      <c r="BK320" s="4"/>
      <c r="BL320" s="4"/>
      <c r="BM320" s="4"/>
      <c r="BN320" s="4"/>
      <c r="BO320" s="4"/>
      <c r="BP320" s="6"/>
      <c r="BS320" s="4"/>
    </row>
    <row r="321" spans="1:71">
      <c r="A321" s="4"/>
      <c r="B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6"/>
      <c r="AD321" s="4"/>
      <c r="AE321" s="4"/>
      <c r="AF321" s="4"/>
      <c r="AG321" s="4"/>
      <c r="AH321" s="4"/>
      <c r="AI321" s="6"/>
      <c r="AJ321" s="6"/>
      <c r="AK321" s="6"/>
      <c r="AL321" s="6"/>
      <c r="AM321" s="6"/>
      <c r="AN321" s="6"/>
      <c r="AO321" s="6"/>
      <c r="AP321" s="6"/>
      <c r="AQ321" s="6"/>
      <c r="AR321" s="6"/>
      <c r="AS321" s="6"/>
      <c r="AT321" s="6"/>
      <c r="AU321" s="6"/>
      <c r="AV321" s="6"/>
      <c r="AW321" s="6"/>
      <c r="AX321" s="6"/>
      <c r="AY321" s="6"/>
      <c r="AZ321" s="6"/>
      <c r="BA321" s="6"/>
      <c r="BB321" s="6"/>
      <c r="BC321" s="4"/>
      <c r="BD321" s="4"/>
      <c r="BE321" s="4"/>
      <c r="BF321" s="4"/>
      <c r="BG321" s="4"/>
      <c r="BH321" s="4"/>
      <c r="BI321" s="4"/>
      <c r="BJ321" s="4"/>
      <c r="BK321" s="4"/>
      <c r="BL321" s="4"/>
      <c r="BM321" s="4"/>
      <c r="BN321" s="4"/>
      <c r="BO321" s="4"/>
      <c r="BP321" s="6"/>
      <c r="BS321" s="4"/>
    </row>
    <row r="322" spans="1:71">
      <c r="A322" s="4"/>
      <c r="B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6"/>
      <c r="AD322" s="4"/>
      <c r="AE322" s="4"/>
      <c r="AF322" s="4"/>
      <c r="AG322" s="4"/>
      <c r="AH322" s="4"/>
      <c r="AI322" s="6"/>
      <c r="AJ322" s="6"/>
      <c r="AK322" s="6"/>
      <c r="AL322" s="6"/>
      <c r="AM322" s="6"/>
      <c r="AN322" s="6"/>
      <c r="AO322" s="6"/>
      <c r="AP322" s="6"/>
      <c r="AQ322" s="6"/>
      <c r="AR322" s="6"/>
      <c r="AS322" s="6"/>
      <c r="AT322" s="6"/>
      <c r="AU322" s="6"/>
      <c r="AV322" s="6"/>
      <c r="AW322" s="6"/>
      <c r="AX322" s="6"/>
      <c r="AY322" s="6"/>
      <c r="AZ322" s="6"/>
      <c r="BA322" s="6"/>
      <c r="BB322" s="6"/>
      <c r="BC322" s="4"/>
      <c r="BD322" s="4"/>
      <c r="BE322" s="4"/>
      <c r="BF322" s="4"/>
      <c r="BG322" s="4"/>
      <c r="BH322" s="4"/>
      <c r="BI322" s="4"/>
      <c r="BJ322" s="4"/>
      <c r="BK322" s="4"/>
      <c r="BL322" s="4"/>
      <c r="BM322" s="4"/>
      <c r="BN322" s="4"/>
      <c r="BO322" s="4"/>
      <c r="BP322" s="6"/>
      <c r="BS322" s="4"/>
    </row>
    <row r="323" spans="1:71">
      <c r="A323" s="4"/>
      <c r="B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6"/>
      <c r="AD323" s="4"/>
      <c r="AE323" s="4"/>
      <c r="AF323" s="4"/>
      <c r="AG323" s="4"/>
      <c r="AH323" s="4"/>
      <c r="AI323" s="6"/>
      <c r="AJ323" s="6"/>
      <c r="AK323" s="6"/>
      <c r="AL323" s="6"/>
      <c r="AM323" s="6"/>
      <c r="AN323" s="6"/>
      <c r="AO323" s="6"/>
      <c r="AP323" s="6"/>
      <c r="AQ323" s="6"/>
      <c r="AR323" s="6"/>
      <c r="AS323" s="6"/>
      <c r="AT323" s="6"/>
      <c r="AU323" s="6"/>
      <c r="AV323" s="6"/>
      <c r="AW323" s="6"/>
      <c r="AX323" s="6"/>
      <c r="AY323" s="6"/>
      <c r="AZ323" s="6"/>
      <c r="BA323" s="6"/>
      <c r="BB323" s="6"/>
      <c r="BC323" s="4"/>
      <c r="BD323" s="4"/>
      <c r="BE323" s="4"/>
      <c r="BF323" s="4"/>
      <c r="BG323" s="4"/>
      <c r="BH323" s="4"/>
      <c r="BI323" s="4"/>
      <c r="BJ323" s="4"/>
      <c r="BK323" s="4"/>
      <c r="BL323" s="4"/>
      <c r="BM323" s="4"/>
      <c r="BN323" s="4"/>
      <c r="BO323" s="4"/>
      <c r="BP323" s="6"/>
      <c r="BS323" s="4"/>
    </row>
    <row r="324" spans="1:71">
      <c r="A324" s="4"/>
      <c r="B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6"/>
      <c r="AD324" s="4"/>
      <c r="AE324" s="4"/>
      <c r="AF324" s="4"/>
      <c r="AG324" s="4"/>
      <c r="AH324" s="4"/>
      <c r="AI324" s="6"/>
      <c r="AJ324" s="6"/>
      <c r="AK324" s="6"/>
      <c r="AL324" s="6"/>
      <c r="AM324" s="6"/>
      <c r="AN324" s="6"/>
      <c r="AO324" s="6"/>
      <c r="AP324" s="6"/>
      <c r="AQ324" s="6"/>
      <c r="AR324" s="6"/>
      <c r="AS324" s="6"/>
      <c r="AT324" s="6"/>
      <c r="AU324" s="6"/>
      <c r="AV324" s="6"/>
      <c r="AW324" s="6"/>
      <c r="AX324" s="6"/>
      <c r="AY324" s="6"/>
      <c r="AZ324" s="6"/>
      <c r="BA324" s="6"/>
      <c r="BB324" s="6"/>
      <c r="BC324" s="4"/>
      <c r="BD324" s="4"/>
      <c r="BE324" s="4"/>
      <c r="BF324" s="4"/>
      <c r="BG324" s="4"/>
      <c r="BH324" s="4"/>
      <c r="BI324" s="4"/>
      <c r="BJ324" s="4"/>
      <c r="BK324" s="4"/>
      <c r="BL324" s="4"/>
      <c r="BM324" s="4"/>
      <c r="BN324" s="4"/>
      <c r="BO324" s="4"/>
      <c r="BP324" s="6"/>
      <c r="BS324" s="4"/>
    </row>
    <row r="325" spans="1:71">
      <c r="A325" s="4"/>
      <c r="B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6"/>
      <c r="AD325" s="4"/>
      <c r="AE325" s="4"/>
      <c r="AF325" s="4"/>
      <c r="AG325" s="4"/>
      <c r="AH325" s="4"/>
      <c r="AI325" s="6"/>
      <c r="AJ325" s="6"/>
      <c r="AK325" s="6"/>
      <c r="AL325" s="6"/>
      <c r="AM325" s="6"/>
      <c r="AN325" s="6"/>
      <c r="AO325" s="6"/>
      <c r="AP325" s="6"/>
      <c r="AQ325" s="6"/>
      <c r="AR325" s="6"/>
      <c r="AS325" s="6"/>
      <c r="AT325" s="6"/>
      <c r="AU325" s="6"/>
      <c r="AV325" s="6"/>
      <c r="AW325" s="6"/>
      <c r="AX325" s="6"/>
      <c r="AY325" s="6"/>
      <c r="AZ325" s="6"/>
      <c r="BA325" s="6"/>
      <c r="BB325" s="6"/>
      <c r="BC325" s="4"/>
      <c r="BD325" s="4"/>
      <c r="BE325" s="4"/>
      <c r="BF325" s="4"/>
      <c r="BG325" s="4"/>
      <c r="BH325" s="4"/>
      <c r="BI325" s="4"/>
      <c r="BJ325" s="4"/>
      <c r="BK325" s="4"/>
      <c r="BL325" s="4"/>
      <c r="BM325" s="4"/>
      <c r="BN325" s="4"/>
      <c r="BO325" s="4"/>
      <c r="BP325" s="6"/>
      <c r="BS325" s="4"/>
    </row>
    <row r="326" spans="1:71">
      <c r="A326" s="4"/>
      <c r="B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6"/>
      <c r="AD326" s="4"/>
      <c r="AE326" s="4"/>
      <c r="AF326" s="4"/>
      <c r="AG326" s="4"/>
      <c r="AH326" s="4"/>
      <c r="AI326" s="6"/>
      <c r="AJ326" s="6"/>
      <c r="AK326" s="6"/>
      <c r="AL326" s="6"/>
      <c r="AM326" s="6"/>
      <c r="AN326" s="6"/>
      <c r="AO326" s="6"/>
      <c r="AP326" s="6"/>
      <c r="AQ326" s="6"/>
      <c r="AR326" s="6"/>
      <c r="AS326" s="6"/>
      <c r="AT326" s="6"/>
      <c r="AU326" s="6"/>
      <c r="AV326" s="6"/>
      <c r="AW326" s="6"/>
      <c r="AX326" s="6"/>
      <c r="AY326" s="6"/>
      <c r="AZ326" s="6"/>
      <c r="BA326" s="6"/>
      <c r="BB326" s="6"/>
      <c r="BC326" s="4"/>
      <c r="BD326" s="4"/>
      <c r="BE326" s="4"/>
      <c r="BF326" s="4"/>
      <c r="BG326" s="4"/>
      <c r="BH326" s="4"/>
      <c r="BI326" s="4"/>
      <c r="BJ326" s="4"/>
      <c r="BK326" s="4"/>
      <c r="BL326" s="4"/>
      <c r="BM326" s="4"/>
      <c r="BN326" s="4"/>
      <c r="BO326" s="4"/>
      <c r="BP326" s="6"/>
      <c r="BS326" s="4"/>
    </row>
    <row r="327" spans="1:71">
      <c r="A327" s="4"/>
      <c r="B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6"/>
      <c r="AD327" s="4"/>
      <c r="AE327" s="4"/>
      <c r="AF327" s="4"/>
      <c r="AG327" s="4"/>
      <c r="AH327" s="4"/>
      <c r="AI327" s="6"/>
      <c r="AJ327" s="6"/>
      <c r="AK327" s="6"/>
      <c r="AL327" s="6"/>
      <c r="AM327" s="6"/>
      <c r="AN327" s="6"/>
      <c r="AO327" s="6"/>
      <c r="AP327" s="6"/>
      <c r="AQ327" s="6"/>
      <c r="AR327" s="6"/>
      <c r="AS327" s="6"/>
      <c r="AT327" s="6"/>
      <c r="AU327" s="6"/>
      <c r="AV327" s="6"/>
      <c r="AW327" s="6"/>
      <c r="AX327" s="6"/>
      <c r="AY327" s="6"/>
      <c r="AZ327" s="6"/>
      <c r="BA327" s="6"/>
      <c r="BB327" s="6"/>
      <c r="BC327" s="4"/>
      <c r="BD327" s="4"/>
      <c r="BE327" s="4"/>
      <c r="BF327" s="4"/>
      <c r="BG327" s="4"/>
      <c r="BH327" s="4"/>
      <c r="BI327" s="4"/>
      <c r="BJ327" s="4"/>
      <c r="BK327" s="4"/>
      <c r="BL327" s="4"/>
      <c r="BM327" s="4"/>
      <c r="BN327" s="4"/>
      <c r="BO327" s="4"/>
      <c r="BP327" s="6"/>
      <c r="BS327" s="4"/>
    </row>
    <row r="328" spans="1:71">
      <c r="A328" s="4"/>
      <c r="B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6"/>
      <c r="AD328" s="4"/>
      <c r="AE328" s="4"/>
      <c r="AF328" s="4"/>
      <c r="AG328" s="4"/>
      <c r="AH328" s="4"/>
      <c r="AI328" s="6"/>
      <c r="AJ328" s="6"/>
      <c r="AK328" s="6"/>
      <c r="AL328" s="6"/>
      <c r="AM328" s="6"/>
      <c r="AN328" s="6"/>
      <c r="AO328" s="6"/>
      <c r="AP328" s="6"/>
      <c r="AQ328" s="6"/>
      <c r="AR328" s="6"/>
      <c r="AS328" s="6"/>
      <c r="AT328" s="6"/>
      <c r="AU328" s="6"/>
      <c r="AV328" s="6"/>
      <c r="AW328" s="6"/>
      <c r="AX328" s="6"/>
      <c r="AY328" s="6"/>
      <c r="AZ328" s="6"/>
      <c r="BA328" s="6"/>
      <c r="BB328" s="6"/>
      <c r="BC328" s="4"/>
      <c r="BD328" s="4"/>
      <c r="BE328" s="4"/>
      <c r="BF328" s="4"/>
      <c r="BG328" s="4"/>
      <c r="BH328" s="4"/>
      <c r="BI328" s="4"/>
      <c r="BJ328" s="4"/>
      <c r="BK328" s="4"/>
      <c r="BL328" s="4"/>
      <c r="BM328" s="4"/>
      <c r="BN328" s="4"/>
      <c r="BO328" s="4"/>
      <c r="BP328" s="6"/>
      <c r="BS328" s="4"/>
    </row>
    <row r="329" spans="1:71">
      <c r="A329" s="4"/>
      <c r="B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6"/>
      <c r="AD329" s="4"/>
      <c r="AE329" s="4"/>
      <c r="AF329" s="4"/>
      <c r="AG329" s="4"/>
      <c r="AH329" s="4"/>
      <c r="AI329" s="6"/>
      <c r="AJ329" s="6"/>
      <c r="AK329" s="6"/>
      <c r="AL329" s="6"/>
      <c r="AM329" s="6"/>
      <c r="AN329" s="6"/>
      <c r="AO329" s="6"/>
      <c r="AP329" s="6"/>
      <c r="AQ329" s="6"/>
      <c r="AR329" s="6"/>
      <c r="AS329" s="6"/>
      <c r="AT329" s="6"/>
      <c r="AU329" s="6"/>
      <c r="AV329" s="6"/>
      <c r="AW329" s="6"/>
      <c r="AX329" s="6"/>
      <c r="AY329" s="6"/>
      <c r="AZ329" s="6"/>
      <c r="BA329" s="6"/>
      <c r="BB329" s="6"/>
      <c r="BC329" s="4"/>
      <c r="BD329" s="4"/>
      <c r="BE329" s="4"/>
      <c r="BF329" s="4"/>
      <c r="BG329" s="4"/>
      <c r="BH329" s="4"/>
      <c r="BI329" s="4"/>
      <c r="BJ329" s="4"/>
      <c r="BK329" s="4"/>
      <c r="BL329" s="4"/>
      <c r="BM329" s="4"/>
      <c r="BN329" s="4"/>
      <c r="BO329" s="4"/>
      <c r="BP329" s="6"/>
      <c r="BS329" s="4"/>
    </row>
    <row r="330" spans="1:71">
      <c r="A330" s="4"/>
      <c r="B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6"/>
      <c r="AD330" s="4"/>
      <c r="AE330" s="4"/>
      <c r="AF330" s="4"/>
      <c r="AG330" s="4"/>
      <c r="AH330" s="4"/>
      <c r="AI330" s="6"/>
      <c r="AJ330" s="6"/>
      <c r="AK330" s="6"/>
      <c r="AL330" s="6"/>
      <c r="AM330" s="6"/>
      <c r="AN330" s="6"/>
      <c r="AO330" s="6"/>
      <c r="AP330" s="6"/>
      <c r="AQ330" s="6"/>
      <c r="AR330" s="6"/>
      <c r="AS330" s="6"/>
      <c r="AT330" s="6"/>
      <c r="AU330" s="6"/>
      <c r="AV330" s="6"/>
      <c r="AW330" s="6"/>
      <c r="AX330" s="6"/>
      <c r="AY330" s="6"/>
      <c r="AZ330" s="6"/>
      <c r="BA330" s="6"/>
      <c r="BB330" s="6"/>
      <c r="BC330" s="4"/>
      <c r="BD330" s="4"/>
      <c r="BE330" s="4"/>
      <c r="BF330" s="4"/>
      <c r="BG330" s="4"/>
      <c r="BH330" s="4"/>
      <c r="BI330" s="4"/>
      <c r="BJ330" s="4"/>
      <c r="BK330" s="4"/>
      <c r="BL330" s="4"/>
      <c r="BM330" s="4"/>
      <c r="BN330" s="4"/>
      <c r="BO330" s="4"/>
      <c r="BP330" s="6"/>
      <c r="BS330" s="4"/>
    </row>
    <row r="331" spans="1:71">
      <c r="A331" s="4"/>
      <c r="B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6"/>
      <c r="AD331" s="4"/>
      <c r="AE331" s="4"/>
      <c r="AF331" s="4"/>
      <c r="AG331" s="4"/>
      <c r="AH331" s="4"/>
      <c r="AI331" s="6"/>
      <c r="AJ331" s="6"/>
      <c r="AK331" s="6"/>
      <c r="AL331" s="6"/>
      <c r="AM331" s="6"/>
      <c r="AN331" s="6"/>
      <c r="AO331" s="6"/>
      <c r="AP331" s="6"/>
      <c r="AQ331" s="6"/>
      <c r="AR331" s="6"/>
      <c r="AS331" s="6"/>
      <c r="AT331" s="6"/>
      <c r="AU331" s="6"/>
      <c r="AV331" s="6"/>
      <c r="AW331" s="6"/>
      <c r="AX331" s="6"/>
      <c r="AY331" s="6"/>
      <c r="AZ331" s="6"/>
      <c r="BA331" s="6"/>
      <c r="BB331" s="6"/>
      <c r="BC331" s="4"/>
      <c r="BD331" s="4"/>
      <c r="BE331" s="4"/>
      <c r="BF331" s="4"/>
      <c r="BG331" s="4"/>
      <c r="BH331" s="4"/>
      <c r="BI331" s="4"/>
      <c r="BJ331" s="4"/>
      <c r="BK331" s="4"/>
      <c r="BL331" s="4"/>
      <c r="BM331" s="4"/>
      <c r="BN331" s="4"/>
      <c r="BO331" s="4"/>
      <c r="BP331" s="6"/>
      <c r="BS331" s="4"/>
    </row>
    <row r="332" spans="1:71">
      <c r="A332" s="4"/>
      <c r="B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6"/>
      <c r="AD332" s="4"/>
      <c r="AE332" s="4"/>
      <c r="AF332" s="4"/>
      <c r="AG332" s="4"/>
      <c r="AH332" s="4"/>
      <c r="AI332" s="6"/>
      <c r="AJ332" s="6"/>
      <c r="AK332" s="6"/>
      <c r="AL332" s="6"/>
      <c r="AM332" s="6"/>
      <c r="AN332" s="6"/>
      <c r="AO332" s="6"/>
      <c r="AP332" s="6"/>
      <c r="AQ332" s="6"/>
      <c r="AR332" s="6"/>
      <c r="AS332" s="6"/>
      <c r="AT332" s="6"/>
      <c r="AU332" s="6"/>
      <c r="AV332" s="6"/>
      <c r="AW332" s="6"/>
      <c r="AX332" s="6"/>
      <c r="AY332" s="6"/>
      <c r="AZ332" s="6"/>
      <c r="BA332" s="6"/>
      <c r="BB332" s="6"/>
      <c r="BC332" s="4"/>
      <c r="BD332" s="4"/>
      <c r="BE332" s="4"/>
      <c r="BF332" s="4"/>
      <c r="BG332" s="4"/>
      <c r="BH332" s="4"/>
      <c r="BI332" s="4"/>
      <c r="BJ332" s="4"/>
      <c r="BK332" s="4"/>
      <c r="BL332" s="4"/>
      <c r="BM332" s="4"/>
      <c r="BN332" s="4"/>
      <c r="BO332" s="4"/>
      <c r="BP332" s="6"/>
      <c r="BS332" s="4"/>
    </row>
    <row r="333" spans="1:71">
      <c r="A333" s="4"/>
      <c r="B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6"/>
      <c r="AD333" s="4"/>
      <c r="AE333" s="4"/>
      <c r="AF333" s="4"/>
      <c r="AG333" s="4"/>
      <c r="AH333" s="4"/>
      <c r="AI333" s="6"/>
      <c r="AJ333" s="6"/>
      <c r="AK333" s="6"/>
      <c r="AL333" s="6"/>
      <c r="AM333" s="6"/>
      <c r="AN333" s="6"/>
      <c r="AO333" s="6"/>
      <c r="AP333" s="6"/>
      <c r="AQ333" s="6"/>
      <c r="AR333" s="6"/>
      <c r="AS333" s="6"/>
      <c r="AT333" s="6"/>
      <c r="AU333" s="6"/>
      <c r="AV333" s="6"/>
      <c r="AW333" s="6"/>
      <c r="AX333" s="6"/>
      <c r="AY333" s="6"/>
      <c r="AZ333" s="6"/>
      <c r="BA333" s="6"/>
      <c r="BB333" s="6"/>
      <c r="BC333" s="4"/>
      <c r="BD333" s="4"/>
      <c r="BE333" s="4"/>
      <c r="BF333" s="4"/>
      <c r="BG333" s="4"/>
      <c r="BH333" s="4"/>
      <c r="BI333" s="4"/>
      <c r="BJ333" s="4"/>
      <c r="BK333" s="4"/>
      <c r="BL333" s="4"/>
      <c r="BM333" s="4"/>
      <c r="BN333" s="4"/>
      <c r="BO333" s="4"/>
      <c r="BP333" s="6"/>
      <c r="BS333" s="4"/>
    </row>
    <row r="334" spans="1:71">
      <c r="A334" s="4"/>
      <c r="B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6"/>
      <c r="AD334" s="4"/>
      <c r="AE334" s="4"/>
      <c r="AF334" s="4"/>
      <c r="AG334" s="4"/>
      <c r="AH334" s="4"/>
      <c r="AI334" s="6"/>
      <c r="AJ334" s="6"/>
      <c r="AK334" s="6"/>
      <c r="AL334" s="6"/>
      <c r="AM334" s="6"/>
      <c r="AN334" s="6"/>
      <c r="AO334" s="6"/>
      <c r="AP334" s="6"/>
      <c r="AQ334" s="6"/>
      <c r="AR334" s="6"/>
      <c r="AS334" s="6"/>
      <c r="AT334" s="6"/>
      <c r="AU334" s="6"/>
      <c r="AV334" s="6"/>
      <c r="AW334" s="6"/>
      <c r="AX334" s="6"/>
      <c r="AY334" s="6"/>
      <c r="AZ334" s="6"/>
      <c r="BA334" s="6"/>
      <c r="BB334" s="6"/>
      <c r="BC334" s="4"/>
      <c r="BD334" s="4"/>
      <c r="BE334" s="4"/>
      <c r="BF334" s="4"/>
      <c r="BG334" s="4"/>
      <c r="BH334" s="4"/>
      <c r="BI334" s="4"/>
      <c r="BJ334" s="4"/>
      <c r="BK334" s="4"/>
      <c r="BL334" s="4"/>
      <c r="BM334" s="4"/>
      <c r="BN334" s="4"/>
      <c r="BO334" s="4"/>
      <c r="BP334" s="6"/>
      <c r="BS334" s="4"/>
    </row>
    <row r="335" spans="1:71">
      <c r="A335" s="4"/>
      <c r="B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6"/>
      <c r="AD335" s="4"/>
      <c r="AE335" s="4"/>
      <c r="AF335" s="4"/>
      <c r="AG335" s="4"/>
      <c r="AH335" s="4"/>
      <c r="AI335" s="6"/>
      <c r="AJ335" s="6"/>
      <c r="AK335" s="6"/>
      <c r="AL335" s="6"/>
      <c r="AM335" s="6"/>
      <c r="AN335" s="6"/>
      <c r="AO335" s="6"/>
      <c r="AP335" s="6"/>
      <c r="AQ335" s="6"/>
      <c r="AR335" s="6"/>
      <c r="AS335" s="6"/>
      <c r="AT335" s="6"/>
      <c r="AU335" s="6"/>
      <c r="AV335" s="6"/>
      <c r="AW335" s="6"/>
      <c r="AX335" s="6"/>
      <c r="AY335" s="6"/>
      <c r="AZ335" s="6"/>
      <c r="BA335" s="6"/>
      <c r="BB335" s="6"/>
      <c r="BC335" s="4"/>
      <c r="BD335" s="4"/>
      <c r="BE335" s="4"/>
      <c r="BF335" s="4"/>
      <c r="BG335" s="4"/>
      <c r="BH335" s="4"/>
      <c r="BI335" s="4"/>
      <c r="BJ335" s="4"/>
      <c r="BK335" s="4"/>
      <c r="BL335" s="4"/>
      <c r="BM335" s="4"/>
      <c r="BN335" s="4"/>
      <c r="BO335" s="4"/>
      <c r="BP335" s="6"/>
      <c r="BS335" s="4"/>
    </row>
    <row r="336" spans="1:71">
      <c r="A336" s="4"/>
      <c r="B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6"/>
      <c r="AD336" s="4"/>
      <c r="AE336" s="4"/>
      <c r="AF336" s="4"/>
      <c r="AG336" s="4"/>
      <c r="AH336" s="4"/>
      <c r="AI336" s="6"/>
      <c r="AJ336" s="6"/>
      <c r="AK336" s="6"/>
      <c r="AL336" s="6"/>
      <c r="AM336" s="6"/>
      <c r="AN336" s="6"/>
      <c r="AO336" s="6"/>
      <c r="AP336" s="6"/>
      <c r="AQ336" s="6"/>
      <c r="AR336" s="6"/>
      <c r="AS336" s="6"/>
      <c r="AT336" s="6"/>
      <c r="AU336" s="6"/>
      <c r="AV336" s="6"/>
      <c r="AW336" s="6"/>
      <c r="AX336" s="6"/>
      <c r="AY336" s="6"/>
      <c r="AZ336" s="6"/>
      <c r="BA336" s="6"/>
      <c r="BB336" s="6"/>
      <c r="BC336" s="4"/>
      <c r="BD336" s="4"/>
      <c r="BE336" s="4"/>
      <c r="BF336" s="4"/>
      <c r="BG336" s="4"/>
      <c r="BH336" s="4"/>
      <c r="BI336" s="4"/>
      <c r="BJ336" s="4"/>
      <c r="BK336" s="4"/>
      <c r="BL336" s="4"/>
      <c r="BM336" s="4"/>
      <c r="BN336" s="4"/>
      <c r="BO336" s="4"/>
      <c r="BP336" s="6"/>
      <c r="BS336" s="4"/>
    </row>
    <row r="337" spans="1:71">
      <c r="A337" s="4"/>
      <c r="B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6"/>
      <c r="AD337" s="4"/>
      <c r="AE337" s="4"/>
      <c r="AF337" s="4"/>
      <c r="AG337" s="4"/>
      <c r="AH337" s="4"/>
      <c r="AI337" s="6"/>
      <c r="AJ337" s="6"/>
      <c r="AK337" s="6"/>
      <c r="AL337" s="6"/>
      <c r="AM337" s="6"/>
      <c r="AN337" s="6"/>
      <c r="AO337" s="6"/>
      <c r="AP337" s="6"/>
      <c r="AQ337" s="6"/>
      <c r="AR337" s="6"/>
      <c r="AS337" s="6"/>
      <c r="AT337" s="6"/>
      <c r="AU337" s="6"/>
      <c r="AV337" s="6"/>
      <c r="AW337" s="6"/>
      <c r="AX337" s="6"/>
      <c r="AY337" s="6"/>
      <c r="AZ337" s="6"/>
      <c r="BA337" s="6"/>
      <c r="BB337" s="6"/>
      <c r="BC337" s="4"/>
      <c r="BD337" s="4"/>
      <c r="BE337" s="4"/>
      <c r="BF337" s="4"/>
      <c r="BG337" s="4"/>
      <c r="BH337" s="4"/>
      <c r="BI337" s="4"/>
      <c r="BJ337" s="4"/>
      <c r="BK337" s="4"/>
      <c r="BL337" s="4"/>
      <c r="BM337" s="4"/>
      <c r="BN337" s="4"/>
      <c r="BO337" s="4"/>
      <c r="BP337" s="6"/>
      <c r="BS337" s="4"/>
    </row>
    <row r="338" spans="1:71">
      <c r="A338" s="4"/>
      <c r="B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6"/>
      <c r="AD338" s="4"/>
      <c r="AE338" s="4"/>
      <c r="AF338" s="4"/>
      <c r="AG338" s="4"/>
      <c r="AH338" s="4"/>
      <c r="AI338" s="6"/>
      <c r="AJ338" s="6"/>
      <c r="AK338" s="6"/>
      <c r="AL338" s="6"/>
      <c r="AM338" s="6"/>
      <c r="AN338" s="6"/>
      <c r="AO338" s="6"/>
      <c r="AP338" s="6"/>
      <c r="AQ338" s="6"/>
      <c r="AR338" s="6"/>
      <c r="AS338" s="6"/>
      <c r="AT338" s="6"/>
      <c r="AU338" s="6"/>
      <c r="AV338" s="6"/>
      <c r="AW338" s="6"/>
      <c r="AX338" s="6"/>
      <c r="AY338" s="6"/>
      <c r="AZ338" s="6"/>
      <c r="BA338" s="6"/>
      <c r="BB338" s="6"/>
      <c r="BC338" s="4"/>
      <c r="BD338" s="4"/>
      <c r="BE338" s="4"/>
      <c r="BF338" s="4"/>
      <c r="BG338" s="4"/>
      <c r="BH338" s="4"/>
      <c r="BI338" s="4"/>
      <c r="BJ338" s="4"/>
      <c r="BK338" s="4"/>
      <c r="BL338" s="4"/>
      <c r="BM338" s="4"/>
      <c r="BN338" s="4"/>
      <c r="BO338" s="4"/>
      <c r="BP338" s="6"/>
      <c r="BS338" s="4"/>
    </row>
    <row r="339" spans="1:71">
      <c r="A339" s="4"/>
      <c r="B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6"/>
      <c r="AD339" s="4"/>
      <c r="AE339" s="4"/>
      <c r="AF339" s="4"/>
      <c r="AG339" s="4"/>
      <c r="AH339" s="4"/>
      <c r="AI339" s="6"/>
      <c r="AJ339" s="6"/>
      <c r="AK339" s="6"/>
      <c r="AL339" s="6"/>
      <c r="AM339" s="6"/>
      <c r="AN339" s="6"/>
      <c r="AO339" s="6"/>
      <c r="AP339" s="6"/>
      <c r="AQ339" s="6"/>
      <c r="AR339" s="6"/>
      <c r="AS339" s="6"/>
      <c r="AT339" s="6"/>
      <c r="AU339" s="6"/>
      <c r="AV339" s="6"/>
      <c r="AW339" s="6"/>
      <c r="AX339" s="6"/>
      <c r="AY339" s="6"/>
      <c r="AZ339" s="6"/>
      <c r="BA339" s="6"/>
      <c r="BB339" s="6"/>
      <c r="BC339" s="4"/>
      <c r="BD339" s="4"/>
      <c r="BE339" s="4"/>
      <c r="BF339" s="4"/>
      <c r="BG339" s="4"/>
      <c r="BH339" s="4"/>
      <c r="BI339" s="4"/>
      <c r="BJ339" s="4"/>
      <c r="BK339" s="4"/>
      <c r="BL339" s="4"/>
      <c r="BM339" s="4"/>
      <c r="BN339" s="4"/>
      <c r="BO339" s="4"/>
      <c r="BP339" s="6"/>
      <c r="BS339" s="4"/>
    </row>
    <row r="340" spans="1:71">
      <c r="A340" s="4"/>
      <c r="B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6"/>
      <c r="AD340" s="4"/>
      <c r="AE340" s="4"/>
      <c r="AF340" s="4"/>
      <c r="AG340" s="4"/>
      <c r="AH340" s="4"/>
      <c r="AI340" s="6"/>
      <c r="AJ340" s="6"/>
      <c r="AK340" s="6"/>
      <c r="AL340" s="6"/>
      <c r="AM340" s="6"/>
      <c r="AN340" s="6"/>
      <c r="AO340" s="6"/>
      <c r="AP340" s="6"/>
      <c r="AQ340" s="6"/>
      <c r="AR340" s="6"/>
      <c r="AS340" s="6"/>
      <c r="AT340" s="6"/>
      <c r="AU340" s="6"/>
      <c r="AV340" s="6"/>
      <c r="AW340" s="6"/>
      <c r="AX340" s="6"/>
      <c r="AY340" s="6"/>
      <c r="AZ340" s="6"/>
      <c r="BA340" s="6"/>
      <c r="BB340" s="6"/>
      <c r="BC340" s="4"/>
      <c r="BD340" s="4"/>
      <c r="BE340" s="4"/>
      <c r="BF340" s="4"/>
      <c r="BG340" s="4"/>
      <c r="BH340" s="4"/>
      <c r="BI340" s="4"/>
      <c r="BJ340" s="4"/>
      <c r="BK340" s="4"/>
      <c r="BL340" s="4"/>
      <c r="BM340" s="4"/>
      <c r="BN340" s="4"/>
      <c r="BO340" s="4"/>
      <c r="BP340" s="6"/>
      <c r="BS340" s="4"/>
    </row>
    <row r="341" spans="1:71">
      <c r="A341" s="4"/>
      <c r="B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6"/>
      <c r="AD341" s="4"/>
      <c r="AE341" s="4"/>
      <c r="AF341" s="4"/>
      <c r="AG341" s="4"/>
      <c r="AH341" s="4"/>
      <c r="AI341" s="6"/>
      <c r="AJ341" s="6"/>
      <c r="AK341" s="6"/>
      <c r="AL341" s="6"/>
      <c r="AM341" s="6"/>
      <c r="AN341" s="6"/>
      <c r="AO341" s="6"/>
      <c r="AP341" s="6"/>
      <c r="AQ341" s="6"/>
      <c r="AR341" s="6"/>
      <c r="AS341" s="6"/>
      <c r="AT341" s="6"/>
      <c r="AU341" s="6"/>
      <c r="AV341" s="6"/>
      <c r="AW341" s="6"/>
      <c r="AX341" s="6"/>
      <c r="AY341" s="6"/>
      <c r="AZ341" s="6"/>
      <c r="BA341" s="6"/>
      <c r="BB341" s="6"/>
      <c r="BC341" s="4"/>
      <c r="BD341" s="4"/>
      <c r="BE341" s="4"/>
      <c r="BF341" s="4"/>
      <c r="BG341" s="4"/>
      <c r="BH341" s="4"/>
      <c r="BI341" s="4"/>
      <c r="BJ341" s="4"/>
      <c r="BK341" s="4"/>
      <c r="BL341" s="4"/>
      <c r="BM341" s="4"/>
      <c r="BN341" s="4"/>
      <c r="BO341" s="4"/>
      <c r="BP341" s="6"/>
      <c r="BS341" s="4"/>
    </row>
    <row r="342" spans="1:71">
      <c r="A342" s="4"/>
      <c r="B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6"/>
      <c r="AD342" s="4"/>
      <c r="AE342" s="4"/>
      <c r="AF342" s="4"/>
      <c r="AG342" s="4"/>
      <c r="AH342" s="4"/>
      <c r="AI342" s="6"/>
      <c r="AJ342" s="6"/>
      <c r="AK342" s="6"/>
      <c r="AL342" s="6"/>
      <c r="AM342" s="6"/>
      <c r="AN342" s="6"/>
      <c r="AO342" s="6"/>
      <c r="AP342" s="6"/>
      <c r="AQ342" s="6"/>
      <c r="AR342" s="6"/>
      <c r="AS342" s="6"/>
      <c r="AT342" s="6"/>
      <c r="AU342" s="6"/>
      <c r="AV342" s="6"/>
      <c r="AW342" s="6"/>
      <c r="AX342" s="6"/>
      <c r="AY342" s="6"/>
      <c r="AZ342" s="6"/>
      <c r="BA342" s="6"/>
      <c r="BB342" s="6"/>
      <c r="BC342" s="4"/>
      <c r="BD342" s="4"/>
      <c r="BE342" s="4"/>
      <c r="BF342" s="4"/>
      <c r="BG342" s="4"/>
      <c r="BH342" s="4"/>
      <c r="BI342" s="4"/>
      <c r="BJ342" s="4"/>
      <c r="BK342" s="4"/>
      <c r="BL342" s="4"/>
      <c r="BM342" s="4"/>
      <c r="BN342" s="4"/>
      <c r="BO342" s="4"/>
      <c r="BP342" s="6"/>
      <c r="BS342" s="4"/>
    </row>
    <row r="343" spans="1:71">
      <c r="A343" s="4"/>
      <c r="B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6"/>
      <c r="AD343" s="4"/>
      <c r="AE343" s="4"/>
      <c r="AF343" s="4"/>
      <c r="AG343" s="4"/>
      <c r="AH343" s="4"/>
      <c r="AI343" s="6"/>
      <c r="AJ343" s="6"/>
      <c r="AK343" s="6"/>
      <c r="AL343" s="6"/>
      <c r="AM343" s="6"/>
      <c r="AN343" s="6"/>
      <c r="AO343" s="6"/>
      <c r="AP343" s="6"/>
      <c r="AQ343" s="6"/>
      <c r="AR343" s="6"/>
      <c r="AS343" s="6"/>
      <c r="AT343" s="6"/>
      <c r="AU343" s="6"/>
      <c r="AV343" s="6"/>
      <c r="AW343" s="6"/>
      <c r="AX343" s="6"/>
      <c r="AY343" s="6"/>
      <c r="AZ343" s="6"/>
      <c r="BA343" s="6"/>
      <c r="BB343" s="6"/>
      <c r="BC343" s="4"/>
      <c r="BD343" s="4"/>
      <c r="BE343" s="4"/>
      <c r="BF343" s="4"/>
      <c r="BG343" s="4"/>
      <c r="BH343" s="4"/>
      <c r="BI343" s="4"/>
      <c r="BJ343" s="4"/>
      <c r="BK343" s="4"/>
      <c r="BL343" s="4"/>
      <c r="BM343" s="4"/>
      <c r="BN343" s="4"/>
      <c r="BO343" s="4"/>
      <c r="BP343" s="6"/>
      <c r="BS343" s="4"/>
    </row>
    <row r="344" spans="1:71">
      <c r="A344" s="4"/>
      <c r="B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6"/>
      <c r="AD344" s="4"/>
      <c r="AE344" s="4"/>
      <c r="AF344" s="4"/>
      <c r="AG344" s="4"/>
      <c r="AH344" s="4"/>
      <c r="AI344" s="6"/>
      <c r="AJ344" s="6"/>
      <c r="AK344" s="6"/>
      <c r="AL344" s="6"/>
      <c r="AM344" s="6"/>
      <c r="AN344" s="6"/>
      <c r="AO344" s="6"/>
      <c r="AP344" s="6"/>
      <c r="AQ344" s="6"/>
      <c r="AR344" s="6"/>
      <c r="AS344" s="6"/>
      <c r="AT344" s="6"/>
      <c r="AU344" s="6"/>
      <c r="AV344" s="6"/>
      <c r="AW344" s="6"/>
      <c r="AX344" s="6"/>
      <c r="AY344" s="6"/>
      <c r="AZ344" s="6"/>
      <c r="BA344" s="6"/>
      <c r="BB344" s="6"/>
      <c r="BC344" s="4"/>
      <c r="BD344" s="4"/>
      <c r="BE344" s="4"/>
      <c r="BF344" s="4"/>
      <c r="BG344" s="4"/>
      <c r="BH344" s="4"/>
      <c r="BI344" s="4"/>
      <c r="BJ344" s="4"/>
      <c r="BK344" s="4"/>
      <c r="BL344" s="4"/>
      <c r="BM344" s="4"/>
      <c r="BN344" s="4"/>
      <c r="BO344" s="4"/>
      <c r="BP344" s="6"/>
      <c r="BS344" s="4"/>
    </row>
    <row r="345" spans="1:71">
      <c r="A345" s="4"/>
      <c r="B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6"/>
      <c r="AD345" s="4"/>
      <c r="AE345" s="4"/>
      <c r="AF345" s="4"/>
      <c r="AG345" s="4"/>
      <c r="AH345" s="4"/>
      <c r="AI345" s="6"/>
      <c r="AJ345" s="6"/>
      <c r="AK345" s="6"/>
      <c r="AL345" s="6"/>
      <c r="AM345" s="6"/>
      <c r="AN345" s="6"/>
      <c r="AO345" s="6"/>
      <c r="AP345" s="6"/>
      <c r="AQ345" s="6"/>
      <c r="AR345" s="6"/>
      <c r="AS345" s="6"/>
      <c r="AT345" s="6"/>
      <c r="AU345" s="6"/>
      <c r="AV345" s="6"/>
      <c r="AW345" s="6"/>
      <c r="AX345" s="6"/>
      <c r="AY345" s="6"/>
      <c r="AZ345" s="6"/>
      <c r="BA345" s="6"/>
      <c r="BB345" s="6"/>
      <c r="BC345" s="4"/>
      <c r="BD345" s="4"/>
      <c r="BE345" s="4"/>
      <c r="BF345" s="4"/>
      <c r="BG345" s="4"/>
      <c r="BH345" s="4"/>
      <c r="BI345" s="4"/>
      <c r="BJ345" s="4"/>
      <c r="BK345" s="4"/>
      <c r="BL345" s="4"/>
      <c r="BM345" s="4"/>
      <c r="BN345" s="4"/>
      <c r="BO345" s="4"/>
      <c r="BP345" s="6"/>
      <c r="BS345" s="4"/>
    </row>
    <row r="346" spans="1:71">
      <c r="A346" s="4"/>
      <c r="B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6"/>
      <c r="AD346" s="4"/>
      <c r="AE346" s="4"/>
      <c r="AF346" s="4"/>
      <c r="AG346" s="4"/>
      <c r="AH346" s="4"/>
      <c r="AI346" s="6"/>
      <c r="AJ346" s="6"/>
      <c r="AK346" s="6"/>
      <c r="AL346" s="6"/>
      <c r="AM346" s="6"/>
      <c r="AN346" s="6"/>
      <c r="AO346" s="6"/>
      <c r="AP346" s="6"/>
      <c r="AQ346" s="6"/>
      <c r="AR346" s="6"/>
      <c r="AS346" s="6"/>
      <c r="AT346" s="6"/>
      <c r="AU346" s="6"/>
      <c r="AV346" s="6"/>
      <c r="AW346" s="6"/>
      <c r="AX346" s="6"/>
      <c r="AY346" s="6"/>
      <c r="AZ346" s="6"/>
      <c r="BA346" s="6"/>
      <c r="BB346" s="6"/>
      <c r="BC346" s="4"/>
      <c r="BD346" s="4"/>
      <c r="BE346" s="4"/>
      <c r="BF346" s="4"/>
      <c r="BG346" s="4"/>
      <c r="BH346" s="4"/>
      <c r="BI346" s="4"/>
      <c r="BJ346" s="4"/>
      <c r="BK346" s="4"/>
      <c r="BL346" s="4"/>
      <c r="BM346" s="4"/>
      <c r="BN346" s="4"/>
      <c r="BO346" s="4"/>
      <c r="BP346" s="6"/>
      <c r="BS346" s="4"/>
    </row>
    <row r="347" spans="1:71">
      <c r="A347" s="4"/>
      <c r="B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6"/>
      <c r="AD347" s="4"/>
      <c r="AE347" s="4"/>
      <c r="AF347" s="4"/>
      <c r="AG347" s="4"/>
      <c r="AH347" s="4"/>
      <c r="AI347" s="6"/>
      <c r="AJ347" s="6"/>
      <c r="AK347" s="6"/>
      <c r="AL347" s="6"/>
      <c r="AM347" s="6"/>
      <c r="AN347" s="6"/>
      <c r="AO347" s="6"/>
      <c r="AP347" s="6"/>
      <c r="AQ347" s="6"/>
      <c r="AR347" s="6"/>
      <c r="AS347" s="6"/>
      <c r="AT347" s="6"/>
      <c r="AU347" s="6"/>
      <c r="AV347" s="6"/>
      <c r="AW347" s="6"/>
      <c r="AX347" s="6"/>
      <c r="AY347" s="6"/>
      <c r="AZ347" s="6"/>
      <c r="BA347" s="6"/>
      <c r="BB347" s="6"/>
      <c r="BC347" s="4"/>
      <c r="BD347" s="4"/>
      <c r="BE347" s="4"/>
      <c r="BF347" s="4"/>
      <c r="BG347" s="4"/>
      <c r="BH347" s="4"/>
      <c r="BI347" s="4"/>
      <c r="BJ347" s="4"/>
      <c r="BK347" s="4"/>
      <c r="BL347" s="4"/>
      <c r="BM347" s="4"/>
      <c r="BN347" s="4"/>
      <c r="BO347" s="4"/>
      <c r="BP347" s="6"/>
      <c r="BS347" s="4"/>
    </row>
    <row r="348" spans="1:71">
      <c r="A348" s="4"/>
      <c r="B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6"/>
      <c r="AD348" s="4"/>
      <c r="AE348" s="4"/>
      <c r="AF348" s="4"/>
      <c r="AG348" s="4"/>
      <c r="AH348" s="4"/>
      <c r="AI348" s="6"/>
      <c r="AJ348" s="6"/>
      <c r="AK348" s="6"/>
      <c r="AL348" s="6"/>
      <c r="AM348" s="6"/>
      <c r="AN348" s="6"/>
      <c r="AO348" s="6"/>
      <c r="AP348" s="6"/>
      <c r="AQ348" s="6"/>
      <c r="AR348" s="6"/>
      <c r="AS348" s="6"/>
      <c r="AT348" s="6"/>
      <c r="AU348" s="6"/>
      <c r="AV348" s="6"/>
      <c r="AW348" s="6"/>
      <c r="AX348" s="6"/>
      <c r="AY348" s="6"/>
      <c r="AZ348" s="6"/>
      <c r="BA348" s="6"/>
      <c r="BB348" s="6"/>
      <c r="BC348" s="4"/>
      <c r="BD348" s="4"/>
      <c r="BE348" s="4"/>
      <c r="BF348" s="4"/>
      <c r="BG348" s="4"/>
      <c r="BH348" s="4"/>
      <c r="BI348" s="4"/>
      <c r="BJ348" s="4"/>
      <c r="BK348" s="4"/>
      <c r="BL348" s="4"/>
      <c r="BM348" s="4"/>
      <c r="BN348" s="4"/>
      <c r="BO348" s="4"/>
      <c r="BP348" s="6"/>
      <c r="BS348" s="4"/>
    </row>
    <row r="349" spans="1:71">
      <c r="A349" s="4"/>
      <c r="B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6"/>
      <c r="AD349" s="4"/>
      <c r="AE349" s="4"/>
      <c r="AF349" s="4"/>
      <c r="AG349" s="4"/>
      <c r="AH349" s="4"/>
      <c r="AI349" s="6"/>
      <c r="AJ349" s="6"/>
      <c r="AK349" s="6"/>
      <c r="AL349" s="6"/>
      <c r="AM349" s="6"/>
      <c r="AN349" s="6"/>
      <c r="AO349" s="6"/>
      <c r="AP349" s="6"/>
      <c r="AQ349" s="6"/>
      <c r="AR349" s="6"/>
      <c r="AS349" s="6"/>
      <c r="AT349" s="6"/>
      <c r="AU349" s="6"/>
      <c r="AV349" s="6"/>
      <c r="AW349" s="6"/>
      <c r="AX349" s="6"/>
      <c r="AY349" s="6"/>
      <c r="AZ349" s="6"/>
      <c r="BA349" s="6"/>
      <c r="BB349" s="6"/>
      <c r="BC349" s="4"/>
      <c r="BD349" s="4"/>
      <c r="BE349" s="4"/>
      <c r="BF349" s="4"/>
      <c r="BG349" s="4"/>
      <c r="BH349" s="4"/>
      <c r="BI349" s="4"/>
      <c r="BJ349" s="4"/>
      <c r="BK349" s="4"/>
      <c r="BL349" s="4"/>
      <c r="BM349" s="4"/>
      <c r="BN349" s="4"/>
      <c r="BO349" s="4"/>
      <c r="BP349" s="6"/>
      <c r="BS349" s="4"/>
    </row>
    <row r="350" spans="1:71">
      <c r="A350" s="4"/>
      <c r="B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6"/>
      <c r="AD350" s="4"/>
      <c r="AE350" s="4"/>
      <c r="AF350" s="4"/>
      <c r="AG350" s="4"/>
      <c r="AH350" s="4"/>
      <c r="AI350" s="6"/>
      <c r="AJ350" s="6"/>
      <c r="AK350" s="6"/>
      <c r="AL350" s="6"/>
      <c r="AM350" s="6"/>
      <c r="AN350" s="6"/>
      <c r="AO350" s="6"/>
      <c r="AP350" s="6"/>
      <c r="AQ350" s="6"/>
      <c r="AR350" s="6"/>
      <c r="AS350" s="6"/>
      <c r="AT350" s="6"/>
      <c r="AU350" s="6"/>
      <c r="AV350" s="6"/>
      <c r="AW350" s="6"/>
      <c r="AX350" s="6"/>
      <c r="AY350" s="6"/>
      <c r="AZ350" s="6"/>
      <c r="BA350" s="6"/>
      <c r="BB350" s="6"/>
      <c r="BC350" s="4"/>
      <c r="BD350" s="4"/>
      <c r="BE350" s="4"/>
      <c r="BF350" s="4"/>
      <c r="BG350" s="4"/>
      <c r="BH350" s="4"/>
      <c r="BI350" s="4"/>
      <c r="BJ350" s="4"/>
      <c r="BK350" s="4"/>
      <c r="BL350" s="4"/>
      <c r="BM350" s="4"/>
      <c r="BN350" s="4"/>
      <c r="BO350" s="4"/>
      <c r="BP350" s="6"/>
      <c r="BS350" s="4"/>
    </row>
    <row r="351" spans="1:71">
      <c r="A351" s="4"/>
      <c r="B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6"/>
      <c r="AD351" s="4"/>
      <c r="AE351" s="4"/>
      <c r="AF351" s="4"/>
      <c r="AG351" s="4"/>
      <c r="AH351" s="4"/>
      <c r="AI351" s="6"/>
      <c r="AJ351" s="6"/>
      <c r="AK351" s="6"/>
      <c r="AL351" s="6"/>
      <c r="AM351" s="6"/>
      <c r="AN351" s="6"/>
      <c r="AO351" s="6"/>
      <c r="AP351" s="6"/>
      <c r="AQ351" s="6"/>
      <c r="AR351" s="6"/>
      <c r="AS351" s="6"/>
      <c r="AT351" s="6"/>
      <c r="AU351" s="6"/>
      <c r="AV351" s="6"/>
      <c r="AW351" s="6"/>
      <c r="AX351" s="6"/>
      <c r="AY351" s="6"/>
      <c r="AZ351" s="6"/>
      <c r="BA351" s="6"/>
      <c r="BB351" s="6"/>
      <c r="BC351" s="4"/>
      <c r="BD351" s="4"/>
      <c r="BE351" s="4"/>
      <c r="BF351" s="4"/>
      <c r="BG351" s="4"/>
      <c r="BH351" s="4"/>
      <c r="BI351" s="4"/>
      <c r="BJ351" s="4"/>
      <c r="BK351" s="4"/>
      <c r="BL351" s="4"/>
      <c r="BM351" s="4"/>
      <c r="BN351" s="4"/>
      <c r="BO351" s="4"/>
      <c r="BP351" s="6"/>
      <c r="BS351" s="4"/>
    </row>
    <row r="352" spans="1:71">
      <c r="A352" s="4"/>
      <c r="B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6"/>
      <c r="AD352" s="4"/>
      <c r="AE352" s="4"/>
      <c r="AF352" s="4"/>
      <c r="AG352" s="4"/>
      <c r="AH352" s="4"/>
      <c r="AI352" s="6"/>
      <c r="AJ352" s="6"/>
      <c r="AK352" s="6"/>
      <c r="AL352" s="6"/>
      <c r="AM352" s="6"/>
      <c r="AN352" s="6"/>
      <c r="AO352" s="6"/>
      <c r="AP352" s="6"/>
      <c r="AQ352" s="6"/>
      <c r="AR352" s="6"/>
      <c r="AS352" s="6"/>
      <c r="AT352" s="6"/>
      <c r="AU352" s="6"/>
      <c r="AV352" s="6"/>
      <c r="AW352" s="6"/>
      <c r="AX352" s="6"/>
      <c r="AY352" s="6"/>
      <c r="AZ352" s="6"/>
      <c r="BA352" s="6"/>
      <c r="BB352" s="6"/>
      <c r="BC352" s="4"/>
      <c r="BD352" s="4"/>
      <c r="BE352" s="4"/>
      <c r="BF352" s="4"/>
      <c r="BG352" s="4"/>
      <c r="BH352" s="4"/>
      <c r="BI352" s="4"/>
      <c r="BJ352" s="4"/>
      <c r="BK352" s="4"/>
      <c r="BL352" s="4"/>
      <c r="BM352" s="4"/>
      <c r="BN352" s="4"/>
      <c r="BO352" s="4"/>
      <c r="BP352" s="6"/>
      <c r="BS352" s="4"/>
    </row>
    <row r="353" spans="1:71">
      <c r="A353" s="4"/>
      <c r="B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6"/>
      <c r="AD353" s="4"/>
      <c r="AE353" s="4"/>
      <c r="AF353" s="4"/>
      <c r="AG353" s="4"/>
      <c r="AH353" s="4"/>
      <c r="AI353" s="6"/>
      <c r="AJ353" s="6"/>
      <c r="AK353" s="6"/>
      <c r="AL353" s="6"/>
      <c r="AM353" s="6"/>
      <c r="AN353" s="6"/>
      <c r="AO353" s="6"/>
      <c r="AP353" s="6"/>
      <c r="AQ353" s="6"/>
      <c r="AR353" s="6"/>
      <c r="AS353" s="6"/>
      <c r="AT353" s="6"/>
      <c r="AU353" s="6"/>
      <c r="AV353" s="6"/>
      <c r="AW353" s="6"/>
      <c r="AX353" s="6"/>
      <c r="AY353" s="6"/>
      <c r="AZ353" s="6"/>
      <c r="BA353" s="6"/>
      <c r="BB353" s="6"/>
      <c r="BC353" s="4"/>
      <c r="BD353" s="4"/>
      <c r="BE353" s="4"/>
      <c r="BF353" s="4"/>
      <c r="BG353" s="4"/>
      <c r="BH353" s="4"/>
      <c r="BI353" s="4"/>
      <c r="BJ353" s="4"/>
      <c r="BK353" s="4"/>
      <c r="BL353" s="4"/>
      <c r="BM353" s="4"/>
      <c r="BN353" s="4"/>
      <c r="BO353" s="4"/>
      <c r="BP353" s="6"/>
      <c r="BS353" s="4"/>
    </row>
    <row r="354" spans="1:71">
      <c r="A354" s="4"/>
      <c r="B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6"/>
      <c r="AD354" s="4"/>
      <c r="AE354" s="4"/>
      <c r="AF354" s="4"/>
      <c r="AG354" s="4"/>
      <c r="AH354" s="4"/>
      <c r="AI354" s="6"/>
      <c r="AJ354" s="6"/>
      <c r="AK354" s="6"/>
      <c r="AL354" s="6"/>
      <c r="AM354" s="6"/>
      <c r="AN354" s="6"/>
      <c r="AO354" s="6"/>
      <c r="AP354" s="6"/>
      <c r="AQ354" s="6"/>
      <c r="AR354" s="6"/>
      <c r="AS354" s="6"/>
      <c r="AT354" s="6"/>
      <c r="AU354" s="6"/>
      <c r="AV354" s="6"/>
      <c r="AW354" s="6"/>
      <c r="AX354" s="6"/>
      <c r="AY354" s="6"/>
      <c r="AZ354" s="6"/>
      <c r="BA354" s="6"/>
      <c r="BB354" s="6"/>
      <c r="BC354" s="4"/>
      <c r="BD354" s="4"/>
      <c r="BE354" s="4"/>
      <c r="BF354" s="4"/>
      <c r="BG354" s="4"/>
      <c r="BH354" s="4"/>
      <c r="BI354" s="4"/>
      <c r="BJ354" s="4"/>
      <c r="BK354" s="4"/>
      <c r="BL354" s="4"/>
      <c r="BM354" s="4"/>
      <c r="BN354" s="4"/>
      <c r="BO354" s="4"/>
      <c r="BP354" s="6"/>
      <c r="BS354" s="4"/>
    </row>
    <row r="355" spans="1:71">
      <c r="A355" s="4"/>
      <c r="B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6"/>
      <c r="AD355" s="4"/>
      <c r="AE355" s="4"/>
      <c r="AF355" s="4"/>
      <c r="AG355" s="4"/>
      <c r="AH355" s="4"/>
      <c r="AI355" s="6"/>
      <c r="AJ355" s="6"/>
      <c r="AK355" s="6"/>
      <c r="AL355" s="6"/>
      <c r="AM355" s="6"/>
      <c r="AN355" s="6"/>
      <c r="AO355" s="6"/>
      <c r="AP355" s="6"/>
      <c r="AQ355" s="6"/>
      <c r="AR355" s="6"/>
      <c r="AS355" s="6"/>
      <c r="AT355" s="6"/>
      <c r="AU355" s="6"/>
      <c r="AV355" s="6"/>
      <c r="AW355" s="6"/>
      <c r="AX355" s="6"/>
      <c r="AY355" s="6"/>
      <c r="AZ355" s="6"/>
      <c r="BA355" s="6"/>
      <c r="BB355" s="6"/>
      <c r="BC355" s="4"/>
      <c r="BD355" s="4"/>
      <c r="BE355" s="4"/>
      <c r="BF355" s="4"/>
      <c r="BG355" s="4"/>
      <c r="BH355" s="4"/>
      <c r="BI355" s="4"/>
      <c r="BJ355" s="4"/>
      <c r="BK355" s="4"/>
      <c r="BL355" s="4"/>
      <c r="BM355" s="4"/>
      <c r="BN355" s="4"/>
      <c r="BO355" s="4"/>
      <c r="BP355" s="6"/>
      <c r="BS355" s="4"/>
    </row>
    <row r="356" spans="1:71">
      <c r="A356" s="4"/>
      <c r="B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6"/>
      <c r="AD356" s="4"/>
      <c r="AE356" s="4"/>
      <c r="AF356" s="4"/>
      <c r="AG356" s="4"/>
      <c r="AH356" s="4"/>
      <c r="AI356" s="6"/>
      <c r="AJ356" s="6"/>
      <c r="AK356" s="6"/>
      <c r="AL356" s="6"/>
      <c r="AM356" s="6"/>
      <c r="AN356" s="6"/>
      <c r="AO356" s="6"/>
      <c r="AP356" s="6"/>
      <c r="AQ356" s="6"/>
      <c r="AR356" s="6"/>
      <c r="AS356" s="6"/>
      <c r="AT356" s="6"/>
      <c r="AU356" s="6"/>
      <c r="AV356" s="6"/>
      <c r="AW356" s="6"/>
      <c r="AX356" s="6"/>
      <c r="AY356" s="6"/>
      <c r="AZ356" s="6"/>
      <c r="BA356" s="6"/>
      <c r="BB356" s="6"/>
      <c r="BC356" s="4"/>
      <c r="BD356" s="4"/>
      <c r="BE356" s="4"/>
      <c r="BF356" s="4"/>
      <c r="BG356" s="4"/>
      <c r="BH356" s="4"/>
      <c r="BI356" s="4"/>
      <c r="BJ356" s="4"/>
      <c r="BK356" s="4"/>
      <c r="BL356" s="4"/>
      <c r="BM356" s="4"/>
      <c r="BN356" s="4"/>
      <c r="BO356" s="4"/>
      <c r="BP356" s="6"/>
      <c r="BS356" s="4"/>
    </row>
    <row r="357" spans="1:71">
      <c r="A357" s="4"/>
      <c r="B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6"/>
      <c r="AD357" s="4"/>
      <c r="AE357" s="4"/>
      <c r="AF357" s="4"/>
      <c r="AG357" s="4"/>
      <c r="AH357" s="4"/>
      <c r="AI357" s="6"/>
      <c r="AJ357" s="6"/>
      <c r="AK357" s="6"/>
      <c r="AL357" s="6"/>
      <c r="AM357" s="6"/>
      <c r="AN357" s="6"/>
      <c r="AO357" s="6"/>
      <c r="AP357" s="6"/>
      <c r="AQ357" s="6"/>
      <c r="AR357" s="6"/>
      <c r="AS357" s="6"/>
      <c r="AT357" s="6"/>
      <c r="AU357" s="6"/>
      <c r="AV357" s="6"/>
      <c r="AW357" s="6"/>
      <c r="AX357" s="6"/>
      <c r="AY357" s="6"/>
      <c r="AZ357" s="6"/>
      <c r="BA357" s="6"/>
      <c r="BB357" s="6"/>
      <c r="BC357" s="4"/>
      <c r="BD357" s="4"/>
      <c r="BE357" s="4"/>
      <c r="BF357" s="4"/>
      <c r="BG357" s="4"/>
      <c r="BH357" s="4"/>
      <c r="BI357" s="4"/>
      <c r="BJ357" s="4"/>
      <c r="BK357" s="4"/>
      <c r="BL357" s="4"/>
      <c r="BM357" s="4"/>
      <c r="BN357" s="4"/>
      <c r="BO357" s="4"/>
      <c r="BP357" s="6"/>
      <c r="BS357" s="4"/>
    </row>
    <row r="358" spans="1:71">
      <c r="A358" s="4"/>
      <c r="B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6"/>
      <c r="AD358" s="4"/>
      <c r="AE358" s="4"/>
      <c r="AF358" s="4"/>
      <c r="AG358" s="4"/>
      <c r="AH358" s="4"/>
      <c r="AI358" s="6"/>
      <c r="AJ358" s="6"/>
      <c r="AK358" s="6"/>
      <c r="AL358" s="6"/>
      <c r="AM358" s="6"/>
      <c r="AN358" s="6"/>
      <c r="AO358" s="6"/>
      <c r="AP358" s="6"/>
      <c r="AQ358" s="6"/>
      <c r="AR358" s="6"/>
      <c r="AS358" s="6"/>
      <c r="AT358" s="6"/>
      <c r="AU358" s="6"/>
      <c r="AV358" s="6"/>
      <c r="AW358" s="6"/>
      <c r="AX358" s="6"/>
      <c r="AY358" s="6"/>
      <c r="AZ358" s="6"/>
      <c r="BA358" s="6"/>
      <c r="BB358" s="6"/>
      <c r="BC358" s="4"/>
      <c r="BD358" s="4"/>
      <c r="BE358" s="4"/>
      <c r="BF358" s="4"/>
      <c r="BG358" s="4"/>
      <c r="BH358" s="4"/>
      <c r="BI358" s="4"/>
      <c r="BJ358" s="4"/>
      <c r="BK358" s="4"/>
      <c r="BL358" s="4"/>
      <c r="BM358" s="4"/>
      <c r="BN358" s="4"/>
      <c r="BO358" s="4"/>
      <c r="BP358" s="6"/>
      <c r="BS358" s="4"/>
    </row>
    <row r="359" spans="1:71">
      <c r="A359" s="4"/>
      <c r="B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6"/>
      <c r="AD359" s="4"/>
      <c r="AE359" s="4"/>
      <c r="AF359" s="4"/>
      <c r="AG359" s="4"/>
      <c r="AH359" s="4"/>
      <c r="AI359" s="6"/>
      <c r="AJ359" s="6"/>
      <c r="AK359" s="6"/>
      <c r="AL359" s="6"/>
      <c r="AM359" s="6"/>
      <c r="AN359" s="6"/>
      <c r="AO359" s="6"/>
      <c r="AP359" s="6"/>
      <c r="AQ359" s="6"/>
      <c r="AR359" s="6"/>
      <c r="AS359" s="6"/>
      <c r="AT359" s="6"/>
      <c r="AU359" s="6"/>
      <c r="AV359" s="6"/>
      <c r="AW359" s="6"/>
      <c r="AX359" s="6"/>
      <c r="AY359" s="6"/>
      <c r="AZ359" s="6"/>
      <c r="BA359" s="6"/>
      <c r="BB359" s="6"/>
      <c r="BC359" s="4"/>
      <c r="BD359" s="4"/>
      <c r="BE359" s="4"/>
      <c r="BF359" s="4"/>
      <c r="BG359" s="4"/>
      <c r="BH359" s="4"/>
      <c r="BI359" s="4"/>
      <c r="BJ359" s="4"/>
      <c r="BK359" s="4"/>
      <c r="BL359" s="4"/>
      <c r="BM359" s="4"/>
      <c r="BN359" s="4"/>
      <c r="BO359" s="4"/>
      <c r="BP359" s="6"/>
      <c r="BS359" s="4"/>
    </row>
    <row r="360" spans="1:71">
      <c r="A360" s="4"/>
      <c r="B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6"/>
      <c r="AD360" s="4"/>
      <c r="AE360" s="4"/>
      <c r="AF360" s="4"/>
      <c r="AG360" s="4"/>
      <c r="AH360" s="4"/>
      <c r="AI360" s="6"/>
      <c r="AJ360" s="6"/>
      <c r="AK360" s="6"/>
      <c r="AL360" s="6"/>
      <c r="AM360" s="6"/>
      <c r="AN360" s="6"/>
      <c r="AO360" s="6"/>
      <c r="AP360" s="6"/>
      <c r="AQ360" s="6"/>
      <c r="AR360" s="6"/>
      <c r="AS360" s="6"/>
      <c r="AT360" s="6"/>
      <c r="AU360" s="6"/>
      <c r="AV360" s="6"/>
      <c r="AW360" s="6"/>
      <c r="AX360" s="6"/>
      <c r="AY360" s="6"/>
      <c r="AZ360" s="6"/>
      <c r="BA360" s="6"/>
      <c r="BB360" s="6"/>
      <c r="BC360" s="4"/>
      <c r="BD360" s="4"/>
      <c r="BE360" s="4"/>
      <c r="BF360" s="4"/>
      <c r="BG360" s="4"/>
      <c r="BH360" s="4"/>
      <c r="BI360" s="4"/>
      <c r="BJ360" s="4"/>
      <c r="BK360" s="4"/>
      <c r="BL360" s="4"/>
      <c r="BM360" s="4"/>
      <c r="BN360" s="4"/>
      <c r="BO360" s="4"/>
      <c r="BP360" s="6"/>
      <c r="BS360" s="4"/>
    </row>
    <row r="361" spans="1:71">
      <c r="A361" s="4"/>
      <c r="B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6"/>
      <c r="AD361" s="4"/>
      <c r="AE361" s="4"/>
      <c r="AF361" s="4"/>
      <c r="AG361" s="4"/>
      <c r="AH361" s="4"/>
      <c r="AI361" s="6"/>
      <c r="AJ361" s="6"/>
      <c r="AK361" s="6"/>
      <c r="AL361" s="6"/>
      <c r="AM361" s="6"/>
      <c r="AN361" s="6"/>
      <c r="AO361" s="6"/>
      <c r="AP361" s="6"/>
      <c r="AQ361" s="6"/>
      <c r="AR361" s="6"/>
      <c r="AS361" s="6"/>
      <c r="AT361" s="6"/>
      <c r="AU361" s="6"/>
      <c r="AV361" s="6"/>
      <c r="AW361" s="6"/>
      <c r="AX361" s="6"/>
      <c r="AY361" s="6"/>
      <c r="AZ361" s="6"/>
      <c r="BA361" s="6"/>
      <c r="BB361" s="6"/>
      <c r="BC361" s="4"/>
      <c r="BD361" s="4"/>
      <c r="BE361" s="4"/>
      <c r="BF361" s="4"/>
      <c r="BG361" s="4"/>
      <c r="BH361" s="4"/>
      <c r="BI361" s="4"/>
      <c r="BJ361" s="4"/>
      <c r="BK361" s="4"/>
      <c r="BL361" s="4"/>
      <c r="BM361" s="4"/>
      <c r="BN361" s="4"/>
      <c r="BO361" s="4"/>
      <c r="BP361" s="6"/>
      <c r="BS361" s="4"/>
    </row>
    <row r="362" spans="1:71">
      <c r="A362" s="4"/>
      <c r="B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6"/>
      <c r="AD362" s="4"/>
      <c r="AE362" s="4"/>
      <c r="AF362" s="4"/>
      <c r="AG362" s="4"/>
      <c r="AH362" s="4"/>
      <c r="AI362" s="6"/>
      <c r="AJ362" s="6"/>
      <c r="AK362" s="6"/>
      <c r="AL362" s="6"/>
      <c r="AM362" s="6"/>
      <c r="AN362" s="6"/>
      <c r="AO362" s="6"/>
      <c r="AP362" s="6"/>
      <c r="AQ362" s="6"/>
      <c r="AR362" s="6"/>
      <c r="AS362" s="6"/>
      <c r="AT362" s="6"/>
      <c r="AU362" s="6"/>
      <c r="AV362" s="6"/>
      <c r="AW362" s="6"/>
      <c r="AX362" s="6"/>
      <c r="AY362" s="6"/>
      <c r="AZ362" s="6"/>
      <c r="BA362" s="6"/>
      <c r="BB362" s="6"/>
      <c r="BC362" s="4"/>
      <c r="BD362" s="4"/>
      <c r="BE362" s="4"/>
      <c r="BF362" s="4"/>
      <c r="BG362" s="4"/>
      <c r="BH362" s="4"/>
      <c r="BI362" s="4"/>
      <c r="BJ362" s="4"/>
      <c r="BK362" s="4"/>
      <c r="BL362" s="4"/>
      <c r="BM362" s="4"/>
      <c r="BN362" s="4"/>
      <c r="BO362" s="4"/>
      <c r="BP362" s="6"/>
      <c r="BS362" s="4"/>
    </row>
    <row r="363" spans="1:71">
      <c r="A363" s="4"/>
      <c r="B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6"/>
      <c r="AD363" s="4"/>
      <c r="AE363" s="4"/>
      <c r="AF363" s="4"/>
      <c r="AG363" s="4"/>
      <c r="AH363" s="4"/>
      <c r="AI363" s="6"/>
      <c r="AJ363" s="6"/>
      <c r="AK363" s="6"/>
      <c r="AL363" s="6"/>
      <c r="AM363" s="6"/>
      <c r="AN363" s="6"/>
      <c r="AO363" s="6"/>
      <c r="AP363" s="6"/>
      <c r="AQ363" s="6"/>
      <c r="AR363" s="6"/>
      <c r="AS363" s="6"/>
      <c r="AT363" s="6"/>
      <c r="AU363" s="6"/>
      <c r="AV363" s="6"/>
      <c r="AW363" s="6"/>
      <c r="AX363" s="6"/>
      <c r="AY363" s="6"/>
      <c r="AZ363" s="6"/>
      <c r="BA363" s="6"/>
      <c r="BB363" s="6"/>
      <c r="BC363" s="4"/>
      <c r="BD363" s="4"/>
      <c r="BE363" s="4"/>
      <c r="BF363" s="4"/>
      <c r="BG363" s="4"/>
      <c r="BH363" s="4"/>
      <c r="BI363" s="4"/>
      <c r="BJ363" s="4"/>
      <c r="BK363" s="4"/>
      <c r="BL363" s="4"/>
      <c r="BM363" s="4"/>
      <c r="BN363" s="4"/>
      <c r="BO363" s="4"/>
      <c r="BP363" s="6"/>
      <c r="BS363" s="4"/>
    </row>
    <row r="364" spans="1:71">
      <c r="A364" s="4"/>
      <c r="B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6"/>
      <c r="AD364" s="4"/>
      <c r="AE364" s="4"/>
      <c r="AF364" s="4"/>
      <c r="AG364" s="4"/>
      <c r="AH364" s="4"/>
      <c r="AI364" s="6"/>
      <c r="AJ364" s="6"/>
      <c r="AK364" s="6"/>
      <c r="AL364" s="6"/>
      <c r="AM364" s="6"/>
      <c r="AN364" s="6"/>
      <c r="AO364" s="6"/>
      <c r="AP364" s="6"/>
      <c r="AQ364" s="6"/>
      <c r="AR364" s="6"/>
      <c r="AS364" s="6"/>
      <c r="AT364" s="6"/>
      <c r="AU364" s="6"/>
      <c r="AV364" s="6"/>
      <c r="AW364" s="6"/>
      <c r="AX364" s="6"/>
      <c r="AY364" s="6"/>
      <c r="AZ364" s="6"/>
      <c r="BA364" s="6"/>
      <c r="BB364" s="6"/>
      <c r="BC364" s="4"/>
      <c r="BD364" s="4"/>
      <c r="BE364" s="4"/>
      <c r="BF364" s="4"/>
      <c r="BG364" s="4"/>
      <c r="BH364" s="4"/>
      <c r="BI364" s="4"/>
      <c r="BJ364" s="4"/>
      <c r="BK364" s="4"/>
      <c r="BL364" s="4"/>
      <c r="BM364" s="4"/>
      <c r="BN364" s="4"/>
      <c r="BO364" s="4"/>
      <c r="BP364" s="6"/>
      <c r="BS364" s="4"/>
    </row>
    <row r="365" spans="1:71">
      <c r="A365" s="4"/>
      <c r="B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6"/>
      <c r="AD365" s="4"/>
      <c r="AE365" s="4"/>
      <c r="AF365" s="4"/>
      <c r="AG365" s="4"/>
      <c r="AH365" s="4"/>
      <c r="AI365" s="6"/>
      <c r="AJ365" s="6"/>
      <c r="AK365" s="6"/>
      <c r="AL365" s="6"/>
      <c r="AM365" s="6"/>
      <c r="AN365" s="6"/>
      <c r="AO365" s="6"/>
      <c r="AP365" s="6"/>
      <c r="AQ365" s="6"/>
      <c r="AR365" s="6"/>
      <c r="AS365" s="6"/>
      <c r="AT365" s="6"/>
      <c r="AU365" s="6"/>
      <c r="AV365" s="6"/>
      <c r="AW365" s="6"/>
      <c r="AX365" s="6"/>
      <c r="AY365" s="6"/>
      <c r="AZ365" s="6"/>
      <c r="BA365" s="6"/>
      <c r="BB365" s="6"/>
      <c r="BC365" s="4"/>
      <c r="BD365" s="4"/>
      <c r="BE365" s="4"/>
      <c r="BF365" s="4"/>
      <c r="BG365" s="4"/>
      <c r="BH365" s="4"/>
      <c r="BI365" s="4"/>
      <c r="BJ365" s="4"/>
      <c r="BK365" s="4"/>
      <c r="BL365" s="4"/>
      <c r="BM365" s="4"/>
      <c r="BN365" s="4"/>
      <c r="BO365" s="4"/>
      <c r="BP365" s="6"/>
      <c r="BS365" s="4"/>
    </row>
    <row r="366" spans="1:71">
      <c r="A366" s="4"/>
      <c r="B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6"/>
      <c r="AD366" s="4"/>
      <c r="AE366" s="4"/>
      <c r="AF366" s="4"/>
      <c r="AG366" s="4"/>
      <c r="AH366" s="4"/>
      <c r="AI366" s="6"/>
      <c r="AJ366" s="6"/>
      <c r="AK366" s="6"/>
      <c r="AL366" s="6"/>
      <c r="AM366" s="6"/>
      <c r="AN366" s="6"/>
      <c r="AO366" s="6"/>
      <c r="AP366" s="6"/>
      <c r="AQ366" s="6"/>
      <c r="AR366" s="6"/>
      <c r="AS366" s="6"/>
      <c r="AT366" s="6"/>
      <c r="AU366" s="6"/>
      <c r="AV366" s="6"/>
      <c r="AW366" s="6"/>
      <c r="AX366" s="6"/>
      <c r="AY366" s="6"/>
      <c r="AZ366" s="6"/>
      <c r="BA366" s="6"/>
      <c r="BB366" s="6"/>
      <c r="BC366" s="4"/>
      <c r="BD366" s="4"/>
      <c r="BE366" s="4"/>
      <c r="BF366" s="4"/>
      <c r="BG366" s="4"/>
      <c r="BH366" s="4"/>
      <c r="BI366" s="4"/>
      <c r="BJ366" s="4"/>
      <c r="BK366" s="4"/>
      <c r="BL366" s="4"/>
      <c r="BM366" s="4"/>
      <c r="BN366" s="4"/>
      <c r="BO366" s="4"/>
      <c r="BP366" s="6"/>
      <c r="BS366" s="4"/>
    </row>
    <row r="367" spans="1:71">
      <c r="A367" s="4"/>
      <c r="B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6"/>
      <c r="AD367" s="4"/>
      <c r="AE367" s="4"/>
      <c r="AF367" s="4"/>
      <c r="AG367" s="4"/>
      <c r="AH367" s="4"/>
      <c r="AI367" s="6"/>
      <c r="AJ367" s="6"/>
      <c r="AK367" s="6"/>
      <c r="AL367" s="6"/>
      <c r="AM367" s="6"/>
      <c r="AN367" s="6"/>
      <c r="AO367" s="6"/>
      <c r="AP367" s="6"/>
      <c r="AQ367" s="6"/>
      <c r="AR367" s="6"/>
      <c r="AS367" s="6"/>
      <c r="AT367" s="6"/>
      <c r="AU367" s="6"/>
      <c r="AV367" s="6"/>
      <c r="AW367" s="6"/>
      <c r="AX367" s="6"/>
      <c r="AY367" s="6"/>
      <c r="AZ367" s="6"/>
      <c r="BA367" s="6"/>
      <c r="BB367" s="6"/>
      <c r="BC367" s="4"/>
      <c r="BD367" s="4"/>
      <c r="BE367" s="4"/>
      <c r="BF367" s="4"/>
      <c r="BG367" s="4"/>
      <c r="BH367" s="4"/>
      <c r="BI367" s="4"/>
      <c r="BJ367" s="4"/>
      <c r="BK367" s="4"/>
      <c r="BL367" s="4"/>
      <c r="BM367" s="4"/>
      <c r="BN367" s="4"/>
      <c r="BO367" s="4"/>
      <c r="BP367" s="6"/>
      <c r="BS367" s="4"/>
    </row>
    <row r="368" spans="1:71">
      <c r="A368" s="4"/>
      <c r="B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6"/>
      <c r="AD368" s="4"/>
      <c r="AE368" s="4"/>
      <c r="AF368" s="4"/>
      <c r="AG368" s="4"/>
      <c r="AH368" s="4"/>
      <c r="AI368" s="6"/>
      <c r="AJ368" s="6"/>
      <c r="AK368" s="6"/>
      <c r="AL368" s="6"/>
      <c r="AM368" s="6"/>
      <c r="AN368" s="6"/>
      <c r="AO368" s="6"/>
      <c r="AP368" s="6"/>
      <c r="AQ368" s="6"/>
      <c r="AR368" s="6"/>
      <c r="AS368" s="6"/>
      <c r="AT368" s="6"/>
      <c r="AU368" s="6"/>
      <c r="AV368" s="6"/>
      <c r="AW368" s="6"/>
      <c r="AX368" s="6"/>
      <c r="AY368" s="6"/>
      <c r="AZ368" s="6"/>
      <c r="BA368" s="6"/>
      <c r="BB368" s="6"/>
      <c r="BC368" s="4"/>
      <c r="BD368" s="4"/>
      <c r="BE368" s="4"/>
      <c r="BF368" s="4"/>
      <c r="BG368" s="4"/>
      <c r="BH368" s="4"/>
      <c r="BI368" s="4"/>
      <c r="BJ368" s="4"/>
      <c r="BK368" s="4"/>
      <c r="BL368" s="4"/>
      <c r="BM368" s="4"/>
      <c r="BN368" s="4"/>
      <c r="BO368" s="4"/>
      <c r="BP368" s="6"/>
      <c r="BS368" s="4"/>
    </row>
    <row r="369" spans="1:71">
      <c r="A369" s="4"/>
      <c r="B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6"/>
      <c r="AD369" s="4"/>
      <c r="AE369" s="4"/>
      <c r="AF369" s="4"/>
      <c r="AG369" s="4"/>
      <c r="AH369" s="4"/>
      <c r="AI369" s="6"/>
      <c r="AJ369" s="6"/>
      <c r="AK369" s="6"/>
      <c r="AL369" s="6"/>
      <c r="AM369" s="6"/>
      <c r="AN369" s="6"/>
      <c r="AO369" s="6"/>
      <c r="AP369" s="6"/>
      <c r="AQ369" s="6"/>
      <c r="AR369" s="6"/>
      <c r="AS369" s="6"/>
      <c r="AT369" s="6"/>
      <c r="AU369" s="6"/>
      <c r="AV369" s="6"/>
      <c r="AW369" s="6"/>
      <c r="AX369" s="6"/>
      <c r="AY369" s="6"/>
      <c r="AZ369" s="6"/>
      <c r="BA369" s="6"/>
      <c r="BB369" s="6"/>
      <c r="BC369" s="4"/>
      <c r="BD369" s="4"/>
      <c r="BE369" s="4"/>
      <c r="BF369" s="4"/>
      <c r="BG369" s="4"/>
      <c r="BH369" s="4"/>
      <c r="BI369" s="4"/>
      <c r="BJ369" s="4"/>
      <c r="BK369" s="4"/>
      <c r="BL369" s="4"/>
      <c r="BM369" s="4"/>
      <c r="BN369" s="4"/>
      <c r="BO369" s="4"/>
      <c r="BP369" s="6"/>
      <c r="BS369" s="4"/>
    </row>
    <row r="370" spans="1:71">
      <c r="A370" s="4"/>
      <c r="B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6"/>
      <c r="AD370" s="4"/>
      <c r="AE370" s="4"/>
      <c r="AF370" s="4"/>
      <c r="AG370" s="4"/>
      <c r="AH370" s="4"/>
      <c r="AI370" s="6"/>
      <c r="AJ370" s="6"/>
      <c r="AK370" s="6"/>
      <c r="AL370" s="6"/>
      <c r="AM370" s="6"/>
      <c r="AN370" s="6"/>
      <c r="AO370" s="6"/>
      <c r="AP370" s="6"/>
      <c r="AQ370" s="6"/>
      <c r="AR370" s="6"/>
      <c r="AS370" s="6"/>
      <c r="AT370" s="6"/>
      <c r="AU370" s="6"/>
      <c r="AV370" s="6"/>
      <c r="AW370" s="6"/>
      <c r="AX370" s="6"/>
      <c r="AY370" s="6"/>
      <c r="AZ370" s="6"/>
      <c r="BA370" s="6"/>
      <c r="BB370" s="6"/>
      <c r="BC370" s="4"/>
      <c r="BD370" s="4"/>
      <c r="BE370" s="4"/>
      <c r="BF370" s="4"/>
      <c r="BG370" s="4"/>
      <c r="BH370" s="4"/>
      <c r="BI370" s="4"/>
      <c r="BJ370" s="4"/>
      <c r="BK370" s="4"/>
      <c r="BL370" s="4"/>
      <c r="BM370" s="4"/>
      <c r="BN370" s="4"/>
      <c r="BO370" s="4"/>
      <c r="BP370" s="6"/>
      <c r="BS370" s="4"/>
    </row>
    <row r="371" spans="1:71">
      <c r="A371" s="4"/>
      <c r="B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6"/>
      <c r="AD371" s="4"/>
      <c r="AE371" s="4"/>
      <c r="AF371" s="4"/>
      <c r="AG371" s="4"/>
      <c r="AH371" s="4"/>
      <c r="AI371" s="6"/>
      <c r="AJ371" s="6"/>
      <c r="AK371" s="6"/>
      <c r="AL371" s="6"/>
      <c r="AM371" s="6"/>
      <c r="AN371" s="6"/>
      <c r="AO371" s="6"/>
      <c r="AP371" s="6"/>
      <c r="AQ371" s="6"/>
      <c r="AR371" s="6"/>
      <c r="AS371" s="6"/>
      <c r="AT371" s="6"/>
      <c r="AU371" s="6"/>
      <c r="AV371" s="6"/>
      <c r="AW371" s="6"/>
      <c r="AX371" s="6"/>
      <c r="AY371" s="6"/>
      <c r="AZ371" s="6"/>
      <c r="BA371" s="6"/>
      <c r="BB371" s="6"/>
      <c r="BC371" s="4"/>
      <c r="BD371" s="4"/>
      <c r="BE371" s="4"/>
      <c r="BF371" s="4"/>
      <c r="BG371" s="4"/>
      <c r="BH371" s="4"/>
      <c r="BI371" s="4"/>
      <c r="BJ371" s="4"/>
      <c r="BK371" s="4"/>
      <c r="BL371" s="4"/>
      <c r="BM371" s="4"/>
      <c r="BN371" s="4"/>
      <c r="BO371" s="4"/>
      <c r="BP371" s="6"/>
      <c r="BS371" s="4"/>
    </row>
    <row r="372" spans="1:71">
      <c r="A372" s="4"/>
      <c r="B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6"/>
      <c r="AD372" s="4"/>
      <c r="AE372" s="4"/>
      <c r="AF372" s="4"/>
      <c r="AG372" s="4"/>
      <c r="AH372" s="4"/>
      <c r="AI372" s="6"/>
      <c r="AJ372" s="6"/>
      <c r="AK372" s="6"/>
      <c r="AL372" s="6"/>
      <c r="AM372" s="6"/>
      <c r="AN372" s="6"/>
      <c r="AO372" s="6"/>
      <c r="AP372" s="6"/>
      <c r="AQ372" s="6"/>
      <c r="AR372" s="6"/>
      <c r="AS372" s="6"/>
      <c r="AT372" s="6"/>
      <c r="AU372" s="6"/>
      <c r="AV372" s="6"/>
      <c r="AW372" s="6"/>
      <c r="AX372" s="6"/>
      <c r="AY372" s="6"/>
      <c r="AZ372" s="6"/>
      <c r="BA372" s="6"/>
      <c r="BB372" s="6"/>
      <c r="BC372" s="4"/>
      <c r="BD372" s="4"/>
      <c r="BE372" s="4"/>
      <c r="BF372" s="4"/>
      <c r="BG372" s="4"/>
      <c r="BH372" s="4"/>
      <c r="BI372" s="4"/>
      <c r="BJ372" s="4"/>
      <c r="BK372" s="4"/>
      <c r="BL372" s="4"/>
      <c r="BM372" s="4"/>
      <c r="BN372" s="4"/>
      <c r="BO372" s="4"/>
      <c r="BP372" s="6"/>
      <c r="BS372" s="4"/>
    </row>
    <row r="373" spans="1:71">
      <c r="A373" s="4"/>
      <c r="B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6"/>
      <c r="AD373" s="4"/>
      <c r="AE373" s="4"/>
      <c r="AF373" s="4"/>
      <c r="AG373" s="4"/>
      <c r="AH373" s="4"/>
      <c r="AI373" s="6"/>
      <c r="AJ373" s="6"/>
      <c r="AK373" s="6"/>
      <c r="AL373" s="6"/>
      <c r="AM373" s="6"/>
      <c r="AN373" s="6"/>
      <c r="AO373" s="6"/>
      <c r="AP373" s="6"/>
      <c r="AQ373" s="6"/>
      <c r="AR373" s="6"/>
      <c r="AS373" s="6"/>
      <c r="AT373" s="6"/>
      <c r="AU373" s="6"/>
      <c r="AV373" s="6"/>
      <c r="AW373" s="6"/>
      <c r="AX373" s="6"/>
      <c r="AY373" s="6"/>
      <c r="AZ373" s="6"/>
      <c r="BA373" s="6"/>
      <c r="BB373" s="6"/>
      <c r="BC373" s="4"/>
      <c r="BD373" s="4"/>
      <c r="BE373" s="4"/>
      <c r="BF373" s="4"/>
      <c r="BG373" s="4"/>
      <c r="BH373" s="4"/>
      <c r="BI373" s="4"/>
      <c r="BJ373" s="4"/>
      <c r="BK373" s="4"/>
      <c r="BL373" s="4"/>
      <c r="BM373" s="4"/>
      <c r="BN373" s="4"/>
      <c r="BO373" s="4"/>
      <c r="BP373" s="6"/>
      <c r="BS373" s="4"/>
    </row>
    <row r="374" spans="1:71">
      <c r="A374" s="4"/>
      <c r="B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6"/>
      <c r="AD374" s="4"/>
      <c r="AE374" s="4"/>
      <c r="AF374" s="4"/>
      <c r="AG374" s="4"/>
      <c r="AH374" s="4"/>
      <c r="AI374" s="6"/>
      <c r="AJ374" s="6"/>
      <c r="AK374" s="6"/>
      <c r="AL374" s="6"/>
      <c r="AM374" s="6"/>
      <c r="AN374" s="6"/>
      <c r="AO374" s="6"/>
      <c r="AP374" s="6"/>
      <c r="AQ374" s="6"/>
      <c r="AR374" s="6"/>
      <c r="AS374" s="6"/>
      <c r="AT374" s="6"/>
      <c r="AU374" s="6"/>
      <c r="AV374" s="6"/>
      <c r="AW374" s="6"/>
      <c r="AX374" s="6"/>
      <c r="AY374" s="6"/>
      <c r="AZ374" s="6"/>
      <c r="BA374" s="6"/>
      <c r="BB374" s="6"/>
      <c r="BC374" s="4"/>
      <c r="BD374" s="4"/>
      <c r="BE374" s="4"/>
      <c r="BF374" s="4"/>
      <c r="BG374" s="4"/>
      <c r="BH374" s="4"/>
      <c r="BI374" s="4"/>
      <c r="BJ374" s="4"/>
      <c r="BK374" s="4"/>
      <c r="BL374" s="4"/>
      <c r="BM374" s="4"/>
      <c r="BN374" s="4"/>
      <c r="BO374" s="4"/>
      <c r="BP374" s="6"/>
      <c r="BS374" s="4"/>
    </row>
    <row r="375" spans="1:71">
      <c r="A375" s="4"/>
      <c r="B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6"/>
      <c r="AD375" s="4"/>
      <c r="AE375" s="4"/>
      <c r="AF375" s="4"/>
      <c r="AG375" s="4"/>
      <c r="AH375" s="4"/>
      <c r="AI375" s="6"/>
      <c r="AJ375" s="6"/>
      <c r="AK375" s="6"/>
      <c r="AL375" s="6"/>
      <c r="AM375" s="6"/>
      <c r="AN375" s="6"/>
      <c r="AO375" s="6"/>
      <c r="AP375" s="6"/>
      <c r="AQ375" s="6"/>
      <c r="AR375" s="6"/>
      <c r="AS375" s="6"/>
      <c r="AT375" s="6"/>
      <c r="AU375" s="6"/>
      <c r="AV375" s="6"/>
      <c r="AW375" s="6"/>
      <c r="AX375" s="6"/>
      <c r="AY375" s="6"/>
      <c r="AZ375" s="6"/>
      <c r="BA375" s="6"/>
      <c r="BB375" s="6"/>
      <c r="BC375" s="4"/>
      <c r="BD375" s="4"/>
      <c r="BE375" s="4"/>
      <c r="BF375" s="4"/>
      <c r="BG375" s="4"/>
      <c r="BH375" s="4"/>
      <c r="BI375" s="4"/>
      <c r="BJ375" s="4"/>
      <c r="BK375" s="4"/>
      <c r="BL375" s="4"/>
      <c r="BM375" s="4"/>
      <c r="BN375" s="4"/>
      <c r="BO375" s="4"/>
      <c r="BP375" s="6"/>
      <c r="BS375" s="4"/>
    </row>
    <row r="376" spans="1:71">
      <c r="A376" s="4"/>
      <c r="B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6"/>
      <c r="AD376" s="4"/>
      <c r="AE376" s="4"/>
      <c r="AF376" s="4"/>
      <c r="AG376" s="4"/>
      <c r="AH376" s="4"/>
      <c r="AI376" s="6"/>
      <c r="AJ376" s="6"/>
      <c r="AK376" s="6"/>
      <c r="AL376" s="6"/>
      <c r="AM376" s="6"/>
      <c r="AN376" s="6"/>
      <c r="AO376" s="6"/>
      <c r="AP376" s="6"/>
      <c r="AQ376" s="6"/>
      <c r="AR376" s="6"/>
      <c r="AS376" s="6"/>
      <c r="AT376" s="6"/>
      <c r="AU376" s="6"/>
      <c r="AV376" s="6"/>
      <c r="AW376" s="6"/>
      <c r="AX376" s="6"/>
      <c r="AY376" s="6"/>
      <c r="AZ376" s="6"/>
      <c r="BA376" s="6"/>
      <c r="BB376" s="6"/>
      <c r="BC376" s="4"/>
      <c r="BD376" s="4"/>
      <c r="BE376" s="4"/>
      <c r="BF376" s="4"/>
      <c r="BG376" s="4"/>
      <c r="BH376" s="4"/>
      <c r="BI376" s="4"/>
      <c r="BJ376" s="4"/>
      <c r="BK376" s="4"/>
      <c r="BL376" s="4"/>
      <c r="BM376" s="4"/>
      <c r="BN376" s="4"/>
      <c r="BO376" s="4"/>
      <c r="BP376" s="6"/>
      <c r="BS376" s="4"/>
    </row>
    <row r="377" spans="1:71">
      <c r="A377" s="4"/>
      <c r="B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6"/>
      <c r="AD377" s="4"/>
      <c r="AE377" s="4"/>
      <c r="AF377" s="4"/>
      <c r="AG377" s="4"/>
      <c r="AH377" s="4"/>
      <c r="AI377" s="6"/>
      <c r="AJ377" s="6"/>
      <c r="AK377" s="6"/>
      <c r="AL377" s="6"/>
      <c r="AM377" s="6"/>
      <c r="AN377" s="6"/>
      <c r="AO377" s="6"/>
      <c r="AP377" s="6"/>
      <c r="AQ377" s="6"/>
      <c r="AR377" s="6"/>
      <c r="AS377" s="6"/>
      <c r="AT377" s="6"/>
      <c r="AU377" s="6"/>
      <c r="AV377" s="6"/>
      <c r="AW377" s="6"/>
      <c r="AX377" s="6"/>
      <c r="AY377" s="6"/>
      <c r="AZ377" s="6"/>
      <c r="BA377" s="6"/>
      <c r="BB377" s="6"/>
      <c r="BC377" s="4"/>
      <c r="BD377" s="4"/>
      <c r="BE377" s="4"/>
      <c r="BF377" s="4"/>
      <c r="BG377" s="4"/>
      <c r="BH377" s="4"/>
      <c r="BI377" s="4"/>
      <c r="BJ377" s="4"/>
      <c r="BK377" s="4"/>
      <c r="BL377" s="4"/>
      <c r="BM377" s="4"/>
      <c r="BN377" s="4"/>
      <c r="BO377" s="4"/>
      <c r="BP377" s="6"/>
      <c r="BS377" s="4"/>
    </row>
    <row r="378" spans="1:71">
      <c r="A378" s="4"/>
      <c r="B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6"/>
      <c r="AD378" s="4"/>
      <c r="AE378" s="4"/>
      <c r="AF378" s="4"/>
      <c r="AG378" s="4"/>
      <c r="AH378" s="4"/>
      <c r="AI378" s="6"/>
      <c r="AJ378" s="6"/>
      <c r="AK378" s="6"/>
      <c r="AL378" s="6"/>
      <c r="AM378" s="6"/>
      <c r="AN378" s="6"/>
      <c r="AO378" s="6"/>
      <c r="AP378" s="6"/>
      <c r="AQ378" s="6"/>
      <c r="AR378" s="6"/>
      <c r="AS378" s="6"/>
      <c r="AT378" s="6"/>
      <c r="AU378" s="6"/>
      <c r="AV378" s="6"/>
      <c r="AW378" s="6"/>
      <c r="AX378" s="6"/>
      <c r="AY378" s="6"/>
      <c r="AZ378" s="6"/>
      <c r="BA378" s="6"/>
      <c r="BB378" s="6"/>
      <c r="BC378" s="4"/>
      <c r="BD378" s="4"/>
      <c r="BE378" s="4"/>
      <c r="BF378" s="4"/>
      <c r="BG378" s="4"/>
      <c r="BH378" s="4"/>
      <c r="BI378" s="4"/>
      <c r="BJ378" s="4"/>
      <c r="BK378" s="4"/>
      <c r="BL378" s="4"/>
      <c r="BM378" s="4"/>
      <c r="BN378" s="4"/>
      <c r="BO378" s="4"/>
      <c r="BP378" s="6"/>
      <c r="BS378" s="4"/>
    </row>
    <row r="379" spans="1:71">
      <c r="A379" s="4"/>
      <c r="B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6"/>
      <c r="AD379" s="4"/>
      <c r="AE379" s="4"/>
      <c r="AF379" s="4"/>
      <c r="AG379" s="4"/>
      <c r="AH379" s="4"/>
      <c r="AI379" s="6"/>
      <c r="AJ379" s="6"/>
      <c r="AK379" s="6"/>
      <c r="AL379" s="6"/>
      <c r="AM379" s="6"/>
      <c r="AN379" s="6"/>
      <c r="AO379" s="6"/>
      <c r="AP379" s="6"/>
      <c r="AQ379" s="6"/>
      <c r="AR379" s="6"/>
      <c r="AS379" s="6"/>
      <c r="AT379" s="6"/>
      <c r="AU379" s="6"/>
      <c r="AV379" s="6"/>
      <c r="AW379" s="6"/>
      <c r="AX379" s="6"/>
      <c r="AY379" s="6"/>
      <c r="AZ379" s="6"/>
      <c r="BA379" s="6"/>
      <c r="BB379" s="6"/>
      <c r="BC379" s="4"/>
      <c r="BD379" s="4"/>
      <c r="BE379" s="4"/>
      <c r="BF379" s="4"/>
      <c r="BG379" s="4"/>
      <c r="BH379" s="4"/>
      <c r="BI379" s="4"/>
      <c r="BJ379" s="4"/>
      <c r="BK379" s="4"/>
      <c r="BL379" s="4"/>
      <c r="BM379" s="4"/>
      <c r="BN379" s="4"/>
      <c r="BO379" s="4"/>
      <c r="BP379" s="6"/>
      <c r="BS379" s="4"/>
    </row>
    <row r="380" spans="1:71">
      <c r="A380" s="4"/>
      <c r="B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6"/>
      <c r="AD380" s="4"/>
      <c r="AE380" s="4"/>
      <c r="AF380" s="4"/>
      <c r="AG380" s="4"/>
      <c r="AH380" s="4"/>
      <c r="AI380" s="6"/>
      <c r="AJ380" s="6"/>
      <c r="AK380" s="6"/>
      <c r="AL380" s="6"/>
      <c r="AM380" s="6"/>
      <c r="AN380" s="6"/>
      <c r="AO380" s="6"/>
      <c r="AP380" s="6"/>
      <c r="AQ380" s="6"/>
      <c r="AR380" s="6"/>
      <c r="AS380" s="6"/>
      <c r="AT380" s="6"/>
      <c r="AU380" s="6"/>
      <c r="AV380" s="6"/>
      <c r="AW380" s="6"/>
      <c r="AX380" s="6"/>
      <c r="AY380" s="6"/>
      <c r="AZ380" s="6"/>
      <c r="BA380" s="6"/>
      <c r="BB380" s="6"/>
      <c r="BC380" s="4"/>
      <c r="BD380" s="4"/>
      <c r="BE380" s="4"/>
      <c r="BF380" s="4"/>
      <c r="BG380" s="4"/>
      <c r="BH380" s="4"/>
      <c r="BI380" s="4"/>
      <c r="BJ380" s="4"/>
      <c r="BK380" s="4"/>
      <c r="BL380" s="4"/>
      <c r="BM380" s="4"/>
      <c r="BN380" s="4"/>
      <c r="BO380" s="4"/>
      <c r="BP380" s="6"/>
      <c r="BS380" s="4"/>
    </row>
    <row r="381" spans="1:71">
      <c r="A381" s="4"/>
      <c r="B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6"/>
      <c r="AD381" s="4"/>
      <c r="AE381" s="4"/>
      <c r="AF381" s="4"/>
      <c r="AG381" s="4"/>
      <c r="AH381" s="4"/>
      <c r="AI381" s="6"/>
      <c r="AJ381" s="6"/>
      <c r="AK381" s="6"/>
      <c r="AL381" s="6"/>
      <c r="AM381" s="6"/>
      <c r="AN381" s="6"/>
      <c r="AO381" s="6"/>
      <c r="AP381" s="6"/>
      <c r="AQ381" s="6"/>
      <c r="AR381" s="6"/>
      <c r="AS381" s="6"/>
      <c r="AT381" s="6"/>
      <c r="AU381" s="6"/>
      <c r="AV381" s="6"/>
      <c r="AW381" s="6"/>
      <c r="AX381" s="6"/>
      <c r="AY381" s="6"/>
      <c r="AZ381" s="6"/>
      <c r="BA381" s="6"/>
      <c r="BB381" s="6"/>
      <c r="BC381" s="4"/>
      <c r="BD381" s="4"/>
      <c r="BE381" s="4"/>
      <c r="BF381" s="4"/>
      <c r="BG381" s="4"/>
      <c r="BH381" s="4"/>
      <c r="BI381" s="4"/>
      <c r="BJ381" s="4"/>
      <c r="BK381" s="4"/>
      <c r="BL381" s="4"/>
      <c r="BM381" s="4"/>
      <c r="BN381" s="4"/>
      <c r="BO381" s="4"/>
      <c r="BP381" s="6"/>
      <c r="BS381" s="4"/>
    </row>
    <row r="382" spans="1:71">
      <c r="A382" s="4"/>
      <c r="B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6"/>
      <c r="AD382" s="4"/>
      <c r="AE382" s="4"/>
      <c r="AF382" s="4"/>
      <c r="AG382" s="4"/>
      <c r="AH382" s="4"/>
      <c r="AI382" s="6"/>
      <c r="AJ382" s="6"/>
      <c r="AK382" s="6"/>
      <c r="AL382" s="6"/>
      <c r="AM382" s="6"/>
      <c r="AN382" s="6"/>
      <c r="AO382" s="6"/>
      <c r="AP382" s="6"/>
      <c r="AQ382" s="6"/>
      <c r="AR382" s="6"/>
      <c r="AS382" s="6"/>
      <c r="AT382" s="6"/>
      <c r="AU382" s="6"/>
      <c r="AV382" s="6"/>
      <c r="AW382" s="6"/>
      <c r="AX382" s="6"/>
      <c r="AY382" s="6"/>
      <c r="AZ382" s="6"/>
      <c r="BA382" s="6"/>
      <c r="BB382" s="6"/>
      <c r="BC382" s="4"/>
      <c r="BD382" s="4"/>
      <c r="BE382" s="4"/>
      <c r="BF382" s="4"/>
      <c r="BG382" s="4"/>
      <c r="BH382" s="4"/>
      <c r="BI382" s="4"/>
      <c r="BJ382" s="4"/>
      <c r="BK382" s="4"/>
      <c r="BL382" s="4"/>
      <c r="BM382" s="4"/>
      <c r="BN382" s="4"/>
      <c r="BO382" s="4"/>
      <c r="BP382" s="6"/>
      <c r="BS382" s="4"/>
    </row>
    <row r="383" spans="1:71">
      <c r="A383" s="4"/>
      <c r="B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6"/>
      <c r="AD383" s="4"/>
      <c r="AE383" s="4"/>
      <c r="AF383" s="4"/>
      <c r="AG383" s="4"/>
      <c r="AH383" s="4"/>
      <c r="AI383" s="6"/>
      <c r="AJ383" s="6"/>
      <c r="AK383" s="6"/>
      <c r="AL383" s="6"/>
      <c r="AM383" s="6"/>
      <c r="AN383" s="6"/>
      <c r="AO383" s="6"/>
      <c r="AP383" s="6"/>
      <c r="AQ383" s="6"/>
      <c r="AR383" s="6"/>
      <c r="AS383" s="6"/>
      <c r="AT383" s="6"/>
      <c r="AU383" s="6"/>
      <c r="AV383" s="6"/>
      <c r="AW383" s="6"/>
      <c r="AX383" s="6"/>
      <c r="AY383" s="6"/>
      <c r="AZ383" s="6"/>
      <c r="BA383" s="6"/>
      <c r="BB383" s="6"/>
      <c r="BC383" s="4"/>
      <c r="BD383" s="4"/>
      <c r="BE383" s="4"/>
      <c r="BF383" s="4"/>
      <c r="BG383" s="4"/>
      <c r="BH383" s="4"/>
      <c r="BI383" s="4"/>
      <c r="BJ383" s="4"/>
      <c r="BK383" s="4"/>
      <c r="BL383" s="4"/>
      <c r="BM383" s="4"/>
      <c r="BN383" s="4"/>
      <c r="BO383" s="4"/>
      <c r="BP383" s="6"/>
      <c r="BS383" s="4"/>
    </row>
    <row r="384" spans="1:71">
      <c r="A384" s="4"/>
      <c r="B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6"/>
      <c r="AD384" s="4"/>
      <c r="AE384" s="4"/>
      <c r="AF384" s="4"/>
      <c r="AG384" s="4"/>
      <c r="AH384" s="4"/>
      <c r="AI384" s="6"/>
      <c r="AJ384" s="6"/>
      <c r="AK384" s="6"/>
      <c r="AL384" s="6"/>
      <c r="AM384" s="6"/>
      <c r="AN384" s="6"/>
      <c r="AO384" s="6"/>
      <c r="AP384" s="6"/>
      <c r="AQ384" s="6"/>
      <c r="AR384" s="6"/>
      <c r="AS384" s="6"/>
      <c r="AT384" s="6"/>
      <c r="AU384" s="6"/>
      <c r="AV384" s="6"/>
      <c r="AW384" s="6"/>
      <c r="AX384" s="6"/>
      <c r="AY384" s="6"/>
      <c r="AZ384" s="6"/>
      <c r="BA384" s="6"/>
      <c r="BB384" s="6"/>
      <c r="BC384" s="4"/>
      <c r="BD384" s="4"/>
      <c r="BE384" s="4"/>
      <c r="BF384" s="4"/>
      <c r="BG384" s="4"/>
      <c r="BH384" s="4"/>
      <c r="BI384" s="4"/>
      <c r="BJ384" s="4"/>
      <c r="BK384" s="4"/>
      <c r="BL384" s="4"/>
      <c r="BM384" s="4"/>
      <c r="BN384" s="4"/>
      <c r="BO384" s="4"/>
      <c r="BP384" s="6"/>
      <c r="BS384" s="4"/>
    </row>
    <row r="385" spans="1:71">
      <c r="A385" s="4"/>
      <c r="B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6"/>
      <c r="AD385" s="4"/>
      <c r="AE385" s="4"/>
      <c r="AF385" s="4"/>
      <c r="AG385" s="4"/>
      <c r="AH385" s="4"/>
      <c r="AI385" s="6"/>
      <c r="AJ385" s="6"/>
      <c r="AK385" s="6"/>
      <c r="AL385" s="6"/>
      <c r="AM385" s="6"/>
      <c r="AN385" s="6"/>
      <c r="AO385" s="6"/>
      <c r="AP385" s="6"/>
      <c r="AQ385" s="6"/>
      <c r="AR385" s="6"/>
      <c r="AS385" s="6"/>
      <c r="AT385" s="6"/>
      <c r="AU385" s="6"/>
      <c r="AV385" s="6"/>
      <c r="AW385" s="6"/>
      <c r="AX385" s="6"/>
      <c r="AY385" s="6"/>
      <c r="AZ385" s="6"/>
      <c r="BA385" s="6"/>
      <c r="BB385" s="6"/>
      <c r="BC385" s="4"/>
      <c r="BD385" s="4"/>
      <c r="BE385" s="4"/>
      <c r="BF385" s="4"/>
      <c r="BG385" s="4"/>
      <c r="BH385" s="4"/>
      <c r="BI385" s="4"/>
      <c r="BJ385" s="4"/>
      <c r="BK385" s="4"/>
      <c r="BL385" s="4"/>
      <c r="BM385" s="4"/>
      <c r="BN385" s="4"/>
      <c r="BO385" s="4"/>
      <c r="BP385" s="6"/>
      <c r="BS385" s="4"/>
    </row>
    <row r="386" spans="1:71">
      <c r="A386" s="4"/>
      <c r="B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6"/>
      <c r="AD386" s="4"/>
      <c r="AE386" s="4"/>
      <c r="AF386" s="4"/>
      <c r="AG386" s="4"/>
      <c r="AH386" s="4"/>
      <c r="AI386" s="6"/>
      <c r="AJ386" s="6"/>
      <c r="AK386" s="6"/>
      <c r="AL386" s="6"/>
      <c r="AM386" s="6"/>
      <c r="AN386" s="6"/>
      <c r="AO386" s="6"/>
      <c r="AP386" s="6"/>
      <c r="AQ386" s="6"/>
      <c r="AR386" s="6"/>
      <c r="AS386" s="6"/>
      <c r="AT386" s="6"/>
      <c r="AU386" s="6"/>
      <c r="AV386" s="6"/>
      <c r="AW386" s="6"/>
      <c r="AX386" s="6"/>
      <c r="AY386" s="6"/>
      <c r="AZ386" s="6"/>
      <c r="BA386" s="6"/>
      <c r="BB386" s="6"/>
      <c r="BC386" s="4"/>
      <c r="BD386" s="4"/>
      <c r="BE386" s="4"/>
      <c r="BF386" s="4"/>
      <c r="BG386" s="4"/>
      <c r="BH386" s="4"/>
      <c r="BI386" s="4"/>
      <c r="BJ386" s="4"/>
      <c r="BK386" s="4"/>
      <c r="BL386" s="4"/>
      <c r="BM386" s="4"/>
      <c r="BN386" s="4"/>
      <c r="BO386" s="4"/>
      <c r="BP386" s="6"/>
      <c r="BS386" s="4"/>
    </row>
    <row r="387" spans="1:71">
      <c r="A387" s="4"/>
      <c r="B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6"/>
      <c r="AD387" s="4"/>
      <c r="AE387" s="4"/>
      <c r="AF387" s="4"/>
      <c r="AG387" s="4"/>
      <c r="AH387" s="4"/>
      <c r="AI387" s="6"/>
      <c r="AJ387" s="6"/>
      <c r="AK387" s="6"/>
      <c r="AL387" s="6"/>
      <c r="AM387" s="6"/>
      <c r="AN387" s="6"/>
      <c r="AO387" s="6"/>
      <c r="AP387" s="6"/>
      <c r="AQ387" s="6"/>
      <c r="AR387" s="6"/>
      <c r="AS387" s="6"/>
      <c r="AT387" s="6"/>
      <c r="AU387" s="6"/>
      <c r="AV387" s="6"/>
      <c r="AW387" s="6"/>
      <c r="AX387" s="6"/>
      <c r="AY387" s="6"/>
      <c r="AZ387" s="6"/>
      <c r="BA387" s="6"/>
      <c r="BB387" s="6"/>
      <c r="BC387" s="4"/>
      <c r="BD387" s="4"/>
      <c r="BE387" s="4"/>
      <c r="BF387" s="4"/>
      <c r="BG387" s="4"/>
      <c r="BH387" s="4"/>
      <c r="BI387" s="4"/>
      <c r="BJ387" s="4"/>
      <c r="BK387" s="4"/>
      <c r="BL387" s="4"/>
      <c r="BM387" s="4"/>
      <c r="BN387" s="4"/>
      <c r="BO387" s="4"/>
      <c r="BP387" s="6"/>
      <c r="BS387" s="4"/>
    </row>
    <row r="388" spans="1:71">
      <c r="A388" s="4"/>
      <c r="B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6"/>
      <c r="AD388" s="4"/>
      <c r="AE388" s="4"/>
      <c r="AF388" s="4"/>
      <c r="AG388" s="4"/>
      <c r="AH388" s="4"/>
      <c r="AI388" s="6"/>
      <c r="AJ388" s="6"/>
      <c r="AK388" s="6"/>
      <c r="AL388" s="6"/>
      <c r="AM388" s="6"/>
      <c r="AN388" s="6"/>
      <c r="AO388" s="6"/>
      <c r="AP388" s="6"/>
      <c r="AQ388" s="6"/>
      <c r="AR388" s="6"/>
      <c r="AS388" s="6"/>
      <c r="AT388" s="6"/>
      <c r="AU388" s="6"/>
      <c r="AV388" s="6"/>
      <c r="AW388" s="6"/>
      <c r="AX388" s="6"/>
      <c r="AY388" s="6"/>
      <c r="AZ388" s="6"/>
      <c r="BA388" s="6"/>
      <c r="BB388" s="6"/>
      <c r="BC388" s="4"/>
      <c r="BD388" s="4"/>
      <c r="BE388" s="4"/>
      <c r="BF388" s="4"/>
      <c r="BG388" s="4"/>
      <c r="BH388" s="4"/>
      <c r="BI388" s="4"/>
      <c r="BJ388" s="4"/>
      <c r="BK388" s="4"/>
      <c r="BL388" s="4"/>
      <c r="BM388" s="4"/>
      <c r="BN388" s="4"/>
      <c r="BO388" s="4"/>
      <c r="BP388" s="6"/>
      <c r="BS388" s="4"/>
    </row>
    <row r="389" spans="1:71">
      <c r="A389" s="4"/>
      <c r="B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6"/>
      <c r="AD389" s="4"/>
      <c r="AE389" s="4"/>
      <c r="AF389" s="4"/>
      <c r="AG389" s="4"/>
      <c r="AH389" s="4"/>
      <c r="AI389" s="6"/>
      <c r="AJ389" s="6"/>
      <c r="AK389" s="6"/>
      <c r="AL389" s="6"/>
      <c r="AM389" s="6"/>
      <c r="AN389" s="6"/>
      <c r="AO389" s="6"/>
      <c r="AP389" s="6"/>
      <c r="AQ389" s="6"/>
      <c r="AR389" s="6"/>
      <c r="AS389" s="6"/>
      <c r="AT389" s="6"/>
      <c r="AU389" s="6"/>
      <c r="AV389" s="6"/>
      <c r="AW389" s="6"/>
      <c r="AX389" s="6"/>
      <c r="AY389" s="6"/>
      <c r="AZ389" s="6"/>
      <c r="BA389" s="6"/>
      <c r="BB389" s="6"/>
      <c r="BC389" s="4"/>
      <c r="BD389" s="4"/>
      <c r="BE389" s="4"/>
      <c r="BF389" s="4"/>
      <c r="BG389" s="4"/>
      <c r="BH389" s="4"/>
      <c r="BI389" s="4"/>
      <c r="BJ389" s="4"/>
      <c r="BK389" s="4"/>
      <c r="BL389" s="4"/>
      <c r="BM389" s="4"/>
      <c r="BN389" s="4"/>
      <c r="BO389" s="4"/>
      <c r="BP389" s="6"/>
      <c r="BS389" s="4"/>
    </row>
    <row r="390" spans="1:71">
      <c r="A390" s="4"/>
      <c r="B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6"/>
      <c r="AD390" s="4"/>
      <c r="AE390" s="4"/>
      <c r="AF390" s="4"/>
      <c r="AG390" s="4"/>
      <c r="AH390" s="4"/>
      <c r="AI390" s="6"/>
      <c r="AJ390" s="6"/>
      <c r="AK390" s="6"/>
      <c r="AL390" s="6"/>
      <c r="AM390" s="6"/>
      <c r="AN390" s="6"/>
      <c r="AO390" s="6"/>
      <c r="AP390" s="6"/>
      <c r="AQ390" s="6"/>
      <c r="AR390" s="6"/>
      <c r="AS390" s="6"/>
      <c r="AT390" s="6"/>
      <c r="AU390" s="6"/>
      <c r="AV390" s="6"/>
      <c r="AW390" s="6"/>
      <c r="AX390" s="6"/>
      <c r="AY390" s="6"/>
      <c r="AZ390" s="6"/>
      <c r="BA390" s="6"/>
      <c r="BB390" s="6"/>
      <c r="BC390" s="4"/>
      <c r="BD390" s="4"/>
      <c r="BE390" s="4"/>
      <c r="BF390" s="4"/>
      <c r="BG390" s="4"/>
      <c r="BH390" s="4"/>
      <c r="BI390" s="4"/>
      <c r="BJ390" s="4"/>
      <c r="BK390" s="4"/>
      <c r="BL390" s="4"/>
      <c r="BM390" s="4"/>
      <c r="BN390" s="4"/>
      <c r="BO390" s="4"/>
      <c r="BP390" s="6"/>
      <c r="BS390" s="4"/>
    </row>
    <row r="391" spans="1:71">
      <c r="A391" s="4"/>
      <c r="B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6"/>
      <c r="AD391" s="4"/>
      <c r="AE391" s="4"/>
      <c r="AF391" s="4"/>
      <c r="AG391" s="4"/>
      <c r="AH391" s="4"/>
      <c r="AI391" s="6"/>
      <c r="AJ391" s="6"/>
      <c r="AK391" s="6"/>
      <c r="AL391" s="6"/>
      <c r="AM391" s="6"/>
      <c r="AN391" s="6"/>
      <c r="AO391" s="6"/>
      <c r="AP391" s="6"/>
      <c r="AQ391" s="6"/>
      <c r="AR391" s="6"/>
      <c r="AS391" s="6"/>
      <c r="AT391" s="6"/>
      <c r="AU391" s="6"/>
      <c r="AV391" s="6"/>
      <c r="AW391" s="6"/>
      <c r="AX391" s="6"/>
      <c r="AY391" s="6"/>
      <c r="AZ391" s="6"/>
      <c r="BA391" s="6"/>
      <c r="BB391" s="6"/>
      <c r="BC391" s="4"/>
      <c r="BD391" s="4"/>
      <c r="BE391" s="4"/>
      <c r="BF391" s="4"/>
      <c r="BG391" s="4"/>
      <c r="BH391" s="4"/>
      <c r="BI391" s="4"/>
      <c r="BJ391" s="4"/>
      <c r="BK391" s="4"/>
      <c r="BL391" s="4"/>
      <c r="BM391" s="4"/>
      <c r="BN391" s="4"/>
      <c r="BO391" s="4"/>
      <c r="BP391" s="6"/>
      <c r="BS391" s="4"/>
    </row>
    <row r="392" spans="1:71">
      <c r="A392" s="4"/>
      <c r="B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6"/>
      <c r="AD392" s="4"/>
      <c r="AE392" s="4"/>
      <c r="AF392" s="4"/>
      <c r="AG392" s="4"/>
      <c r="AH392" s="4"/>
      <c r="AI392" s="6"/>
      <c r="AJ392" s="6"/>
      <c r="AK392" s="6"/>
      <c r="AL392" s="6"/>
      <c r="AM392" s="6"/>
      <c r="AN392" s="6"/>
      <c r="AO392" s="6"/>
      <c r="AP392" s="6"/>
      <c r="AQ392" s="6"/>
      <c r="AR392" s="6"/>
      <c r="AS392" s="6"/>
      <c r="AT392" s="6"/>
      <c r="AU392" s="6"/>
      <c r="AV392" s="6"/>
      <c r="AW392" s="6"/>
      <c r="AX392" s="6"/>
      <c r="AY392" s="6"/>
      <c r="AZ392" s="6"/>
      <c r="BA392" s="6"/>
      <c r="BB392" s="6"/>
      <c r="BC392" s="4"/>
      <c r="BD392" s="4"/>
      <c r="BE392" s="4"/>
      <c r="BF392" s="4"/>
      <c r="BG392" s="4"/>
      <c r="BH392" s="4"/>
      <c r="BI392" s="4"/>
      <c r="BJ392" s="4"/>
      <c r="BK392" s="4"/>
      <c r="BL392" s="4"/>
      <c r="BM392" s="4"/>
      <c r="BN392" s="4"/>
      <c r="BO392" s="4"/>
      <c r="BP392" s="6"/>
      <c r="BS392" s="4"/>
    </row>
    <row r="393" spans="1:71">
      <c r="A393" s="4"/>
      <c r="B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6"/>
      <c r="AD393" s="4"/>
      <c r="AE393" s="4"/>
      <c r="AF393" s="4"/>
      <c r="AG393" s="4"/>
      <c r="AH393" s="4"/>
      <c r="AI393" s="6"/>
      <c r="AJ393" s="6"/>
      <c r="AK393" s="6"/>
      <c r="AL393" s="6"/>
      <c r="AM393" s="6"/>
      <c r="AN393" s="6"/>
      <c r="AO393" s="6"/>
      <c r="AP393" s="6"/>
      <c r="AQ393" s="6"/>
      <c r="AR393" s="6"/>
      <c r="AS393" s="6"/>
      <c r="AT393" s="6"/>
      <c r="AU393" s="6"/>
      <c r="AV393" s="6"/>
      <c r="AW393" s="6"/>
      <c r="AX393" s="6"/>
      <c r="AY393" s="6"/>
      <c r="AZ393" s="6"/>
      <c r="BA393" s="6"/>
      <c r="BB393" s="6"/>
      <c r="BC393" s="4"/>
      <c r="BD393" s="4"/>
      <c r="BE393" s="4"/>
      <c r="BF393" s="4"/>
      <c r="BG393" s="4"/>
      <c r="BH393" s="4"/>
      <c r="BI393" s="4"/>
      <c r="BJ393" s="4"/>
      <c r="BK393" s="4"/>
      <c r="BL393" s="4"/>
      <c r="BM393" s="4"/>
      <c r="BN393" s="4"/>
      <c r="BO393" s="4"/>
      <c r="BP393" s="6"/>
      <c r="BS393" s="4"/>
    </row>
    <row r="394" spans="1:71">
      <c r="A394" s="4"/>
      <c r="B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6"/>
      <c r="AD394" s="4"/>
      <c r="AE394" s="4"/>
      <c r="AF394" s="4"/>
      <c r="AG394" s="4"/>
      <c r="AH394" s="4"/>
      <c r="AI394" s="6"/>
      <c r="AJ394" s="6"/>
      <c r="AK394" s="6"/>
      <c r="AL394" s="6"/>
      <c r="AM394" s="6"/>
      <c r="AN394" s="6"/>
      <c r="AO394" s="6"/>
      <c r="AP394" s="6"/>
      <c r="AQ394" s="6"/>
      <c r="AR394" s="6"/>
      <c r="AS394" s="6"/>
      <c r="AT394" s="6"/>
      <c r="AU394" s="6"/>
      <c r="AV394" s="6"/>
      <c r="AW394" s="6"/>
      <c r="AX394" s="6"/>
      <c r="AY394" s="6"/>
      <c r="AZ394" s="6"/>
      <c r="BA394" s="6"/>
      <c r="BB394" s="6"/>
      <c r="BC394" s="4"/>
      <c r="BD394" s="4"/>
      <c r="BE394" s="4"/>
      <c r="BF394" s="4"/>
      <c r="BG394" s="4"/>
      <c r="BH394" s="4"/>
      <c r="BI394" s="4"/>
      <c r="BJ394" s="4"/>
      <c r="BK394" s="4"/>
      <c r="BL394" s="4"/>
      <c r="BM394" s="4"/>
      <c r="BN394" s="4"/>
      <c r="BO394" s="4"/>
      <c r="BP394" s="6"/>
      <c r="BS394" s="4"/>
    </row>
    <row r="395" spans="1:71">
      <c r="A395" s="4"/>
      <c r="B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6"/>
      <c r="AD395" s="4"/>
      <c r="AE395" s="4"/>
      <c r="AF395" s="4"/>
      <c r="AG395" s="4"/>
      <c r="AH395" s="4"/>
      <c r="AI395" s="6"/>
      <c r="AJ395" s="6"/>
      <c r="AK395" s="6"/>
      <c r="AL395" s="6"/>
      <c r="AM395" s="6"/>
      <c r="AN395" s="6"/>
      <c r="AO395" s="6"/>
      <c r="AP395" s="6"/>
      <c r="AQ395" s="6"/>
      <c r="AR395" s="6"/>
      <c r="AS395" s="6"/>
      <c r="AT395" s="6"/>
      <c r="AU395" s="6"/>
      <c r="AV395" s="6"/>
      <c r="AW395" s="6"/>
      <c r="AX395" s="6"/>
      <c r="AY395" s="6"/>
      <c r="AZ395" s="6"/>
      <c r="BA395" s="6"/>
      <c r="BB395" s="6"/>
      <c r="BC395" s="4"/>
      <c r="BD395" s="4"/>
      <c r="BE395" s="4"/>
      <c r="BF395" s="4"/>
      <c r="BG395" s="4"/>
      <c r="BH395" s="4"/>
      <c r="BI395" s="4"/>
      <c r="BJ395" s="4"/>
      <c r="BK395" s="4"/>
      <c r="BL395" s="4"/>
      <c r="BM395" s="4"/>
      <c r="BN395" s="4"/>
      <c r="BO395" s="4"/>
      <c r="BP395" s="6"/>
      <c r="BS395" s="4"/>
    </row>
    <row r="396" spans="1:71">
      <c r="A396" s="4"/>
      <c r="B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6"/>
      <c r="AD396" s="4"/>
      <c r="AE396" s="4"/>
      <c r="AF396" s="4"/>
      <c r="AG396" s="4"/>
      <c r="AH396" s="4"/>
      <c r="AI396" s="6"/>
      <c r="AJ396" s="6"/>
      <c r="AK396" s="6"/>
      <c r="AL396" s="6"/>
      <c r="AM396" s="6"/>
      <c r="AN396" s="6"/>
      <c r="AO396" s="6"/>
      <c r="AP396" s="6"/>
      <c r="AQ396" s="6"/>
      <c r="AR396" s="6"/>
      <c r="AS396" s="6"/>
      <c r="AT396" s="6"/>
      <c r="AU396" s="6"/>
      <c r="AV396" s="6"/>
      <c r="AW396" s="6"/>
      <c r="AX396" s="6"/>
      <c r="AY396" s="6"/>
      <c r="AZ396" s="6"/>
      <c r="BA396" s="6"/>
      <c r="BB396" s="6"/>
      <c r="BC396" s="4"/>
      <c r="BD396" s="4"/>
      <c r="BE396" s="4"/>
      <c r="BF396" s="4"/>
      <c r="BG396" s="4"/>
      <c r="BH396" s="4"/>
      <c r="BI396" s="4"/>
      <c r="BJ396" s="4"/>
      <c r="BK396" s="4"/>
      <c r="BL396" s="4"/>
      <c r="BM396" s="4"/>
      <c r="BN396" s="4"/>
      <c r="BO396" s="4"/>
      <c r="BP396" s="6"/>
      <c r="BS396" s="4"/>
    </row>
    <row r="397" spans="1:71">
      <c r="A397" s="4"/>
      <c r="B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6"/>
      <c r="AD397" s="4"/>
      <c r="AE397" s="4"/>
      <c r="AF397" s="4"/>
      <c r="AG397" s="4"/>
      <c r="AH397" s="4"/>
      <c r="AI397" s="6"/>
      <c r="AJ397" s="6"/>
      <c r="AK397" s="6"/>
      <c r="AL397" s="6"/>
      <c r="AM397" s="6"/>
      <c r="AN397" s="6"/>
      <c r="AO397" s="6"/>
      <c r="AP397" s="6"/>
      <c r="AQ397" s="6"/>
      <c r="AR397" s="6"/>
      <c r="AS397" s="6"/>
      <c r="AT397" s="6"/>
      <c r="AU397" s="6"/>
      <c r="AV397" s="6"/>
      <c r="AW397" s="6"/>
      <c r="AX397" s="6"/>
      <c r="AY397" s="6"/>
      <c r="AZ397" s="6"/>
      <c r="BA397" s="6"/>
      <c r="BB397" s="6"/>
      <c r="BC397" s="4"/>
      <c r="BD397" s="4"/>
      <c r="BE397" s="4"/>
      <c r="BF397" s="4"/>
      <c r="BG397" s="4"/>
      <c r="BH397" s="4"/>
      <c r="BI397" s="4"/>
      <c r="BJ397" s="4"/>
      <c r="BK397" s="4"/>
      <c r="BL397" s="4"/>
      <c r="BM397" s="4"/>
      <c r="BN397" s="4"/>
      <c r="BO397" s="4"/>
      <c r="BP397" s="6"/>
      <c r="BS397" s="4"/>
    </row>
    <row r="398" spans="1:71">
      <c r="A398" s="4"/>
      <c r="B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6"/>
      <c r="AD398" s="4"/>
      <c r="AE398" s="4"/>
      <c r="AF398" s="4"/>
      <c r="AG398" s="4"/>
      <c r="AH398" s="4"/>
      <c r="AI398" s="6"/>
      <c r="AJ398" s="6"/>
      <c r="AK398" s="6"/>
      <c r="AL398" s="6"/>
      <c r="AM398" s="6"/>
      <c r="AN398" s="6"/>
      <c r="AO398" s="6"/>
      <c r="AP398" s="6"/>
      <c r="AQ398" s="6"/>
      <c r="AR398" s="6"/>
      <c r="AS398" s="6"/>
      <c r="AT398" s="6"/>
      <c r="AU398" s="6"/>
      <c r="AV398" s="6"/>
      <c r="AW398" s="6"/>
      <c r="AX398" s="6"/>
      <c r="AY398" s="6"/>
      <c r="AZ398" s="6"/>
      <c r="BA398" s="6"/>
      <c r="BB398" s="6"/>
      <c r="BC398" s="4"/>
      <c r="BD398" s="4"/>
      <c r="BE398" s="4"/>
      <c r="BF398" s="4"/>
      <c r="BG398" s="4"/>
      <c r="BH398" s="4"/>
      <c r="BI398" s="4"/>
      <c r="BJ398" s="4"/>
      <c r="BK398" s="4"/>
      <c r="BL398" s="4"/>
      <c r="BM398" s="4"/>
      <c r="BN398" s="4"/>
      <c r="BO398" s="4"/>
      <c r="BP398" s="6"/>
      <c r="BS398" s="4"/>
    </row>
    <row r="399" spans="1:71">
      <c r="A399" s="4"/>
      <c r="B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6"/>
      <c r="AD399" s="4"/>
      <c r="AE399" s="4"/>
      <c r="AF399" s="4"/>
      <c r="AG399" s="4"/>
      <c r="AH399" s="4"/>
      <c r="AI399" s="6"/>
      <c r="AJ399" s="6"/>
      <c r="AK399" s="6"/>
      <c r="AL399" s="6"/>
      <c r="AM399" s="6"/>
      <c r="AN399" s="6"/>
      <c r="AO399" s="6"/>
      <c r="AP399" s="6"/>
      <c r="AQ399" s="6"/>
      <c r="AR399" s="6"/>
      <c r="AS399" s="6"/>
      <c r="AT399" s="6"/>
      <c r="AU399" s="6"/>
      <c r="AV399" s="6"/>
      <c r="AW399" s="6"/>
      <c r="AX399" s="6"/>
      <c r="AY399" s="6"/>
      <c r="AZ399" s="6"/>
      <c r="BA399" s="6"/>
      <c r="BB399" s="6"/>
      <c r="BC399" s="4"/>
      <c r="BD399" s="4"/>
      <c r="BE399" s="4"/>
      <c r="BF399" s="4"/>
      <c r="BG399" s="4"/>
      <c r="BH399" s="4"/>
      <c r="BI399" s="4"/>
      <c r="BJ399" s="4"/>
      <c r="BK399" s="4"/>
      <c r="BL399" s="4"/>
      <c r="BM399" s="4"/>
      <c r="BN399" s="4"/>
      <c r="BO399" s="4"/>
      <c r="BP399" s="6"/>
      <c r="BS399" s="4"/>
    </row>
    <row r="400" spans="1:71">
      <c r="A400" s="4"/>
      <c r="B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6"/>
      <c r="AD400" s="4"/>
      <c r="AE400" s="4"/>
      <c r="AF400" s="4"/>
      <c r="AG400" s="4"/>
      <c r="AH400" s="4"/>
      <c r="AI400" s="6"/>
      <c r="AJ400" s="6"/>
      <c r="AK400" s="6"/>
      <c r="AL400" s="6"/>
      <c r="AM400" s="6"/>
      <c r="AN400" s="6"/>
      <c r="AO400" s="6"/>
      <c r="AP400" s="6"/>
      <c r="AQ400" s="6"/>
      <c r="AR400" s="6"/>
      <c r="AS400" s="6"/>
      <c r="AT400" s="6"/>
      <c r="AU400" s="6"/>
      <c r="AV400" s="6"/>
      <c r="AW400" s="6"/>
      <c r="AX400" s="6"/>
      <c r="AY400" s="6"/>
      <c r="AZ400" s="6"/>
      <c r="BA400" s="6"/>
      <c r="BB400" s="6"/>
      <c r="BC400" s="4"/>
      <c r="BD400" s="4"/>
      <c r="BE400" s="4"/>
      <c r="BF400" s="4"/>
      <c r="BG400" s="4"/>
      <c r="BH400" s="4"/>
      <c r="BI400" s="4"/>
      <c r="BJ400" s="4"/>
      <c r="BK400" s="4"/>
      <c r="BL400" s="4"/>
      <c r="BM400" s="4"/>
      <c r="BN400" s="4"/>
      <c r="BO400" s="4"/>
      <c r="BP400" s="6"/>
      <c r="BS400" s="4"/>
    </row>
    <row r="401" spans="1:71">
      <c r="A401" s="4"/>
      <c r="B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6"/>
      <c r="AD401" s="4"/>
      <c r="AE401" s="4"/>
      <c r="AF401" s="4"/>
      <c r="AG401" s="4"/>
      <c r="AH401" s="4"/>
      <c r="AI401" s="6"/>
      <c r="AJ401" s="6"/>
      <c r="AK401" s="6"/>
      <c r="AL401" s="6"/>
      <c r="AM401" s="6"/>
      <c r="AN401" s="6"/>
      <c r="AO401" s="6"/>
      <c r="AP401" s="6"/>
      <c r="AQ401" s="6"/>
      <c r="AR401" s="6"/>
      <c r="AS401" s="6"/>
      <c r="AT401" s="6"/>
      <c r="AU401" s="6"/>
      <c r="AV401" s="6"/>
      <c r="AW401" s="6"/>
      <c r="AX401" s="6"/>
      <c r="AY401" s="6"/>
      <c r="AZ401" s="6"/>
      <c r="BA401" s="6"/>
      <c r="BB401" s="6"/>
      <c r="BC401" s="4"/>
      <c r="BD401" s="4"/>
      <c r="BE401" s="4"/>
      <c r="BF401" s="4"/>
      <c r="BG401" s="4"/>
      <c r="BH401" s="4"/>
      <c r="BI401" s="4"/>
      <c r="BJ401" s="4"/>
      <c r="BK401" s="4"/>
      <c r="BL401" s="4"/>
      <c r="BM401" s="4"/>
      <c r="BN401" s="4"/>
      <c r="BO401" s="4"/>
      <c r="BP401" s="6"/>
      <c r="BS401" s="4"/>
    </row>
    <row r="402" spans="1:71">
      <c r="A402" s="4"/>
      <c r="B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6"/>
      <c r="AD402" s="4"/>
      <c r="AE402" s="4"/>
      <c r="AF402" s="4"/>
      <c r="AG402" s="4"/>
      <c r="AH402" s="4"/>
      <c r="AI402" s="6"/>
      <c r="AJ402" s="6"/>
      <c r="AK402" s="6"/>
      <c r="AL402" s="6"/>
      <c r="AM402" s="6"/>
      <c r="AN402" s="6"/>
      <c r="AO402" s="6"/>
      <c r="AP402" s="6"/>
      <c r="AQ402" s="6"/>
      <c r="AR402" s="6"/>
      <c r="AS402" s="6"/>
      <c r="AT402" s="6"/>
      <c r="AU402" s="6"/>
      <c r="AV402" s="6"/>
      <c r="AW402" s="6"/>
      <c r="AX402" s="6"/>
      <c r="AY402" s="6"/>
      <c r="AZ402" s="6"/>
      <c r="BA402" s="6"/>
      <c r="BB402" s="6"/>
      <c r="BC402" s="4"/>
      <c r="BD402" s="4"/>
      <c r="BE402" s="4"/>
      <c r="BF402" s="4"/>
      <c r="BG402" s="4"/>
      <c r="BH402" s="4"/>
      <c r="BI402" s="4"/>
      <c r="BJ402" s="4"/>
      <c r="BK402" s="4"/>
      <c r="BL402" s="4"/>
      <c r="BM402" s="4"/>
      <c r="BN402" s="4"/>
      <c r="BO402" s="4"/>
      <c r="BP402" s="6"/>
      <c r="BS402" s="4"/>
    </row>
    <row r="403" spans="1:71">
      <c r="A403" s="4"/>
      <c r="B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6"/>
      <c r="AD403" s="4"/>
      <c r="AE403" s="4"/>
      <c r="AF403" s="4"/>
      <c r="AG403" s="4"/>
      <c r="AH403" s="4"/>
      <c r="AI403" s="6"/>
      <c r="AJ403" s="6"/>
      <c r="AK403" s="6"/>
      <c r="AL403" s="6"/>
      <c r="AM403" s="6"/>
      <c r="AN403" s="6"/>
      <c r="AO403" s="6"/>
      <c r="AP403" s="6"/>
      <c r="AQ403" s="6"/>
      <c r="AR403" s="6"/>
      <c r="AS403" s="6"/>
      <c r="AT403" s="6"/>
      <c r="AU403" s="6"/>
      <c r="AV403" s="6"/>
      <c r="AW403" s="6"/>
      <c r="AX403" s="6"/>
      <c r="AY403" s="6"/>
      <c r="AZ403" s="6"/>
      <c r="BA403" s="6"/>
      <c r="BB403" s="6"/>
      <c r="BC403" s="4"/>
      <c r="BD403" s="4"/>
      <c r="BE403" s="4"/>
      <c r="BF403" s="4"/>
      <c r="BG403" s="4"/>
      <c r="BH403" s="4"/>
      <c r="BI403" s="4"/>
      <c r="BJ403" s="4"/>
      <c r="BK403" s="4"/>
      <c r="BL403" s="4"/>
      <c r="BM403" s="4"/>
      <c r="BN403" s="4"/>
      <c r="BO403" s="4"/>
      <c r="BP403" s="6"/>
      <c r="BS403" s="4"/>
    </row>
    <row r="404" spans="1:71">
      <c r="A404" s="4"/>
      <c r="B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6"/>
      <c r="AD404" s="4"/>
      <c r="AE404" s="4"/>
      <c r="AF404" s="4"/>
      <c r="AG404" s="4"/>
      <c r="AH404" s="4"/>
      <c r="AI404" s="6"/>
      <c r="AJ404" s="6"/>
      <c r="AK404" s="6"/>
      <c r="AL404" s="6"/>
      <c r="AM404" s="6"/>
      <c r="AN404" s="6"/>
      <c r="AO404" s="6"/>
      <c r="AP404" s="6"/>
      <c r="AQ404" s="6"/>
      <c r="AR404" s="6"/>
      <c r="AS404" s="6"/>
      <c r="AT404" s="6"/>
      <c r="AU404" s="6"/>
      <c r="AV404" s="6"/>
      <c r="AW404" s="6"/>
      <c r="AX404" s="6"/>
      <c r="AY404" s="6"/>
      <c r="AZ404" s="6"/>
      <c r="BA404" s="6"/>
      <c r="BB404" s="6"/>
      <c r="BC404" s="4"/>
      <c r="BD404" s="4"/>
      <c r="BE404" s="4"/>
      <c r="BF404" s="4"/>
      <c r="BG404" s="4"/>
      <c r="BH404" s="4"/>
      <c r="BI404" s="4"/>
      <c r="BJ404" s="4"/>
      <c r="BK404" s="4"/>
      <c r="BL404" s="4"/>
      <c r="BM404" s="4"/>
      <c r="BN404" s="4"/>
      <c r="BO404" s="4"/>
      <c r="BP404" s="6"/>
      <c r="BS404" s="4"/>
    </row>
    <row r="405" spans="1:71">
      <c r="A405" s="4"/>
      <c r="B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6"/>
      <c r="AD405" s="4"/>
      <c r="AE405" s="4"/>
      <c r="AF405" s="4"/>
      <c r="AG405" s="4"/>
      <c r="AH405" s="4"/>
      <c r="AI405" s="6"/>
      <c r="AJ405" s="6"/>
      <c r="AK405" s="6"/>
      <c r="AL405" s="6"/>
      <c r="AM405" s="6"/>
      <c r="AN405" s="6"/>
      <c r="AO405" s="6"/>
      <c r="AP405" s="6"/>
      <c r="AQ405" s="6"/>
      <c r="AR405" s="6"/>
      <c r="AS405" s="6"/>
      <c r="AT405" s="6"/>
      <c r="AU405" s="6"/>
      <c r="AV405" s="6"/>
      <c r="AW405" s="6"/>
      <c r="AX405" s="6"/>
      <c r="AY405" s="6"/>
      <c r="AZ405" s="6"/>
      <c r="BA405" s="6"/>
      <c r="BB405" s="6"/>
      <c r="BC405" s="4"/>
      <c r="BD405" s="4"/>
      <c r="BE405" s="4"/>
      <c r="BF405" s="4"/>
      <c r="BG405" s="4"/>
      <c r="BH405" s="4"/>
      <c r="BI405" s="4"/>
      <c r="BJ405" s="4"/>
      <c r="BK405" s="4"/>
      <c r="BL405" s="4"/>
      <c r="BM405" s="4"/>
      <c r="BN405" s="4"/>
      <c r="BO405" s="4"/>
      <c r="BP405" s="6"/>
      <c r="BS405" s="4"/>
    </row>
    <row r="406" spans="1:71">
      <c r="A406" s="4"/>
      <c r="B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6"/>
      <c r="AD406" s="4"/>
      <c r="AE406" s="4"/>
      <c r="AF406" s="4"/>
      <c r="AG406" s="4"/>
      <c r="AH406" s="4"/>
      <c r="AI406" s="6"/>
      <c r="AJ406" s="6"/>
      <c r="AK406" s="6"/>
      <c r="AL406" s="6"/>
      <c r="AM406" s="6"/>
      <c r="AN406" s="6"/>
      <c r="AO406" s="6"/>
      <c r="AP406" s="6"/>
      <c r="AQ406" s="6"/>
      <c r="AR406" s="6"/>
      <c r="AS406" s="6"/>
      <c r="AT406" s="6"/>
      <c r="AU406" s="6"/>
      <c r="AV406" s="6"/>
      <c r="AW406" s="6"/>
      <c r="AX406" s="6"/>
      <c r="AY406" s="6"/>
      <c r="AZ406" s="6"/>
      <c r="BA406" s="6"/>
      <c r="BB406" s="6"/>
      <c r="BC406" s="4"/>
      <c r="BD406" s="4"/>
      <c r="BE406" s="4"/>
      <c r="BF406" s="4"/>
      <c r="BG406" s="4"/>
      <c r="BH406" s="4"/>
      <c r="BI406" s="4"/>
      <c r="BJ406" s="4"/>
      <c r="BK406" s="4"/>
      <c r="BL406" s="4"/>
      <c r="BM406" s="4"/>
      <c r="BN406" s="4"/>
      <c r="BO406" s="4"/>
      <c r="BP406" s="6"/>
      <c r="BS406" s="4"/>
    </row>
    <row r="407" spans="1:71">
      <c r="A407" s="4"/>
      <c r="B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6"/>
      <c r="AD407" s="4"/>
      <c r="AE407" s="4"/>
      <c r="AF407" s="4"/>
      <c r="AG407" s="4"/>
      <c r="AH407" s="4"/>
      <c r="AI407" s="6"/>
      <c r="AJ407" s="6"/>
      <c r="AK407" s="6"/>
      <c r="AL407" s="6"/>
      <c r="AM407" s="6"/>
      <c r="AN407" s="6"/>
      <c r="AO407" s="6"/>
      <c r="AP407" s="6"/>
      <c r="AQ407" s="6"/>
      <c r="AR407" s="6"/>
      <c r="AS407" s="6"/>
      <c r="AT407" s="6"/>
      <c r="AU407" s="6"/>
      <c r="AV407" s="6"/>
      <c r="AW407" s="6"/>
      <c r="AX407" s="6"/>
      <c r="AY407" s="6"/>
      <c r="AZ407" s="6"/>
      <c r="BA407" s="6"/>
      <c r="BB407" s="6"/>
      <c r="BC407" s="4"/>
      <c r="BD407" s="4"/>
      <c r="BE407" s="4"/>
      <c r="BF407" s="4"/>
      <c r="BG407" s="4"/>
      <c r="BH407" s="4"/>
      <c r="BI407" s="4"/>
      <c r="BJ407" s="4"/>
      <c r="BK407" s="4"/>
      <c r="BL407" s="4"/>
      <c r="BM407" s="4"/>
      <c r="BN407" s="4"/>
      <c r="BO407" s="4"/>
      <c r="BP407" s="6"/>
      <c r="BS407" s="4"/>
    </row>
    <row r="408" spans="1:71">
      <c r="A408" s="4"/>
      <c r="B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6"/>
      <c r="AD408" s="4"/>
      <c r="AE408" s="4"/>
      <c r="AF408" s="4"/>
      <c r="AG408" s="4"/>
      <c r="AH408" s="4"/>
      <c r="AI408" s="6"/>
      <c r="AJ408" s="6"/>
      <c r="AK408" s="6"/>
      <c r="AL408" s="6"/>
      <c r="AM408" s="6"/>
      <c r="AN408" s="6"/>
      <c r="AO408" s="6"/>
      <c r="AP408" s="6"/>
      <c r="AQ408" s="6"/>
      <c r="AR408" s="6"/>
      <c r="AS408" s="6"/>
      <c r="AT408" s="6"/>
      <c r="AU408" s="6"/>
      <c r="AV408" s="6"/>
      <c r="AW408" s="6"/>
      <c r="AX408" s="6"/>
      <c r="AY408" s="6"/>
      <c r="AZ408" s="6"/>
      <c r="BA408" s="6"/>
      <c r="BB408" s="6"/>
      <c r="BC408" s="4"/>
      <c r="BD408" s="4"/>
      <c r="BE408" s="4"/>
      <c r="BF408" s="4"/>
      <c r="BG408" s="4"/>
      <c r="BH408" s="4"/>
      <c r="BI408" s="4"/>
      <c r="BJ408" s="4"/>
      <c r="BK408" s="4"/>
      <c r="BL408" s="4"/>
      <c r="BM408" s="4"/>
      <c r="BN408" s="4"/>
      <c r="BO408" s="4"/>
      <c r="BP408" s="6"/>
      <c r="BS408" s="4"/>
    </row>
    <row r="409" spans="1:71">
      <c r="A409" s="4"/>
      <c r="B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6"/>
      <c r="AD409" s="4"/>
      <c r="AE409" s="4"/>
      <c r="AF409" s="4"/>
      <c r="AG409" s="4"/>
      <c r="AH409" s="4"/>
      <c r="AI409" s="6"/>
      <c r="AJ409" s="6"/>
      <c r="AK409" s="6"/>
      <c r="AL409" s="6"/>
      <c r="AM409" s="6"/>
      <c r="AN409" s="6"/>
      <c r="AO409" s="6"/>
      <c r="AP409" s="6"/>
      <c r="AQ409" s="6"/>
      <c r="AR409" s="6"/>
      <c r="AS409" s="6"/>
      <c r="AT409" s="6"/>
      <c r="AU409" s="6"/>
      <c r="AV409" s="6"/>
      <c r="AW409" s="6"/>
      <c r="AX409" s="6"/>
      <c r="AY409" s="6"/>
      <c r="AZ409" s="6"/>
      <c r="BA409" s="6"/>
      <c r="BB409" s="6"/>
      <c r="BC409" s="4"/>
      <c r="BD409" s="4"/>
      <c r="BE409" s="4"/>
      <c r="BF409" s="4"/>
      <c r="BG409" s="4"/>
      <c r="BH409" s="4"/>
      <c r="BI409" s="4"/>
      <c r="BJ409" s="4"/>
      <c r="BK409" s="4"/>
      <c r="BL409" s="4"/>
      <c r="BM409" s="4"/>
      <c r="BN409" s="4"/>
      <c r="BO409" s="4"/>
      <c r="BP409" s="6"/>
      <c r="BS409" s="4"/>
    </row>
    <row r="410" spans="1:71">
      <c r="A410" s="4"/>
      <c r="B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6"/>
      <c r="AD410" s="4"/>
      <c r="AE410" s="4"/>
      <c r="AF410" s="4"/>
      <c r="AG410" s="4"/>
      <c r="AH410" s="4"/>
      <c r="AI410" s="6"/>
      <c r="AJ410" s="6"/>
      <c r="AK410" s="6"/>
      <c r="AL410" s="6"/>
      <c r="AM410" s="6"/>
      <c r="AN410" s="6"/>
      <c r="AO410" s="6"/>
      <c r="AP410" s="6"/>
      <c r="AQ410" s="6"/>
      <c r="AR410" s="6"/>
      <c r="AS410" s="6"/>
      <c r="AT410" s="6"/>
      <c r="AU410" s="6"/>
      <c r="AV410" s="6"/>
      <c r="AW410" s="6"/>
      <c r="AX410" s="6"/>
      <c r="AY410" s="6"/>
      <c r="AZ410" s="6"/>
      <c r="BA410" s="6"/>
      <c r="BB410" s="6"/>
      <c r="BC410" s="4"/>
      <c r="BD410" s="4"/>
      <c r="BE410" s="4"/>
      <c r="BF410" s="4"/>
      <c r="BG410" s="4"/>
      <c r="BH410" s="4"/>
      <c r="BI410" s="4"/>
      <c r="BJ410" s="4"/>
      <c r="BK410" s="4"/>
      <c r="BL410" s="4"/>
      <c r="BM410" s="4"/>
      <c r="BN410" s="4"/>
      <c r="BO410" s="4"/>
      <c r="BP410" s="6"/>
      <c r="BS410" s="4"/>
    </row>
    <row r="411" spans="1:71">
      <c r="A411" s="4"/>
      <c r="B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6"/>
      <c r="AD411" s="4"/>
      <c r="AE411" s="4"/>
      <c r="AF411" s="4"/>
      <c r="AG411" s="4"/>
      <c r="AH411" s="4"/>
      <c r="AI411" s="6"/>
      <c r="AJ411" s="6"/>
      <c r="AK411" s="6"/>
      <c r="AL411" s="6"/>
      <c r="AM411" s="6"/>
      <c r="AN411" s="6"/>
      <c r="AO411" s="6"/>
      <c r="AP411" s="6"/>
      <c r="AQ411" s="6"/>
      <c r="AR411" s="6"/>
      <c r="AS411" s="6"/>
      <c r="AT411" s="6"/>
      <c r="AU411" s="6"/>
      <c r="AV411" s="6"/>
      <c r="AW411" s="6"/>
      <c r="AX411" s="6"/>
      <c r="AY411" s="6"/>
      <c r="AZ411" s="6"/>
      <c r="BA411" s="6"/>
      <c r="BB411" s="6"/>
      <c r="BC411" s="4"/>
      <c r="BD411" s="4"/>
      <c r="BE411" s="4"/>
      <c r="BF411" s="4"/>
      <c r="BG411" s="4"/>
      <c r="BH411" s="4"/>
      <c r="BI411" s="4"/>
      <c r="BJ411" s="4"/>
      <c r="BK411" s="4"/>
      <c r="BL411" s="4"/>
      <c r="BM411" s="4"/>
      <c r="BN411" s="4"/>
      <c r="BO411" s="4"/>
      <c r="BP411" s="6"/>
      <c r="BS411" s="4"/>
    </row>
    <row r="412" spans="1:71">
      <c r="A412" s="4"/>
      <c r="B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6"/>
      <c r="AD412" s="4"/>
      <c r="AE412" s="4"/>
      <c r="AF412" s="4"/>
      <c r="AG412" s="4"/>
      <c r="AH412" s="4"/>
      <c r="AI412" s="6"/>
      <c r="AJ412" s="6"/>
      <c r="AK412" s="6"/>
      <c r="AL412" s="6"/>
      <c r="AM412" s="6"/>
      <c r="AN412" s="6"/>
      <c r="AO412" s="6"/>
      <c r="AP412" s="6"/>
      <c r="AQ412" s="6"/>
      <c r="AR412" s="6"/>
      <c r="AS412" s="6"/>
      <c r="AT412" s="6"/>
      <c r="AU412" s="6"/>
      <c r="AV412" s="6"/>
      <c r="AW412" s="6"/>
      <c r="AX412" s="6"/>
      <c r="AY412" s="6"/>
      <c r="AZ412" s="6"/>
      <c r="BA412" s="6"/>
      <c r="BB412" s="6"/>
      <c r="BC412" s="4"/>
      <c r="BD412" s="4"/>
      <c r="BE412" s="4"/>
      <c r="BF412" s="4"/>
      <c r="BG412" s="4"/>
      <c r="BH412" s="4"/>
      <c r="BI412" s="4"/>
      <c r="BJ412" s="4"/>
      <c r="BK412" s="4"/>
      <c r="BL412" s="4"/>
      <c r="BM412" s="4"/>
      <c r="BN412" s="4"/>
      <c r="BO412" s="4"/>
      <c r="BP412" s="6"/>
      <c r="BS412" s="4"/>
    </row>
    <row r="413" spans="1:71">
      <c r="A413" s="4"/>
      <c r="B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6"/>
      <c r="AD413" s="4"/>
      <c r="AE413" s="4"/>
      <c r="AF413" s="4"/>
      <c r="AG413" s="4"/>
      <c r="AH413" s="4"/>
      <c r="AI413" s="6"/>
      <c r="AJ413" s="6"/>
      <c r="AK413" s="6"/>
      <c r="AL413" s="6"/>
      <c r="AM413" s="6"/>
      <c r="AN413" s="6"/>
      <c r="AO413" s="6"/>
      <c r="AP413" s="6"/>
      <c r="AQ413" s="6"/>
      <c r="AR413" s="6"/>
      <c r="AS413" s="6"/>
      <c r="AT413" s="6"/>
      <c r="AU413" s="6"/>
      <c r="AV413" s="6"/>
      <c r="AW413" s="6"/>
      <c r="AX413" s="6"/>
      <c r="AY413" s="6"/>
      <c r="AZ413" s="6"/>
      <c r="BA413" s="6"/>
      <c r="BB413" s="6"/>
      <c r="BC413" s="4"/>
      <c r="BD413" s="4"/>
      <c r="BE413" s="4"/>
      <c r="BF413" s="4"/>
      <c r="BG413" s="4"/>
      <c r="BH413" s="4"/>
      <c r="BI413" s="4"/>
      <c r="BJ413" s="4"/>
      <c r="BK413" s="4"/>
      <c r="BL413" s="4"/>
      <c r="BM413" s="4"/>
      <c r="BN413" s="4"/>
      <c r="BO413" s="4"/>
      <c r="BP413" s="6"/>
      <c r="BS413" s="4"/>
    </row>
    <row r="414" spans="1:71">
      <c r="A414" s="4"/>
      <c r="B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6"/>
      <c r="AD414" s="4"/>
      <c r="AE414" s="4"/>
      <c r="AF414" s="4"/>
      <c r="AG414" s="4"/>
      <c r="AH414" s="4"/>
      <c r="AI414" s="6"/>
      <c r="AJ414" s="6"/>
      <c r="AK414" s="6"/>
      <c r="AL414" s="6"/>
      <c r="AM414" s="6"/>
      <c r="AN414" s="6"/>
      <c r="AO414" s="6"/>
      <c r="AP414" s="6"/>
      <c r="AQ414" s="6"/>
      <c r="AR414" s="6"/>
      <c r="AS414" s="6"/>
      <c r="AT414" s="6"/>
      <c r="AU414" s="6"/>
      <c r="AV414" s="6"/>
      <c r="AW414" s="6"/>
      <c r="AX414" s="6"/>
      <c r="AY414" s="6"/>
      <c r="AZ414" s="6"/>
      <c r="BA414" s="6"/>
      <c r="BB414" s="6"/>
      <c r="BC414" s="4"/>
      <c r="BD414" s="4"/>
      <c r="BE414" s="4"/>
      <c r="BF414" s="4"/>
      <c r="BG414" s="4"/>
      <c r="BH414" s="4"/>
      <c r="BI414" s="4"/>
      <c r="BJ414" s="4"/>
      <c r="BK414" s="4"/>
      <c r="BL414" s="4"/>
      <c r="BM414" s="4"/>
      <c r="BN414" s="4"/>
      <c r="BO414" s="4"/>
      <c r="BP414" s="6"/>
      <c r="BS414" s="4"/>
    </row>
    <row r="415" spans="1:71">
      <c r="A415" s="4"/>
      <c r="B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6"/>
      <c r="AD415" s="4"/>
      <c r="AE415" s="4"/>
      <c r="AF415" s="4"/>
      <c r="AG415" s="4"/>
      <c r="AH415" s="4"/>
      <c r="AI415" s="6"/>
      <c r="AJ415" s="6"/>
      <c r="AK415" s="6"/>
      <c r="AL415" s="6"/>
      <c r="AM415" s="6"/>
      <c r="AN415" s="6"/>
      <c r="AO415" s="6"/>
      <c r="AP415" s="6"/>
      <c r="AQ415" s="6"/>
      <c r="AR415" s="6"/>
      <c r="AS415" s="6"/>
      <c r="AT415" s="6"/>
      <c r="AU415" s="6"/>
      <c r="AV415" s="6"/>
      <c r="AW415" s="6"/>
      <c r="AX415" s="6"/>
      <c r="AY415" s="6"/>
      <c r="AZ415" s="6"/>
      <c r="BA415" s="6"/>
      <c r="BB415" s="6"/>
      <c r="BC415" s="4"/>
      <c r="BD415" s="4"/>
      <c r="BE415" s="4"/>
      <c r="BF415" s="4"/>
      <c r="BG415" s="4"/>
      <c r="BH415" s="4"/>
      <c r="BI415" s="4"/>
      <c r="BJ415" s="4"/>
      <c r="BK415" s="4"/>
      <c r="BL415" s="4"/>
      <c r="BM415" s="4"/>
      <c r="BN415" s="4"/>
      <c r="BO415" s="4"/>
      <c r="BP415" s="6"/>
      <c r="BS415" s="4"/>
    </row>
    <row r="416" spans="1:71">
      <c r="A416" s="4"/>
      <c r="B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6"/>
      <c r="AD416" s="4"/>
      <c r="AE416" s="4"/>
      <c r="AF416" s="4"/>
      <c r="AG416" s="4"/>
      <c r="AH416" s="4"/>
      <c r="AI416" s="6"/>
      <c r="AJ416" s="6"/>
      <c r="AK416" s="6"/>
      <c r="AL416" s="6"/>
      <c r="AM416" s="6"/>
      <c r="AN416" s="6"/>
      <c r="AO416" s="6"/>
      <c r="AP416" s="6"/>
      <c r="AQ416" s="6"/>
      <c r="AR416" s="6"/>
      <c r="AS416" s="6"/>
      <c r="AT416" s="6"/>
      <c r="AU416" s="6"/>
      <c r="AV416" s="6"/>
      <c r="AW416" s="6"/>
      <c r="AX416" s="6"/>
      <c r="AY416" s="6"/>
      <c r="AZ416" s="6"/>
      <c r="BA416" s="6"/>
      <c r="BB416" s="6"/>
      <c r="BC416" s="4"/>
      <c r="BD416" s="4"/>
      <c r="BE416" s="4"/>
      <c r="BF416" s="4"/>
      <c r="BG416" s="4"/>
      <c r="BH416" s="4"/>
      <c r="BI416" s="4"/>
      <c r="BJ416" s="4"/>
      <c r="BK416" s="4"/>
      <c r="BL416" s="4"/>
      <c r="BM416" s="4"/>
      <c r="BN416" s="4"/>
      <c r="BO416" s="4"/>
      <c r="BP416" s="6"/>
      <c r="BS416" s="4"/>
    </row>
    <row r="417" spans="1:71">
      <c r="A417" s="4"/>
      <c r="B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6"/>
      <c r="AD417" s="4"/>
      <c r="AE417" s="4"/>
      <c r="AF417" s="4"/>
      <c r="AG417" s="4"/>
      <c r="AH417" s="4"/>
      <c r="AI417" s="6"/>
      <c r="AJ417" s="6"/>
      <c r="AK417" s="6"/>
      <c r="AL417" s="6"/>
      <c r="AM417" s="6"/>
      <c r="AN417" s="6"/>
      <c r="AO417" s="6"/>
      <c r="AP417" s="6"/>
      <c r="AQ417" s="6"/>
      <c r="AR417" s="6"/>
      <c r="AS417" s="6"/>
      <c r="AT417" s="6"/>
      <c r="AU417" s="6"/>
      <c r="AV417" s="6"/>
      <c r="AW417" s="6"/>
      <c r="AX417" s="6"/>
      <c r="AY417" s="6"/>
      <c r="AZ417" s="6"/>
      <c r="BA417" s="6"/>
      <c r="BB417" s="6"/>
      <c r="BC417" s="4"/>
      <c r="BD417" s="4"/>
      <c r="BE417" s="4"/>
      <c r="BF417" s="4"/>
      <c r="BG417" s="4"/>
      <c r="BH417" s="4"/>
      <c r="BI417" s="4"/>
      <c r="BJ417" s="4"/>
      <c r="BK417" s="4"/>
      <c r="BL417" s="4"/>
      <c r="BM417" s="4"/>
      <c r="BN417" s="4"/>
      <c r="BO417" s="4"/>
      <c r="BP417" s="6"/>
      <c r="BS417" s="4"/>
    </row>
    <row r="418" spans="1:71">
      <c r="A418" s="4"/>
      <c r="B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6"/>
      <c r="AD418" s="4"/>
      <c r="AE418" s="4"/>
      <c r="AF418" s="4"/>
      <c r="AG418" s="4"/>
      <c r="AH418" s="4"/>
      <c r="AI418" s="6"/>
      <c r="AJ418" s="6"/>
      <c r="AK418" s="6"/>
      <c r="AL418" s="6"/>
      <c r="AM418" s="6"/>
      <c r="AN418" s="6"/>
      <c r="AO418" s="6"/>
      <c r="AP418" s="6"/>
      <c r="AQ418" s="6"/>
      <c r="AR418" s="6"/>
      <c r="AS418" s="6"/>
      <c r="AT418" s="6"/>
      <c r="AU418" s="6"/>
      <c r="AV418" s="6"/>
      <c r="AW418" s="6"/>
      <c r="AX418" s="6"/>
      <c r="AY418" s="6"/>
      <c r="AZ418" s="6"/>
      <c r="BA418" s="6"/>
      <c r="BB418" s="6"/>
      <c r="BC418" s="4"/>
      <c r="BD418" s="4"/>
      <c r="BE418" s="4"/>
      <c r="BF418" s="4"/>
      <c r="BG418" s="4"/>
      <c r="BH418" s="4"/>
      <c r="BI418" s="4"/>
      <c r="BJ418" s="4"/>
      <c r="BK418" s="4"/>
      <c r="BL418" s="4"/>
      <c r="BM418" s="4"/>
      <c r="BN418" s="4"/>
      <c r="BO418" s="4"/>
      <c r="BP418" s="6"/>
      <c r="BS418" s="4"/>
    </row>
    <row r="419" spans="1:71">
      <c r="A419" s="4"/>
      <c r="B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6"/>
      <c r="AD419" s="4"/>
      <c r="AE419" s="4"/>
      <c r="AF419" s="4"/>
      <c r="AG419" s="4"/>
      <c r="AH419" s="4"/>
      <c r="AI419" s="6"/>
      <c r="AJ419" s="6"/>
      <c r="AK419" s="6"/>
      <c r="AL419" s="6"/>
      <c r="AM419" s="6"/>
      <c r="AN419" s="6"/>
      <c r="AO419" s="6"/>
      <c r="AP419" s="6"/>
      <c r="AQ419" s="6"/>
      <c r="AR419" s="6"/>
      <c r="AS419" s="6"/>
      <c r="AT419" s="6"/>
      <c r="AU419" s="6"/>
      <c r="AV419" s="6"/>
      <c r="AW419" s="6"/>
      <c r="AX419" s="6"/>
      <c r="AY419" s="6"/>
      <c r="AZ419" s="6"/>
      <c r="BA419" s="6"/>
      <c r="BB419" s="6"/>
      <c r="BC419" s="4"/>
      <c r="BD419" s="4"/>
      <c r="BE419" s="4"/>
      <c r="BF419" s="4"/>
      <c r="BG419" s="4"/>
      <c r="BH419" s="4"/>
      <c r="BI419" s="4"/>
      <c r="BJ419" s="4"/>
      <c r="BK419" s="4"/>
      <c r="BL419" s="4"/>
      <c r="BM419" s="4"/>
      <c r="BN419" s="4"/>
      <c r="BO419" s="4"/>
      <c r="BP419" s="6"/>
      <c r="BS419" s="4"/>
    </row>
    <row r="420" spans="1:71">
      <c r="A420" s="4"/>
      <c r="B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6"/>
      <c r="AD420" s="4"/>
      <c r="AE420" s="4"/>
      <c r="AF420" s="4"/>
      <c r="AG420" s="4"/>
      <c r="AH420" s="4"/>
      <c r="AI420" s="6"/>
      <c r="AJ420" s="6"/>
      <c r="AK420" s="6"/>
      <c r="AL420" s="6"/>
      <c r="AM420" s="6"/>
      <c r="AN420" s="6"/>
      <c r="AO420" s="6"/>
      <c r="AP420" s="6"/>
      <c r="AQ420" s="6"/>
      <c r="AR420" s="6"/>
      <c r="AS420" s="6"/>
      <c r="AT420" s="6"/>
      <c r="AU420" s="6"/>
      <c r="AV420" s="6"/>
      <c r="AW420" s="6"/>
      <c r="AX420" s="6"/>
      <c r="AY420" s="6"/>
      <c r="AZ420" s="6"/>
      <c r="BA420" s="6"/>
      <c r="BB420" s="6"/>
      <c r="BC420" s="4"/>
      <c r="BD420" s="4"/>
      <c r="BE420" s="4"/>
      <c r="BF420" s="4"/>
      <c r="BG420" s="4"/>
      <c r="BH420" s="4"/>
      <c r="BI420" s="4"/>
      <c r="BJ420" s="4"/>
      <c r="BK420" s="4"/>
      <c r="BL420" s="4"/>
      <c r="BM420" s="4"/>
      <c r="BN420" s="4"/>
      <c r="BO420" s="4"/>
      <c r="BP420" s="6"/>
      <c r="BS420" s="4"/>
    </row>
    <row r="421" spans="1:71">
      <c r="A421" s="4"/>
      <c r="B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6"/>
      <c r="AD421" s="4"/>
      <c r="AE421" s="4"/>
      <c r="AF421" s="4"/>
      <c r="AG421" s="4"/>
      <c r="AH421" s="4"/>
      <c r="AI421" s="6"/>
      <c r="AJ421" s="6"/>
      <c r="AK421" s="6"/>
      <c r="AL421" s="6"/>
      <c r="AM421" s="6"/>
      <c r="AN421" s="6"/>
      <c r="AO421" s="6"/>
      <c r="AP421" s="6"/>
      <c r="AQ421" s="6"/>
      <c r="AR421" s="6"/>
      <c r="AS421" s="6"/>
      <c r="AT421" s="6"/>
      <c r="AU421" s="6"/>
      <c r="AV421" s="6"/>
      <c r="AW421" s="6"/>
      <c r="AX421" s="6"/>
      <c r="AY421" s="6"/>
      <c r="AZ421" s="6"/>
      <c r="BA421" s="6"/>
      <c r="BB421" s="6"/>
      <c r="BC421" s="4"/>
      <c r="BD421" s="4"/>
      <c r="BE421" s="4"/>
      <c r="BF421" s="4"/>
      <c r="BG421" s="4"/>
      <c r="BH421" s="4"/>
      <c r="BI421" s="4"/>
      <c r="BJ421" s="4"/>
      <c r="BK421" s="4"/>
      <c r="BL421" s="4"/>
      <c r="BM421" s="4"/>
      <c r="BN421" s="4"/>
      <c r="BO421" s="4"/>
      <c r="BP421" s="6"/>
      <c r="BS421" s="4"/>
    </row>
    <row r="422" spans="1:71">
      <c r="A422" s="4"/>
      <c r="B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6"/>
      <c r="AD422" s="4"/>
      <c r="AE422" s="4"/>
      <c r="AF422" s="4"/>
      <c r="AG422" s="4"/>
      <c r="AH422" s="4"/>
      <c r="AI422" s="6"/>
      <c r="AJ422" s="6"/>
      <c r="AK422" s="6"/>
      <c r="AL422" s="6"/>
      <c r="AM422" s="6"/>
      <c r="AN422" s="6"/>
      <c r="AO422" s="6"/>
      <c r="AP422" s="6"/>
      <c r="AQ422" s="6"/>
      <c r="AR422" s="6"/>
      <c r="AS422" s="6"/>
      <c r="AT422" s="6"/>
      <c r="AU422" s="6"/>
      <c r="AV422" s="6"/>
      <c r="AW422" s="6"/>
      <c r="AX422" s="6"/>
      <c r="AY422" s="6"/>
      <c r="AZ422" s="6"/>
      <c r="BA422" s="6"/>
      <c r="BB422" s="6"/>
      <c r="BC422" s="4"/>
      <c r="BD422" s="4"/>
      <c r="BE422" s="4"/>
      <c r="BF422" s="4"/>
      <c r="BG422" s="4"/>
      <c r="BH422" s="4"/>
      <c r="BI422" s="4"/>
      <c r="BJ422" s="4"/>
      <c r="BK422" s="4"/>
      <c r="BL422" s="4"/>
      <c r="BM422" s="4"/>
      <c r="BN422" s="4"/>
      <c r="BO422" s="4"/>
      <c r="BP422" s="6"/>
      <c r="BS422" s="4"/>
    </row>
    <row r="423" spans="1:71">
      <c r="A423" s="4"/>
      <c r="B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6"/>
      <c r="AD423" s="4"/>
      <c r="AE423" s="4"/>
      <c r="AF423" s="4"/>
      <c r="AG423" s="4"/>
      <c r="AH423" s="4"/>
      <c r="AI423" s="6"/>
      <c r="AJ423" s="6"/>
      <c r="AK423" s="6"/>
      <c r="AL423" s="6"/>
      <c r="AM423" s="6"/>
      <c r="AN423" s="6"/>
      <c r="AO423" s="6"/>
      <c r="AP423" s="6"/>
      <c r="AQ423" s="6"/>
      <c r="AR423" s="6"/>
      <c r="AS423" s="6"/>
      <c r="AT423" s="6"/>
      <c r="AU423" s="6"/>
      <c r="AV423" s="6"/>
      <c r="AW423" s="6"/>
      <c r="AX423" s="6"/>
      <c r="AY423" s="6"/>
      <c r="AZ423" s="6"/>
      <c r="BA423" s="6"/>
      <c r="BB423" s="6"/>
      <c r="BC423" s="4"/>
      <c r="BD423" s="4"/>
      <c r="BE423" s="4"/>
      <c r="BF423" s="4"/>
      <c r="BG423" s="4"/>
      <c r="BH423" s="4"/>
      <c r="BI423" s="4"/>
      <c r="BJ423" s="4"/>
      <c r="BK423" s="4"/>
      <c r="BL423" s="4"/>
      <c r="BM423" s="4"/>
      <c r="BN423" s="4"/>
      <c r="BO423" s="4"/>
      <c r="BP423" s="6"/>
      <c r="BS423" s="4"/>
    </row>
    <row r="424" spans="1:71">
      <c r="A424" s="4"/>
      <c r="B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6"/>
      <c r="AD424" s="4"/>
      <c r="AE424" s="4"/>
      <c r="AF424" s="4"/>
      <c r="AG424" s="4"/>
      <c r="AH424" s="4"/>
      <c r="AI424" s="6"/>
      <c r="AJ424" s="6"/>
      <c r="AK424" s="6"/>
      <c r="AL424" s="6"/>
      <c r="AM424" s="6"/>
      <c r="AN424" s="6"/>
      <c r="AO424" s="6"/>
      <c r="AP424" s="6"/>
      <c r="AQ424" s="6"/>
      <c r="AR424" s="6"/>
      <c r="AS424" s="6"/>
      <c r="AT424" s="6"/>
      <c r="AU424" s="6"/>
      <c r="AV424" s="6"/>
      <c r="AW424" s="6"/>
      <c r="AX424" s="6"/>
      <c r="AY424" s="6"/>
      <c r="AZ424" s="6"/>
      <c r="BA424" s="6"/>
      <c r="BB424" s="6"/>
      <c r="BC424" s="4"/>
      <c r="BD424" s="4"/>
      <c r="BE424" s="4"/>
      <c r="BF424" s="4"/>
      <c r="BG424" s="4"/>
      <c r="BH424" s="4"/>
      <c r="BI424" s="4"/>
      <c r="BJ424" s="4"/>
      <c r="BK424" s="4"/>
      <c r="BL424" s="4"/>
      <c r="BM424" s="4"/>
      <c r="BN424" s="4"/>
      <c r="BO424" s="4"/>
      <c r="BP424" s="6"/>
      <c r="BS424" s="4"/>
    </row>
    <row r="425" spans="1:71">
      <c r="A425" s="4"/>
      <c r="B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6"/>
      <c r="AD425" s="4"/>
      <c r="AE425" s="4"/>
      <c r="AF425" s="4"/>
      <c r="AG425" s="4"/>
      <c r="AH425" s="4"/>
      <c r="AI425" s="6"/>
      <c r="AJ425" s="6"/>
      <c r="AK425" s="6"/>
      <c r="AL425" s="6"/>
      <c r="AM425" s="6"/>
      <c r="AN425" s="6"/>
      <c r="AO425" s="6"/>
      <c r="AP425" s="6"/>
      <c r="AQ425" s="6"/>
      <c r="AR425" s="6"/>
      <c r="AS425" s="6"/>
      <c r="AT425" s="6"/>
      <c r="AU425" s="6"/>
      <c r="AV425" s="6"/>
      <c r="AW425" s="6"/>
      <c r="AX425" s="6"/>
      <c r="AY425" s="6"/>
      <c r="AZ425" s="6"/>
      <c r="BA425" s="6"/>
      <c r="BB425" s="6"/>
      <c r="BC425" s="4"/>
      <c r="BD425" s="4"/>
      <c r="BE425" s="4"/>
      <c r="BF425" s="4"/>
      <c r="BG425" s="4"/>
      <c r="BH425" s="4"/>
      <c r="BI425" s="4"/>
      <c r="BJ425" s="4"/>
      <c r="BK425" s="4"/>
      <c r="BL425" s="4"/>
      <c r="BM425" s="4"/>
      <c r="BN425" s="4"/>
      <c r="BO425" s="4"/>
      <c r="BP425" s="6"/>
      <c r="BS425" s="4"/>
    </row>
    <row r="426" spans="1:71">
      <c r="A426" s="4"/>
      <c r="B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6"/>
      <c r="AD426" s="4"/>
      <c r="AE426" s="4"/>
      <c r="AF426" s="4"/>
      <c r="AG426" s="4"/>
      <c r="AH426" s="4"/>
      <c r="AI426" s="6"/>
      <c r="AJ426" s="6"/>
      <c r="AK426" s="6"/>
      <c r="AL426" s="6"/>
      <c r="AM426" s="6"/>
      <c r="AN426" s="6"/>
      <c r="AO426" s="6"/>
      <c r="AP426" s="6"/>
      <c r="AQ426" s="6"/>
      <c r="AR426" s="6"/>
      <c r="AS426" s="6"/>
      <c r="AT426" s="6"/>
      <c r="AU426" s="6"/>
      <c r="AV426" s="6"/>
      <c r="AW426" s="6"/>
      <c r="AX426" s="6"/>
      <c r="AY426" s="6"/>
      <c r="AZ426" s="6"/>
      <c r="BA426" s="6"/>
      <c r="BB426" s="6"/>
      <c r="BC426" s="4"/>
      <c r="BD426" s="4"/>
      <c r="BE426" s="4"/>
      <c r="BF426" s="4"/>
      <c r="BG426" s="4"/>
      <c r="BH426" s="4"/>
      <c r="BI426" s="4"/>
      <c r="BJ426" s="4"/>
      <c r="BK426" s="4"/>
      <c r="BL426" s="4"/>
      <c r="BM426" s="4"/>
      <c r="BN426" s="4"/>
      <c r="BO426" s="4"/>
      <c r="BP426" s="6"/>
      <c r="BS426" s="4"/>
    </row>
    <row r="427" spans="1:71">
      <c r="A427" s="4"/>
      <c r="B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6"/>
      <c r="AD427" s="4"/>
      <c r="AE427" s="4"/>
      <c r="AF427" s="4"/>
      <c r="AG427" s="4"/>
      <c r="AH427" s="4"/>
      <c r="AI427" s="6"/>
      <c r="AJ427" s="6"/>
      <c r="AK427" s="6"/>
      <c r="AL427" s="6"/>
      <c r="AM427" s="6"/>
      <c r="AN427" s="6"/>
      <c r="AO427" s="6"/>
      <c r="AP427" s="6"/>
      <c r="AQ427" s="6"/>
      <c r="AR427" s="6"/>
      <c r="AS427" s="6"/>
      <c r="AT427" s="6"/>
      <c r="AU427" s="6"/>
      <c r="AV427" s="6"/>
      <c r="AW427" s="6"/>
      <c r="AX427" s="6"/>
      <c r="AY427" s="6"/>
      <c r="AZ427" s="6"/>
      <c r="BA427" s="6"/>
      <c r="BB427" s="6"/>
      <c r="BC427" s="4"/>
      <c r="BD427" s="4"/>
      <c r="BE427" s="4"/>
      <c r="BF427" s="4"/>
      <c r="BG427" s="4"/>
      <c r="BH427" s="4"/>
      <c r="BI427" s="4"/>
      <c r="BJ427" s="4"/>
      <c r="BK427" s="4"/>
      <c r="BL427" s="4"/>
      <c r="BM427" s="4"/>
      <c r="BN427" s="4"/>
      <c r="BO427" s="4"/>
      <c r="BP427" s="6"/>
      <c r="BS427" s="4"/>
    </row>
    <row r="428" spans="1:71">
      <c r="A428" s="4"/>
      <c r="B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6"/>
      <c r="AD428" s="4"/>
      <c r="AE428" s="4"/>
      <c r="AF428" s="4"/>
      <c r="AG428" s="4"/>
      <c r="AH428" s="4"/>
      <c r="AI428" s="6"/>
      <c r="AJ428" s="6"/>
      <c r="AK428" s="6"/>
      <c r="AL428" s="6"/>
      <c r="AM428" s="6"/>
      <c r="AN428" s="6"/>
      <c r="AO428" s="6"/>
      <c r="AP428" s="6"/>
      <c r="AQ428" s="6"/>
      <c r="AR428" s="6"/>
      <c r="AS428" s="6"/>
      <c r="AT428" s="6"/>
      <c r="AU428" s="6"/>
      <c r="AV428" s="6"/>
      <c r="AW428" s="6"/>
      <c r="AX428" s="6"/>
      <c r="AY428" s="6"/>
      <c r="AZ428" s="6"/>
      <c r="BA428" s="6"/>
      <c r="BB428" s="6"/>
      <c r="BC428" s="4"/>
      <c r="BD428" s="4"/>
      <c r="BE428" s="4"/>
      <c r="BF428" s="4"/>
      <c r="BG428" s="4"/>
      <c r="BH428" s="4"/>
      <c r="BI428" s="4"/>
      <c r="BJ428" s="4"/>
      <c r="BK428" s="4"/>
      <c r="BL428" s="4"/>
      <c r="BM428" s="4"/>
      <c r="BN428" s="4"/>
      <c r="BO428" s="4"/>
      <c r="BP428" s="6"/>
      <c r="BS428" s="4"/>
    </row>
    <row r="429" spans="1:71">
      <c r="A429" s="4"/>
      <c r="B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6"/>
      <c r="AD429" s="4"/>
      <c r="AE429" s="4"/>
      <c r="AF429" s="4"/>
      <c r="AG429" s="4"/>
      <c r="AH429" s="4"/>
      <c r="AI429" s="6"/>
      <c r="AJ429" s="6"/>
      <c r="AK429" s="6"/>
      <c r="AL429" s="6"/>
      <c r="AM429" s="6"/>
      <c r="AN429" s="6"/>
      <c r="AO429" s="6"/>
      <c r="AP429" s="6"/>
      <c r="AQ429" s="6"/>
      <c r="AR429" s="6"/>
      <c r="AS429" s="6"/>
      <c r="AT429" s="6"/>
      <c r="AU429" s="6"/>
      <c r="AV429" s="6"/>
      <c r="AW429" s="6"/>
      <c r="AX429" s="6"/>
      <c r="AY429" s="6"/>
      <c r="AZ429" s="6"/>
      <c r="BA429" s="6"/>
      <c r="BB429" s="6"/>
      <c r="BC429" s="4"/>
      <c r="BD429" s="4"/>
      <c r="BE429" s="4"/>
      <c r="BF429" s="4"/>
      <c r="BG429" s="4"/>
      <c r="BH429" s="4"/>
      <c r="BI429" s="4"/>
      <c r="BJ429" s="4"/>
      <c r="BK429" s="4"/>
      <c r="BL429" s="4"/>
      <c r="BM429" s="4"/>
      <c r="BN429" s="4"/>
      <c r="BO429" s="4"/>
      <c r="BP429" s="6"/>
      <c r="BS429" s="4"/>
    </row>
    <row r="430" spans="1:71">
      <c r="A430" s="4"/>
      <c r="B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6"/>
      <c r="AD430" s="4"/>
      <c r="AE430" s="4"/>
      <c r="AF430" s="4"/>
      <c r="AG430" s="4"/>
      <c r="AH430" s="4"/>
      <c r="AI430" s="6"/>
      <c r="AJ430" s="6"/>
      <c r="AK430" s="6"/>
      <c r="AL430" s="6"/>
      <c r="AM430" s="6"/>
      <c r="AN430" s="6"/>
      <c r="AO430" s="6"/>
      <c r="AP430" s="6"/>
      <c r="AQ430" s="6"/>
      <c r="AR430" s="6"/>
      <c r="AS430" s="6"/>
      <c r="AT430" s="6"/>
      <c r="AU430" s="6"/>
      <c r="AV430" s="6"/>
      <c r="AW430" s="6"/>
      <c r="AX430" s="6"/>
      <c r="AY430" s="6"/>
      <c r="AZ430" s="6"/>
      <c r="BA430" s="6"/>
      <c r="BB430" s="6"/>
      <c r="BC430" s="4"/>
      <c r="BD430" s="4"/>
      <c r="BE430" s="4"/>
      <c r="BF430" s="4"/>
      <c r="BG430" s="4"/>
      <c r="BH430" s="4"/>
      <c r="BI430" s="4"/>
      <c r="BJ430" s="4"/>
      <c r="BK430" s="4"/>
      <c r="BL430" s="4"/>
      <c r="BM430" s="4"/>
      <c r="BN430" s="4"/>
      <c r="BO430" s="4"/>
      <c r="BP430" s="6"/>
      <c r="BS430" s="4"/>
    </row>
    <row r="431" spans="1:71">
      <c r="A431" s="4"/>
      <c r="B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6"/>
      <c r="AD431" s="4"/>
      <c r="AE431" s="4"/>
      <c r="AF431" s="4"/>
      <c r="AG431" s="4"/>
      <c r="AH431" s="4"/>
      <c r="AI431" s="6"/>
      <c r="AJ431" s="6"/>
      <c r="AK431" s="6"/>
      <c r="AL431" s="6"/>
      <c r="AM431" s="6"/>
      <c r="AN431" s="6"/>
      <c r="AO431" s="6"/>
      <c r="AP431" s="6"/>
      <c r="AQ431" s="6"/>
      <c r="AR431" s="6"/>
      <c r="AS431" s="6"/>
      <c r="AT431" s="6"/>
      <c r="AU431" s="6"/>
      <c r="AV431" s="6"/>
      <c r="AW431" s="6"/>
      <c r="AX431" s="6"/>
      <c r="AY431" s="6"/>
      <c r="AZ431" s="6"/>
      <c r="BA431" s="6"/>
      <c r="BB431" s="6"/>
      <c r="BC431" s="4"/>
      <c r="BD431" s="4"/>
      <c r="BE431" s="4"/>
      <c r="BF431" s="4"/>
      <c r="BG431" s="4"/>
      <c r="BH431" s="4"/>
      <c r="BI431" s="4"/>
      <c r="BJ431" s="4"/>
      <c r="BK431" s="4"/>
      <c r="BL431" s="4"/>
      <c r="BM431" s="4"/>
      <c r="BN431" s="4"/>
      <c r="BO431" s="4"/>
      <c r="BP431" s="6"/>
      <c r="BS431" s="4"/>
    </row>
    <row r="432" spans="1:71">
      <c r="A432" s="4"/>
      <c r="B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6"/>
      <c r="AD432" s="4"/>
      <c r="AE432" s="4"/>
      <c r="AF432" s="4"/>
      <c r="AG432" s="4"/>
      <c r="AH432" s="4"/>
      <c r="AI432" s="6"/>
      <c r="AJ432" s="6"/>
      <c r="AK432" s="6"/>
      <c r="AL432" s="6"/>
      <c r="AM432" s="6"/>
      <c r="AN432" s="6"/>
      <c r="AO432" s="6"/>
      <c r="AP432" s="6"/>
      <c r="AQ432" s="6"/>
      <c r="AR432" s="6"/>
      <c r="AS432" s="6"/>
      <c r="AT432" s="6"/>
      <c r="AU432" s="6"/>
      <c r="AV432" s="6"/>
      <c r="AW432" s="6"/>
      <c r="AX432" s="6"/>
      <c r="AY432" s="6"/>
      <c r="AZ432" s="6"/>
      <c r="BA432" s="6"/>
      <c r="BB432" s="6"/>
      <c r="BC432" s="4"/>
      <c r="BD432" s="4"/>
      <c r="BE432" s="4"/>
      <c r="BF432" s="4"/>
      <c r="BG432" s="4"/>
      <c r="BH432" s="4"/>
      <c r="BI432" s="4"/>
      <c r="BJ432" s="4"/>
      <c r="BK432" s="4"/>
      <c r="BL432" s="4"/>
      <c r="BM432" s="4"/>
      <c r="BN432" s="4"/>
      <c r="BO432" s="4"/>
      <c r="BP432" s="6"/>
      <c r="BS432" s="4"/>
    </row>
    <row r="433" spans="1:71">
      <c r="A433" s="4"/>
      <c r="B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6"/>
      <c r="AD433" s="4"/>
      <c r="AE433" s="4"/>
      <c r="AF433" s="4"/>
      <c r="AG433" s="4"/>
      <c r="AH433" s="4"/>
      <c r="AI433" s="6"/>
      <c r="AJ433" s="6"/>
      <c r="AK433" s="6"/>
      <c r="AL433" s="6"/>
      <c r="AM433" s="6"/>
      <c r="AN433" s="6"/>
      <c r="AO433" s="6"/>
      <c r="AP433" s="6"/>
      <c r="AQ433" s="6"/>
      <c r="AR433" s="6"/>
      <c r="AS433" s="6"/>
      <c r="AT433" s="6"/>
      <c r="AU433" s="6"/>
      <c r="AV433" s="6"/>
      <c r="AW433" s="6"/>
      <c r="AX433" s="6"/>
      <c r="AY433" s="6"/>
      <c r="AZ433" s="6"/>
      <c r="BA433" s="6"/>
      <c r="BB433" s="6"/>
      <c r="BC433" s="4"/>
      <c r="BD433" s="4"/>
      <c r="BE433" s="4"/>
      <c r="BF433" s="4"/>
      <c r="BG433" s="4"/>
      <c r="BH433" s="4"/>
      <c r="BI433" s="4"/>
      <c r="BJ433" s="4"/>
      <c r="BK433" s="4"/>
      <c r="BL433" s="4"/>
      <c r="BM433" s="4"/>
      <c r="BN433" s="4"/>
      <c r="BO433" s="4"/>
      <c r="BP433" s="6"/>
      <c r="BS433" s="4"/>
    </row>
    <row r="434" spans="1:71">
      <c r="A434" s="4"/>
      <c r="B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6"/>
      <c r="AD434" s="4"/>
      <c r="AE434" s="4"/>
      <c r="AF434" s="4"/>
      <c r="AG434" s="4"/>
      <c r="AH434" s="4"/>
      <c r="AI434" s="6"/>
      <c r="AJ434" s="6"/>
      <c r="AK434" s="6"/>
      <c r="AL434" s="6"/>
      <c r="AM434" s="6"/>
      <c r="AN434" s="6"/>
      <c r="AO434" s="6"/>
      <c r="AP434" s="6"/>
      <c r="AQ434" s="6"/>
      <c r="AR434" s="6"/>
      <c r="AS434" s="6"/>
      <c r="AT434" s="6"/>
      <c r="AU434" s="6"/>
      <c r="AV434" s="6"/>
      <c r="AW434" s="6"/>
      <c r="AX434" s="6"/>
      <c r="AY434" s="6"/>
      <c r="AZ434" s="6"/>
      <c r="BA434" s="6"/>
      <c r="BB434" s="6"/>
      <c r="BC434" s="4"/>
      <c r="BD434" s="4"/>
      <c r="BE434" s="4"/>
      <c r="BF434" s="4"/>
      <c r="BG434" s="4"/>
      <c r="BH434" s="4"/>
      <c r="BI434" s="4"/>
      <c r="BJ434" s="4"/>
      <c r="BK434" s="4"/>
      <c r="BL434" s="4"/>
      <c r="BM434" s="4"/>
      <c r="BN434" s="4"/>
      <c r="BO434" s="4"/>
      <c r="BP434" s="6"/>
      <c r="BS434" s="4"/>
    </row>
    <row r="435" spans="1:71">
      <c r="A435" s="4"/>
      <c r="B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6"/>
      <c r="AD435" s="4"/>
      <c r="AE435" s="4"/>
      <c r="AF435" s="4"/>
      <c r="AG435" s="4"/>
      <c r="AH435" s="4"/>
      <c r="AI435" s="6"/>
      <c r="AJ435" s="6"/>
      <c r="AK435" s="6"/>
      <c r="AL435" s="6"/>
      <c r="AM435" s="6"/>
      <c r="AN435" s="6"/>
      <c r="AO435" s="6"/>
      <c r="AP435" s="6"/>
      <c r="AQ435" s="6"/>
      <c r="AR435" s="6"/>
      <c r="AS435" s="6"/>
      <c r="AT435" s="6"/>
      <c r="AU435" s="6"/>
      <c r="AV435" s="6"/>
      <c r="AW435" s="6"/>
      <c r="AX435" s="6"/>
      <c r="AY435" s="6"/>
      <c r="AZ435" s="6"/>
      <c r="BA435" s="6"/>
      <c r="BB435" s="6"/>
      <c r="BC435" s="4"/>
      <c r="BD435" s="4"/>
      <c r="BE435" s="4"/>
      <c r="BF435" s="4"/>
      <c r="BG435" s="4"/>
      <c r="BH435" s="4"/>
      <c r="BI435" s="4"/>
      <c r="BJ435" s="4"/>
      <c r="BK435" s="4"/>
      <c r="BL435" s="4"/>
      <c r="BM435" s="4"/>
      <c r="BN435" s="4"/>
      <c r="BO435" s="4"/>
      <c r="BP435" s="6"/>
      <c r="BS435" s="4"/>
    </row>
    <row r="436" spans="1:71">
      <c r="A436" s="4"/>
      <c r="B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6"/>
      <c r="AD436" s="4"/>
      <c r="AE436" s="4"/>
      <c r="AF436" s="4"/>
      <c r="AG436" s="4"/>
      <c r="AH436" s="4"/>
      <c r="AI436" s="6"/>
      <c r="AJ436" s="6"/>
      <c r="AK436" s="6"/>
      <c r="AL436" s="6"/>
      <c r="AM436" s="6"/>
      <c r="AN436" s="6"/>
      <c r="AO436" s="6"/>
      <c r="AP436" s="6"/>
      <c r="AQ436" s="6"/>
      <c r="AR436" s="6"/>
      <c r="AS436" s="6"/>
      <c r="AT436" s="6"/>
      <c r="AU436" s="6"/>
      <c r="AV436" s="6"/>
      <c r="AW436" s="6"/>
      <c r="AX436" s="6"/>
      <c r="AY436" s="6"/>
      <c r="AZ436" s="6"/>
      <c r="BA436" s="6"/>
      <c r="BB436" s="6"/>
      <c r="BC436" s="4"/>
      <c r="BD436" s="4"/>
      <c r="BE436" s="4"/>
      <c r="BF436" s="4"/>
      <c r="BG436" s="4"/>
      <c r="BH436" s="4"/>
      <c r="BI436" s="4"/>
      <c r="BJ436" s="4"/>
      <c r="BK436" s="4"/>
      <c r="BL436" s="4"/>
      <c r="BM436" s="4"/>
      <c r="BN436" s="4"/>
      <c r="BO436" s="4"/>
      <c r="BP436" s="6"/>
      <c r="BS436" s="4"/>
    </row>
    <row r="437" spans="1:71">
      <c r="A437" s="4"/>
      <c r="B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6"/>
      <c r="AD437" s="4"/>
      <c r="AE437" s="4"/>
      <c r="AF437" s="4"/>
      <c r="AG437" s="4"/>
      <c r="AH437" s="4"/>
      <c r="AI437" s="6"/>
      <c r="AJ437" s="6"/>
      <c r="AK437" s="6"/>
      <c r="AL437" s="6"/>
      <c r="AM437" s="6"/>
      <c r="AN437" s="6"/>
      <c r="AO437" s="6"/>
      <c r="AP437" s="6"/>
      <c r="AQ437" s="6"/>
      <c r="AR437" s="6"/>
      <c r="AS437" s="6"/>
      <c r="AT437" s="6"/>
      <c r="AU437" s="6"/>
      <c r="AV437" s="6"/>
      <c r="AW437" s="6"/>
      <c r="AX437" s="6"/>
      <c r="AY437" s="6"/>
      <c r="AZ437" s="6"/>
      <c r="BA437" s="6"/>
      <c r="BB437" s="6"/>
      <c r="BC437" s="4"/>
      <c r="BD437" s="4"/>
      <c r="BE437" s="4"/>
      <c r="BF437" s="4"/>
      <c r="BG437" s="4"/>
      <c r="BH437" s="4"/>
      <c r="BI437" s="4"/>
      <c r="BJ437" s="4"/>
      <c r="BK437" s="4"/>
      <c r="BL437" s="4"/>
      <c r="BM437" s="4"/>
      <c r="BN437" s="4"/>
      <c r="BO437" s="4"/>
      <c r="BP437" s="6"/>
      <c r="BS437" s="4"/>
    </row>
    <row r="438" spans="1:71">
      <c r="A438" s="4"/>
      <c r="B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6"/>
      <c r="AD438" s="4"/>
      <c r="AE438" s="4"/>
      <c r="AF438" s="4"/>
      <c r="AG438" s="4"/>
      <c r="AH438" s="4"/>
      <c r="AI438" s="6"/>
      <c r="AJ438" s="6"/>
      <c r="AK438" s="6"/>
      <c r="AL438" s="6"/>
      <c r="AM438" s="6"/>
      <c r="AN438" s="6"/>
      <c r="AO438" s="6"/>
      <c r="AP438" s="6"/>
      <c r="AQ438" s="6"/>
      <c r="AR438" s="6"/>
      <c r="AS438" s="6"/>
      <c r="AT438" s="6"/>
      <c r="AU438" s="6"/>
      <c r="AV438" s="6"/>
      <c r="AW438" s="6"/>
      <c r="AX438" s="6"/>
      <c r="AY438" s="6"/>
      <c r="AZ438" s="6"/>
      <c r="BA438" s="6"/>
      <c r="BB438" s="6"/>
      <c r="BC438" s="4"/>
      <c r="BD438" s="4"/>
      <c r="BE438" s="4"/>
      <c r="BF438" s="4"/>
      <c r="BG438" s="4"/>
      <c r="BH438" s="4"/>
      <c r="BI438" s="4"/>
      <c r="BJ438" s="4"/>
      <c r="BK438" s="4"/>
      <c r="BL438" s="4"/>
      <c r="BM438" s="4"/>
      <c r="BN438" s="4"/>
      <c r="BO438" s="4"/>
      <c r="BP438" s="6"/>
      <c r="BS438" s="4"/>
    </row>
    <row r="439" spans="1:71">
      <c r="A439" s="4"/>
      <c r="B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6"/>
      <c r="AD439" s="4"/>
      <c r="AE439" s="4"/>
      <c r="AF439" s="4"/>
      <c r="AG439" s="4"/>
      <c r="AH439" s="4"/>
      <c r="AI439" s="6"/>
      <c r="AJ439" s="6"/>
      <c r="AK439" s="6"/>
      <c r="AL439" s="6"/>
      <c r="AM439" s="6"/>
      <c r="AN439" s="6"/>
      <c r="AO439" s="6"/>
      <c r="AP439" s="6"/>
      <c r="AQ439" s="6"/>
      <c r="AR439" s="6"/>
      <c r="AS439" s="6"/>
      <c r="AT439" s="6"/>
      <c r="AU439" s="6"/>
      <c r="AV439" s="6"/>
      <c r="AW439" s="6"/>
      <c r="AX439" s="6"/>
      <c r="AY439" s="6"/>
      <c r="AZ439" s="6"/>
      <c r="BA439" s="6"/>
      <c r="BB439" s="6"/>
      <c r="BC439" s="4"/>
      <c r="BD439" s="4"/>
      <c r="BE439" s="4"/>
      <c r="BF439" s="4"/>
      <c r="BG439" s="4"/>
      <c r="BH439" s="4"/>
      <c r="BI439" s="4"/>
      <c r="BJ439" s="4"/>
      <c r="BK439" s="4"/>
      <c r="BL439" s="4"/>
      <c r="BM439" s="4"/>
      <c r="BN439" s="4"/>
      <c r="BO439" s="4"/>
      <c r="BP439" s="6"/>
      <c r="BS439" s="4"/>
    </row>
    <row r="440" spans="1:71">
      <c r="A440" s="4"/>
      <c r="B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6"/>
      <c r="AD440" s="4"/>
      <c r="AE440" s="4"/>
      <c r="AF440" s="4"/>
      <c r="AG440" s="4"/>
      <c r="AH440" s="4"/>
      <c r="AI440" s="6"/>
      <c r="AJ440" s="6"/>
      <c r="AK440" s="6"/>
      <c r="AL440" s="6"/>
      <c r="AM440" s="6"/>
      <c r="AN440" s="6"/>
      <c r="AO440" s="6"/>
      <c r="AP440" s="6"/>
      <c r="AQ440" s="6"/>
      <c r="AR440" s="6"/>
      <c r="AS440" s="6"/>
      <c r="AT440" s="6"/>
      <c r="AU440" s="6"/>
      <c r="AV440" s="6"/>
      <c r="AW440" s="6"/>
      <c r="AX440" s="6"/>
      <c r="AY440" s="6"/>
      <c r="AZ440" s="6"/>
      <c r="BA440" s="6"/>
      <c r="BB440" s="6"/>
      <c r="BC440" s="4"/>
      <c r="BD440" s="4"/>
      <c r="BE440" s="4"/>
      <c r="BF440" s="4"/>
      <c r="BG440" s="4"/>
      <c r="BH440" s="4"/>
      <c r="BI440" s="4"/>
      <c r="BJ440" s="4"/>
      <c r="BK440" s="4"/>
      <c r="BL440" s="4"/>
      <c r="BM440" s="4"/>
      <c r="BN440" s="4"/>
      <c r="BO440" s="4"/>
      <c r="BP440" s="6"/>
      <c r="BS440" s="4"/>
    </row>
    <row r="441" spans="1:71">
      <c r="A441" s="4"/>
      <c r="B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6"/>
      <c r="AD441" s="4"/>
      <c r="AE441" s="4"/>
      <c r="AF441" s="4"/>
      <c r="AG441" s="4"/>
      <c r="AH441" s="4"/>
      <c r="AI441" s="6"/>
      <c r="AJ441" s="6"/>
      <c r="AK441" s="6"/>
      <c r="AL441" s="6"/>
      <c r="AM441" s="6"/>
      <c r="AN441" s="6"/>
      <c r="AO441" s="6"/>
      <c r="AP441" s="6"/>
      <c r="AQ441" s="6"/>
      <c r="AR441" s="6"/>
      <c r="AS441" s="6"/>
      <c r="AT441" s="6"/>
      <c r="AU441" s="6"/>
      <c r="AV441" s="6"/>
      <c r="AW441" s="6"/>
      <c r="AX441" s="6"/>
      <c r="AY441" s="6"/>
      <c r="AZ441" s="6"/>
      <c r="BA441" s="6"/>
      <c r="BB441" s="6"/>
      <c r="BC441" s="4"/>
      <c r="BD441" s="4"/>
      <c r="BE441" s="4"/>
      <c r="BF441" s="4"/>
      <c r="BG441" s="4"/>
      <c r="BH441" s="4"/>
      <c r="BI441" s="4"/>
      <c r="BJ441" s="4"/>
      <c r="BK441" s="4"/>
      <c r="BL441" s="4"/>
      <c r="BM441" s="4"/>
      <c r="BN441" s="4"/>
      <c r="BO441" s="4"/>
      <c r="BP441" s="6"/>
      <c r="BS441" s="4"/>
    </row>
    <row r="442" spans="1:71">
      <c r="A442" s="4"/>
      <c r="B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6"/>
      <c r="AD442" s="4"/>
      <c r="AE442" s="4"/>
      <c r="AF442" s="4"/>
      <c r="AG442" s="4"/>
      <c r="AH442" s="4"/>
      <c r="AI442" s="6"/>
      <c r="AJ442" s="6"/>
      <c r="AK442" s="6"/>
      <c r="AL442" s="6"/>
      <c r="AM442" s="6"/>
      <c r="AN442" s="6"/>
      <c r="AO442" s="6"/>
      <c r="AP442" s="6"/>
      <c r="AQ442" s="6"/>
      <c r="AR442" s="6"/>
      <c r="AS442" s="6"/>
      <c r="AT442" s="6"/>
      <c r="AU442" s="6"/>
      <c r="AV442" s="6"/>
      <c r="AW442" s="6"/>
      <c r="AX442" s="6"/>
      <c r="AY442" s="6"/>
      <c r="AZ442" s="6"/>
      <c r="BA442" s="6"/>
      <c r="BB442" s="6"/>
      <c r="BC442" s="4"/>
      <c r="BD442" s="4"/>
      <c r="BE442" s="4"/>
      <c r="BF442" s="4"/>
      <c r="BG442" s="4"/>
      <c r="BH442" s="4"/>
      <c r="BI442" s="4"/>
      <c r="BJ442" s="4"/>
      <c r="BK442" s="4"/>
      <c r="BL442" s="4"/>
      <c r="BM442" s="4"/>
      <c r="BN442" s="4"/>
      <c r="BO442" s="4"/>
      <c r="BP442" s="6"/>
      <c r="BS442" s="4"/>
    </row>
    <row r="443" spans="1:71">
      <c r="A443" s="4"/>
      <c r="B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6"/>
      <c r="AD443" s="4"/>
      <c r="AE443" s="4"/>
      <c r="AF443" s="4"/>
      <c r="AG443" s="4"/>
      <c r="AH443" s="4"/>
      <c r="AI443" s="6"/>
      <c r="AJ443" s="6"/>
      <c r="AK443" s="6"/>
      <c r="AL443" s="6"/>
      <c r="AM443" s="6"/>
      <c r="AN443" s="6"/>
      <c r="AO443" s="6"/>
      <c r="AP443" s="6"/>
      <c r="AQ443" s="6"/>
      <c r="AR443" s="6"/>
      <c r="AS443" s="6"/>
      <c r="AT443" s="6"/>
      <c r="AU443" s="6"/>
      <c r="AV443" s="6"/>
      <c r="AW443" s="6"/>
      <c r="AX443" s="6"/>
      <c r="AY443" s="6"/>
      <c r="AZ443" s="6"/>
      <c r="BA443" s="6"/>
      <c r="BB443" s="6"/>
      <c r="BC443" s="4"/>
      <c r="BD443" s="4"/>
      <c r="BE443" s="4"/>
      <c r="BF443" s="4"/>
      <c r="BG443" s="4"/>
      <c r="BH443" s="4"/>
      <c r="BI443" s="4"/>
      <c r="BJ443" s="4"/>
      <c r="BK443" s="4"/>
      <c r="BL443" s="4"/>
      <c r="BM443" s="4"/>
      <c r="BN443" s="4"/>
      <c r="BO443" s="4"/>
      <c r="BP443" s="6"/>
      <c r="BS443" s="4"/>
    </row>
    <row r="444" spans="1:71">
      <c r="A444" s="4"/>
      <c r="B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6"/>
      <c r="AD444" s="4"/>
      <c r="AE444" s="4"/>
      <c r="AF444" s="4"/>
      <c r="AG444" s="4"/>
      <c r="AH444" s="4"/>
      <c r="AI444" s="6"/>
      <c r="AJ444" s="6"/>
      <c r="AK444" s="6"/>
      <c r="AL444" s="6"/>
      <c r="AM444" s="6"/>
      <c r="AN444" s="6"/>
      <c r="AO444" s="6"/>
      <c r="AP444" s="6"/>
      <c r="AQ444" s="6"/>
      <c r="AR444" s="6"/>
      <c r="AS444" s="6"/>
      <c r="AT444" s="6"/>
      <c r="AU444" s="6"/>
      <c r="AV444" s="6"/>
      <c r="AW444" s="6"/>
      <c r="AX444" s="6"/>
      <c r="AY444" s="6"/>
      <c r="AZ444" s="6"/>
      <c r="BA444" s="6"/>
      <c r="BB444" s="6"/>
      <c r="BC444" s="4"/>
      <c r="BD444" s="4"/>
      <c r="BE444" s="4"/>
      <c r="BF444" s="4"/>
      <c r="BG444" s="4"/>
      <c r="BH444" s="4"/>
      <c r="BI444" s="4"/>
      <c r="BJ444" s="4"/>
      <c r="BK444" s="4"/>
      <c r="BL444" s="4"/>
      <c r="BM444" s="4"/>
      <c r="BN444" s="4"/>
      <c r="BO444" s="4"/>
      <c r="BP444" s="6"/>
      <c r="BS444" s="4"/>
    </row>
    <row r="445" spans="1:71">
      <c r="A445" s="4"/>
      <c r="B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6"/>
      <c r="AD445" s="4"/>
      <c r="AE445" s="4"/>
      <c r="AF445" s="4"/>
      <c r="AG445" s="4"/>
      <c r="AH445" s="4"/>
      <c r="AI445" s="6"/>
      <c r="AJ445" s="6"/>
      <c r="AK445" s="6"/>
      <c r="AL445" s="6"/>
      <c r="AM445" s="6"/>
      <c r="AN445" s="6"/>
      <c r="AO445" s="6"/>
      <c r="AP445" s="6"/>
      <c r="AQ445" s="6"/>
      <c r="AR445" s="6"/>
      <c r="AS445" s="6"/>
      <c r="AT445" s="6"/>
      <c r="AU445" s="6"/>
      <c r="AV445" s="6"/>
      <c r="AW445" s="6"/>
      <c r="AX445" s="6"/>
      <c r="AY445" s="6"/>
      <c r="AZ445" s="6"/>
      <c r="BA445" s="6"/>
      <c r="BB445" s="6"/>
      <c r="BC445" s="4"/>
      <c r="BD445" s="4"/>
      <c r="BE445" s="4"/>
      <c r="BF445" s="4"/>
      <c r="BG445" s="4"/>
      <c r="BH445" s="4"/>
      <c r="BI445" s="4"/>
      <c r="BJ445" s="4"/>
      <c r="BK445" s="4"/>
      <c r="BL445" s="4"/>
      <c r="BM445" s="4"/>
      <c r="BN445" s="4"/>
      <c r="BO445" s="4"/>
      <c r="BP445" s="6"/>
      <c r="BS445" s="4"/>
    </row>
    <row r="446" spans="1:71">
      <c r="A446" s="4"/>
      <c r="B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6"/>
      <c r="AD446" s="4"/>
      <c r="AE446" s="4"/>
      <c r="AF446" s="4"/>
      <c r="AG446" s="4"/>
      <c r="AH446" s="4"/>
      <c r="AI446" s="6"/>
      <c r="AJ446" s="6"/>
      <c r="AK446" s="6"/>
      <c r="AL446" s="6"/>
      <c r="AM446" s="6"/>
      <c r="AN446" s="6"/>
      <c r="AO446" s="6"/>
      <c r="AP446" s="6"/>
      <c r="AQ446" s="6"/>
      <c r="AR446" s="6"/>
      <c r="AS446" s="6"/>
      <c r="AT446" s="6"/>
      <c r="AU446" s="6"/>
      <c r="AV446" s="6"/>
      <c r="AW446" s="6"/>
      <c r="AX446" s="6"/>
      <c r="AY446" s="6"/>
      <c r="AZ446" s="6"/>
      <c r="BA446" s="6"/>
      <c r="BB446" s="6"/>
      <c r="BC446" s="4"/>
      <c r="BD446" s="4"/>
      <c r="BE446" s="4"/>
      <c r="BF446" s="4"/>
      <c r="BG446" s="4"/>
      <c r="BH446" s="4"/>
      <c r="BI446" s="4"/>
      <c r="BJ446" s="4"/>
      <c r="BK446" s="4"/>
      <c r="BL446" s="4"/>
      <c r="BM446" s="4"/>
      <c r="BN446" s="4"/>
      <c r="BO446" s="4"/>
      <c r="BP446" s="6"/>
      <c r="BS446" s="4"/>
    </row>
    <row r="447" spans="1:71">
      <c r="A447" s="4"/>
      <c r="B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6"/>
      <c r="AD447" s="4"/>
      <c r="AE447" s="4"/>
      <c r="AF447" s="4"/>
      <c r="AG447" s="4"/>
      <c r="AH447" s="4"/>
      <c r="AI447" s="6"/>
      <c r="AJ447" s="6"/>
      <c r="AK447" s="6"/>
      <c r="AL447" s="6"/>
      <c r="AM447" s="6"/>
      <c r="AN447" s="6"/>
      <c r="AO447" s="6"/>
      <c r="AP447" s="6"/>
      <c r="AQ447" s="6"/>
      <c r="AR447" s="6"/>
      <c r="AS447" s="6"/>
      <c r="AT447" s="6"/>
      <c r="AU447" s="6"/>
      <c r="AV447" s="6"/>
      <c r="AW447" s="6"/>
      <c r="AX447" s="6"/>
      <c r="AY447" s="6"/>
      <c r="AZ447" s="6"/>
      <c r="BA447" s="6"/>
      <c r="BB447" s="6"/>
      <c r="BC447" s="4"/>
      <c r="BD447" s="4"/>
      <c r="BE447" s="4"/>
      <c r="BF447" s="4"/>
      <c r="BG447" s="4"/>
      <c r="BH447" s="4"/>
      <c r="BI447" s="4"/>
      <c r="BJ447" s="4"/>
      <c r="BK447" s="4"/>
      <c r="BL447" s="4"/>
      <c r="BM447" s="4"/>
      <c r="BN447" s="4"/>
      <c r="BO447" s="4"/>
      <c r="BP447" s="6"/>
      <c r="BS447" s="4"/>
    </row>
    <row r="448" spans="1:71">
      <c r="A448" s="4"/>
      <c r="B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6"/>
      <c r="AD448" s="4"/>
      <c r="AE448" s="4"/>
      <c r="AF448" s="4"/>
      <c r="AG448" s="4"/>
      <c r="AH448" s="4"/>
      <c r="AI448" s="6"/>
      <c r="AJ448" s="6"/>
      <c r="AK448" s="6"/>
      <c r="AL448" s="6"/>
      <c r="AM448" s="6"/>
      <c r="AN448" s="6"/>
      <c r="AO448" s="6"/>
      <c r="AP448" s="6"/>
      <c r="AQ448" s="6"/>
      <c r="AR448" s="6"/>
      <c r="AS448" s="6"/>
      <c r="AT448" s="6"/>
      <c r="AU448" s="6"/>
      <c r="AV448" s="6"/>
      <c r="AW448" s="6"/>
      <c r="AX448" s="6"/>
      <c r="AY448" s="6"/>
      <c r="AZ448" s="6"/>
      <c r="BA448" s="6"/>
      <c r="BB448" s="6"/>
      <c r="BC448" s="4"/>
      <c r="BD448" s="4"/>
      <c r="BE448" s="4"/>
      <c r="BF448" s="4"/>
      <c r="BG448" s="4"/>
      <c r="BH448" s="4"/>
      <c r="BI448" s="4"/>
      <c r="BJ448" s="4"/>
      <c r="BK448" s="4"/>
      <c r="BL448" s="4"/>
      <c r="BM448" s="4"/>
      <c r="BN448" s="4"/>
      <c r="BO448" s="4"/>
      <c r="BP448" s="6"/>
      <c r="BS448" s="4"/>
    </row>
    <row r="449" spans="1:71">
      <c r="A449" s="4"/>
      <c r="B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6"/>
      <c r="AD449" s="4"/>
      <c r="AE449" s="4"/>
      <c r="AF449" s="4"/>
      <c r="AG449" s="4"/>
      <c r="AH449" s="4"/>
      <c r="AI449" s="6"/>
      <c r="AJ449" s="6"/>
      <c r="AK449" s="6"/>
      <c r="AL449" s="6"/>
      <c r="AM449" s="6"/>
      <c r="AN449" s="6"/>
      <c r="AO449" s="6"/>
      <c r="AP449" s="6"/>
      <c r="AQ449" s="6"/>
      <c r="AR449" s="6"/>
      <c r="AS449" s="6"/>
      <c r="AT449" s="6"/>
      <c r="AU449" s="6"/>
      <c r="AV449" s="6"/>
      <c r="AW449" s="6"/>
      <c r="AX449" s="6"/>
      <c r="AY449" s="6"/>
      <c r="AZ449" s="6"/>
      <c r="BA449" s="6"/>
      <c r="BB449" s="6"/>
      <c r="BC449" s="4"/>
      <c r="BD449" s="4"/>
      <c r="BE449" s="4"/>
      <c r="BF449" s="4"/>
      <c r="BG449" s="4"/>
      <c r="BH449" s="4"/>
      <c r="BI449" s="4"/>
      <c r="BJ449" s="4"/>
      <c r="BK449" s="4"/>
      <c r="BL449" s="4"/>
      <c r="BM449" s="4"/>
      <c r="BN449" s="4"/>
      <c r="BO449" s="4"/>
      <c r="BP449" s="6"/>
      <c r="BS449" s="4"/>
    </row>
    <row r="450" spans="1:71">
      <c r="A450" s="4"/>
      <c r="B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6"/>
      <c r="AD450" s="4"/>
      <c r="AE450" s="4"/>
      <c r="AF450" s="4"/>
      <c r="AG450" s="4"/>
      <c r="AH450" s="4"/>
      <c r="AI450" s="6"/>
      <c r="AJ450" s="6"/>
      <c r="AK450" s="6"/>
      <c r="AL450" s="6"/>
      <c r="AM450" s="6"/>
      <c r="AN450" s="6"/>
      <c r="AO450" s="6"/>
      <c r="AP450" s="6"/>
      <c r="AQ450" s="6"/>
      <c r="AR450" s="6"/>
      <c r="AS450" s="6"/>
      <c r="AT450" s="6"/>
      <c r="AU450" s="6"/>
      <c r="AV450" s="6"/>
      <c r="AW450" s="6"/>
      <c r="AX450" s="6"/>
      <c r="AY450" s="6"/>
      <c r="AZ450" s="6"/>
      <c r="BA450" s="6"/>
      <c r="BB450" s="6"/>
      <c r="BC450" s="4"/>
      <c r="BD450" s="4"/>
      <c r="BE450" s="4"/>
      <c r="BF450" s="4"/>
      <c r="BG450" s="4"/>
      <c r="BH450" s="4"/>
      <c r="BI450" s="4"/>
      <c r="BJ450" s="4"/>
      <c r="BK450" s="4"/>
      <c r="BL450" s="4"/>
      <c r="BM450" s="4"/>
      <c r="BN450" s="4"/>
      <c r="BO450" s="4"/>
      <c r="BP450" s="6"/>
      <c r="BS450" s="4"/>
    </row>
    <row r="451" spans="1:71">
      <c r="A451" s="4"/>
      <c r="B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6"/>
      <c r="AD451" s="4"/>
      <c r="AE451" s="4"/>
      <c r="AF451" s="4"/>
      <c r="AG451" s="4"/>
      <c r="AH451" s="4"/>
      <c r="AI451" s="6"/>
      <c r="AJ451" s="6"/>
      <c r="AK451" s="6"/>
      <c r="AL451" s="6"/>
      <c r="AM451" s="6"/>
      <c r="AN451" s="6"/>
      <c r="AO451" s="6"/>
      <c r="AP451" s="6"/>
      <c r="AQ451" s="6"/>
      <c r="AR451" s="6"/>
      <c r="AS451" s="6"/>
      <c r="AT451" s="6"/>
      <c r="AU451" s="6"/>
      <c r="AV451" s="6"/>
      <c r="AW451" s="6"/>
      <c r="AX451" s="6"/>
      <c r="AY451" s="6"/>
      <c r="AZ451" s="6"/>
      <c r="BA451" s="6"/>
      <c r="BB451" s="6"/>
      <c r="BC451" s="4"/>
      <c r="BD451" s="4"/>
      <c r="BE451" s="4"/>
      <c r="BF451" s="4"/>
      <c r="BG451" s="4"/>
      <c r="BH451" s="4"/>
      <c r="BI451" s="4"/>
      <c r="BJ451" s="4"/>
      <c r="BK451" s="4"/>
      <c r="BL451" s="4"/>
      <c r="BM451" s="4"/>
      <c r="BN451" s="4"/>
      <c r="BO451" s="4"/>
      <c r="BP451" s="6"/>
      <c r="BS451" s="4"/>
    </row>
    <row r="452" spans="1:71">
      <c r="A452" s="4"/>
      <c r="B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6"/>
      <c r="AD452" s="4"/>
      <c r="AE452" s="4"/>
      <c r="AF452" s="4"/>
      <c r="AG452" s="4"/>
      <c r="AH452" s="4"/>
      <c r="AI452" s="6"/>
      <c r="AJ452" s="6"/>
      <c r="AK452" s="6"/>
      <c r="AL452" s="6"/>
      <c r="AM452" s="6"/>
      <c r="AN452" s="6"/>
      <c r="AO452" s="6"/>
      <c r="AP452" s="6"/>
      <c r="AQ452" s="6"/>
      <c r="AR452" s="6"/>
      <c r="AS452" s="6"/>
      <c r="AT452" s="6"/>
      <c r="AU452" s="6"/>
      <c r="AV452" s="6"/>
      <c r="AW452" s="6"/>
      <c r="AX452" s="6"/>
      <c r="AY452" s="6"/>
      <c r="AZ452" s="6"/>
      <c r="BA452" s="6"/>
      <c r="BB452" s="6"/>
      <c r="BC452" s="4"/>
      <c r="BD452" s="4"/>
      <c r="BE452" s="4"/>
      <c r="BF452" s="4"/>
      <c r="BG452" s="4"/>
      <c r="BH452" s="4"/>
      <c r="BI452" s="4"/>
      <c r="BJ452" s="4"/>
      <c r="BK452" s="4"/>
      <c r="BL452" s="4"/>
      <c r="BM452" s="4"/>
      <c r="BN452" s="4"/>
      <c r="BO452" s="4"/>
      <c r="BP452" s="6"/>
      <c r="BS452" s="4"/>
    </row>
    <row r="453" spans="1:71">
      <c r="A453" s="4"/>
      <c r="B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6"/>
      <c r="AD453" s="4"/>
      <c r="AE453" s="4"/>
      <c r="AF453" s="4"/>
      <c r="AG453" s="4"/>
      <c r="AH453" s="4"/>
      <c r="AI453" s="6"/>
      <c r="AJ453" s="6"/>
      <c r="AK453" s="6"/>
      <c r="AL453" s="6"/>
      <c r="AM453" s="6"/>
      <c r="AN453" s="6"/>
      <c r="AO453" s="6"/>
      <c r="AP453" s="6"/>
      <c r="AQ453" s="6"/>
      <c r="AR453" s="6"/>
      <c r="AS453" s="6"/>
      <c r="AT453" s="6"/>
      <c r="AU453" s="6"/>
      <c r="AV453" s="6"/>
      <c r="AW453" s="6"/>
      <c r="AX453" s="6"/>
      <c r="AY453" s="6"/>
      <c r="AZ453" s="6"/>
      <c r="BA453" s="6"/>
      <c r="BB453" s="6"/>
      <c r="BC453" s="4"/>
      <c r="BD453" s="4"/>
      <c r="BE453" s="4"/>
      <c r="BF453" s="4"/>
      <c r="BG453" s="4"/>
      <c r="BH453" s="4"/>
      <c r="BI453" s="4"/>
      <c r="BJ453" s="4"/>
      <c r="BK453" s="4"/>
      <c r="BL453" s="4"/>
      <c r="BM453" s="4"/>
      <c r="BN453" s="4"/>
      <c r="BO453" s="4"/>
      <c r="BP453" s="6"/>
      <c r="BS453" s="4"/>
    </row>
    <row r="454" spans="1:71">
      <c r="A454" s="4"/>
      <c r="B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6"/>
      <c r="AD454" s="4"/>
      <c r="AE454" s="4"/>
      <c r="AF454" s="4"/>
      <c r="AG454" s="4"/>
      <c r="AH454" s="4"/>
      <c r="AI454" s="6"/>
      <c r="AJ454" s="6"/>
      <c r="AK454" s="6"/>
      <c r="AL454" s="6"/>
      <c r="AM454" s="6"/>
      <c r="AN454" s="6"/>
      <c r="AO454" s="6"/>
      <c r="AP454" s="6"/>
      <c r="AQ454" s="6"/>
      <c r="AR454" s="6"/>
      <c r="AS454" s="6"/>
      <c r="AT454" s="6"/>
      <c r="AU454" s="6"/>
      <c r="AV454" s="6"/>
      <c r="AW454" s="6"/>
      <c r="AX454" s="6"/>
      <c r="AY454" s="6"/>
      <c r="AZ454" s="6"/>
      <c r="BA454" s="6"/>
      <c r="BB454" s="6"/>
      <c r="BC454" s="4"/>
      <c r="BD454" s="4"/>
      <c r="BE454" s="4"/>
      <c r="BF454" s="4"/>
      <c r="BG454" s="4"/>
      <c r="BH454" s="4"/>
      <c r="BI454" s="4"/>
      <c r="BJ454" s="4"/>
      <c r="BK454" s="4"/>
      <c r="BL454" s="4"/>
      <c r="BM454" s="4"/>
      <c r="BN454" s="4"/>
      <c r="BO454" s="4"/>
      <c r="BP454" s="6"/>
      <c r="BS454" s="4"/>
    </row>
    <row r="455" spans="1:71">
      <c r="A455" s="4"/>
      <c r="B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6"/>
      <c r="AD455" s="4"/>
      <c r="AE455" s="4"/>
      <c r="AF455" s="4"/>
      <c r="AG455" s="4"/>
      <c r="AH455" s="4"/>
      <c r="AI455" s="6"/>
      <c r="AJ455" s="6"/>
      <c r="AK455" s="6"/>
      <c r="AL455" s="6"/>
      <c r="AM455" s="6"/>
      <c r="AN455" s="6"/>
      <c r="AO455" s="6"/>
      <c r="AP455" s="6"/>
      <c r="AQ455" s="6"/>
      <c r="AR455" s="6"/>
      <c r="AS455" s="6"/>
      <c r="AT455" s="6"/>
      <c r="AU455" s="6"/>
      <c r="AV455" s="6"/>
      <c r="AW455" s="6"/>
      <c r="AX455" s="6"/>
      <c r="AY455" s="6"/>
      <c r="AZ455" s="6"/>
      <c r="BA455" s="6"/>
      <c r="BB455" s="6"/>
      <c r="BC455" s="4"/>
      <c r="BD455" s="4"/>
      <c r="BE455" s="4"/>
      <c r="BF455" s="4"/>
      <c r="BG455" s="4"/>
      <c r="BH455" s="4"/>
      <c r="BI455" s="4"/>
      <c r="BJ455" s="4"/>
      <c r="BK455" s="4"/>
      <c r="BL455" s="4"/>
      <c r="BM455" s="4"/>
      <c r="BN455" s="4"/>
      <c r="BO455" s="4"/>
      <c r="BP455" s="6"/>
      <c r="BS455" s="4"/>
    </row>
    <row r="456" spans="1:71">
      <c r="A456" s="4"/>
      <c r="B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6"/>
      <c r="AD456" s="4"/>
      <c r="AE456" s="4"/>
      <c r="AF456" s="4"/>
      <c r="AG456" s="4"/>
      <c r="AH456" s="4"/>
      <c r="AI456" s="6"/>
      <c r="AJ456" s="6"/>
      <c r="AK456" s="6"/>
      <c r="AL456" s="6"/>
      <c r="AM456" s="6"/>
      <c r="AN456" s="6"/>
      <c r="AO456" s="6"/>
      <c r="AP456" s="6"/>
      <c r="AQ456" s="6"/>
      <c r="AR456" s="6"/>
      <c r="AS456" s="6"/>
      <c r="AT456" s="6"/>
      <c r="AU456" s="6"/>
      <c r="AV456" s="6"/>
      <c r="AW456" s="6"/>
      <c r="AX456" s="6"/>
      <c r="AY456" s="6"/>
      <c r="AZ456" s="6"/>
      <c r="BA456" s="6"/>
      <c r="BB456" s="6"/>
      <c r="BC456" s="4"/>
      <c r="BD456" s="4"/>
      <c r="BE456" s="4"/>
      <c r="BF456" s="4"/>
      <c r="BG456" s="4"/>
      <c r="BH456" s="4"/>
      <c r="BI456" s="4"/>
      <c r="BJ456" s="4"/>
      <c r="BK456" s="4"/>
      <c r="BL456" s="4"/>
      <c r="BM456" s="4"/>
      <c r="BN456" s="4"/>
      <c r="BO456" s="4"/>
      <c r="BP456" s="6"/>
      <c r="BS456" s="4"/>
    </row>
    <row r="457" spans="1:71">
      <c r="A457" s="4"/>
      <c r="B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6"/>
      <c r="AD457" s="4"/>
      <c r="AE457" s="4"/>
      <c r="AF457" s="4"/>
      <c r="AG457" s="4"/>
      <c r="AH457" s="4"/>
      <c r="AI457" s="6"/>
      <c r="AJ457" s="6"/>
      <c r="AK457" s="6"/>
      <c r="AL457" s="6"/>
      <c r="AM457" s="6"/>
      <c r="AN457" s="6"/>
      <c r="AO457" s="6"/>
      <c r="AP457" s="6"/>
      <c r="AQ457" s="6"/>
      <c r="AR457" s="6"/>
      <c r="AS457" s="6"/>
      <c r="AT457" s="6"/>
      <c r="AU457" s="6"/>
      <c r="AV457" s="6"/>
      <c r="AW457" s="6"/>
      <c r="AX457" s="6"/>
      <c r="AY457" s="6"/>
      <c r="AZ457" s="6"/>
      <c r="BA457" s="6"/>
      <c r="BB457" s="6"/>
      <c r="BC457" s="4"/>
      <c r="BD457" s="4"/>
      <c r="BE457" s="4"/>
      <c r="BF457" s="4"/>
      <c r="BG457" s="4"/>
      <c r="BH457" s="4"/>
      <c r="BI457" s="4"/>
      <c r="BJ457" s="4"/>
      <c r="BK457" s="4"/>
      <c r="BL457" s="4"/>
      <c r="BM457" s="4"/>
      <c r="BN457" s="4"/>
      <c r="BO457" s="4"/>
      <c r="BP457" s="6"/>
      <c r="BS457" s="4"/>
    </row>
    <row r="458" spans="1:71">
      <c r="A458" s="4"/>
      <c r="B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6"/>
      <c r="AD458" s="4"/>
      <c r="AE458" s="4"/>
      <c r="AF458" s="4"/>
      <c r="AG458" s="4"/>
      <c r="AH458" s="4"/>
      <c r="AI458" s="6"/>
      <c r="AJ458" s="6"/>
      <c r="AK458" s="6"/>
      <c r="AL458" s="6"/>
      <c r="AM458" s="6"/>
      <c r="AN458" s="6"/>
      <c r="AO458" s="6"/>
      <c r="AP458" s="6"/>
      <c r="AQ458" s="6"/>
      <c r="AR458" s="6"/>
      <c r="AS458" s="6"/>
      <c r="AT458" s="6"/>
      <c r="AU458" s="6"/>
      <c r="AV458" s="6"/>
      <c r="AW458" s="6"/>
      <c r="AX458" s="6"/>
      <c r="AY458" s="6"/>
      <c r="AZ458" s="6"/>
      <c r="BA458" s="6"/>
      <c r="BB458" s="6"/>
      <c r="BC458" s="4"/>
      <c r="BD458" s="4"/>
      <c r="BE458" s="4"/>
      <c r="BF458" s="4"/>
      <c r="BG458" s="4"/>
      <c r="BH458" s="4"/>
      <c r="BI458" s="4"/>
      <c r="BJ458" s="4"/>
      <c r="BK458" s="4"/>
      <c r="BL458" s="4"/>
      <c r="BM458" s="4"/>
      <c r="BN458" s="4"/>
      <c r="BO458" s="4"/>
      <c r="BP458" s="6"/>
      <c r="BS458" s="4"/>
    </row>
    <row r="459" spans="1:71">
      <c r="A459" s="4"/>
      <c r="B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6"/>
      <c r="AD459" s="4"/>
      <c r="AE459" s="4"/>
      <c r="AF459" s="4"/>
      <c r="AG459" s="4"/>
      <c r="AH459" s="4"/>
      <c r="AI459" s="6"/>
      <c r="AJ459" s="6"/>
      <c r="AK459" s="6"/>
      <c r="AL459" s="6"/>
      <c r="AM459" s="6"/>
      <c r="AN459" s="6"/>
      <c r="AO459" s="6"/>
      <c r="AP459" s="6"/>
      <c r="AQ459" s="6"/>
      <c r="AR459" s="6"/>
      <c r="AS459" s="6"/>
      <c r="AT459" s="6"/>
      <c r="AU459" s="6"/>
      <c r="AV459" s="6"/>
      <c r="AW459" s="6"/>
      <c r="AX459" s="6"/>
      <c r="AY459" s="6"/>
      <c r="AZ459" s="6"/>
      <c r="BA459" s="6"/>
      <c r="BB459" s="6"/>
      <c r="BC459" s="4"/>
      <c r="BD459" s="4"/>
      <c r="BE459" s="4"/>
      <c r="BF459" s="4"/>
      <c r="BG459" s="4"/>
      <c r="BH459" s="4"/>
      <c r="BI459" s="4"/>
      <c r="BJ459" s="4"/>
      <c r="BK459" s="4"/>
      <c r="BL459" s="4"/>
      <c r="BM459" s="4"/>
      <c r="BN459" s="4"/>
      <c r="BO459" s="4"/>
      <c r="BP459" s="6"/>
      <c r="BS459" s="4"/>
    </row>
    <row r="460" spans="1:71">
      <c r="A460" s="4"/>
      <c r="B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6"/>
      <c r="AD460" s="4"/>
      <c r="AE460" s="4"/>
      <c r="AF460" s="4"/>
      <c r="AG460" s="4"/>
      <c r="AH460" s="4"/>
      <c r="AI460" s="6"/>
      <c r="AJ460" s="6"/>
      <c r="AK460" s="6"/>
      <c r="AL460" s="6"/>
      <c r="AM460" s="6"/>
      <c r="AN460" s="6"/>
      <c r="AO460" s="6"/>
      <c r="AP460" s="6"/>
      <c r="AQ460" s="6"/>
      <c r="AR460" s="6"/>
      <c r="AS460" s="6"/>
      <c r="AT460" s="6"/>
      <c r="AU460" s="6"/>
      <c r="AV460" s="6"/>
      <c r="AW460" s="6"/>
      <c r="AX460" s="6"/>
      <c r="AY460" s="6"/>
      <c r="AZ460" s="6"/>
      <c r="BA460" s="6"/>
      <c r="BB460" s="6"/>
      <c r="BC460" s="4"/>
      <c r="BD460" s="4"/>
      <c r="BE460" s="4"/>
      <c r="BF460" s="4"/>
      <c r="BG460" s="4"/>
      <c r="BH460" s="4"/>
      <c r="BI460" s="4"/>
      <c r="BJ460" s="4"/>
      <c r="BK460" s="4"/>
      <c r="BL460" s="4"/>
      <c r="BM460" s="4"/>
      <c r="BN460" s="4"/>
      <c r="BO460" s="4"/>
      <c r="BP460" s="6"/>
      <c r="BS460" s="4"/>
    </row>
    <row r="461" spans="1:71">
      <c r="A461" s="4"/>
      <c r="B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6"/>
      <c r="AD461" s="4"/>
      <c r="AE461" s="4"/>
      <c r="AF461" s="4"/>
      <c r="AG461" s="4"/>
      <c r="AH461" s="4"/>
      <c r="AI461" s="6"/>
      <c r="AJ461" s="6"/>
      <c r="AK461" s="6"/>
      <c r="AL461" s="6"/>
      <c r="AM461" s="6"/>
      <c r="AN461" s="6"/>
      <c r="AO461" s="6"/>
      <c r="AP461" s="6"/>
      <c r="AQ461" s="6"/>
      <c r="AR461" s="6"/>
      <c r="AS461" s="6"/>
      <c r="AT461" s="6"/>
      <c r="AU461" s="6"/>
      <c r="AV461" s="6"/>
      <c r="AW461" s="6"/>
      <c r="AX461" s="6"/>
      <c r="AY461" s="6"/>
      <c r="AZ461" s="6"/>
      <c r="BA461" s="6"/>
      <c r="BB461" s="6"/>
      <c r="BC461" s="4"/>
      <c r="BD461" s="4"/>
      <c r="BE461" s="4"/>
      <c r="BF461" s="4"/>
      <c r="BG461" s="4"/>
      <c r="BH461" s="4"/>
      <c r="BI461" s="4"/>
      <c r="BJ461" s="4"/>
      <c r="BK461" s="4"/>
      <c r="BL461" s="4"/>
      <c r="BM461" s="4"/>
      <c r="BN461" s="4"/>
      <c r="BO461" s="4"/>
      <c r="BP461" s="6"/>
      <c r="BS461" s="4"/>
    </row>
    <row r="462" spans="1:71">
      <c r="A462" s="4"/>
      <c r="B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6"/>
      <c r="AD462" s="4"/>
      <c r="AE462" s="4"/>
      <c r="AF462" s="4"/>
      <c r="AG462" s="4"/>
      <c r="AH462" s="4"/>
      <c r="AI462" s="6"/>
      <c r="AJ462" s="6"/>
      <c r="AK462" s="6"/>
      <c r="AL462" s="6"/>
      <c r="AM462" s="6"/>
      <c r="AN462" s="6"/>
      <c r="AO462" s="6"/>
      <c r="AP462" s="6"/>
      <c r="AQ462" s="6"/>
      <c r="AR462" s="6"/>
      <c r="AS462" s="6"/>
      <c r="AT462" s="6"/>
      <c r="AU462" s="6"/>
      <c r="AV462" s="6"/>
      <c r="AW462" s="6"/>
      <c r="AX462" s="6"/>
      <c r="AY462" s="6"/>
      <c r="AZ462" s="6"/>
      <c r="BA462" s="6"/>
      <c r="BB462" s="6"/>
      <c r="BC462" s="4"/>
      <c r="BD462" s="4"/>
      <c r="BE462" s="4"/>
      <c r="BF462" s="4"/>
      <c r="BG462" s="4"/>
      <c r="BH462" s="4"/>
      <c r="BI462" s="4"/>
      <c r="BJ462" s="4"/>
      <c r="BK462" s="4"/>
      <c r="BL462" s="4"/>
      <c r="BM462" s="4"/>
      <c r="BN462" s="4"/>
      <c r="BO462" s="4"/>
      <c r="BP462" s="6"/>
      <c r="BS462" s="4"/>
    </row>
    <row r="463" spans="1:71">
      <c r="A463" s="4"/>
      <c r="B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6"/>
      <c r="AD463" s="4"/>
      <c r="AE463" s="4"/>
      <c r="AF463" s="4"/>
      <c r="AG463" s="4"/>
      <c r="AH463" s="4"/>
      <c r="AI463" s="6"/>
      <c r="AJ463" s="6"/>
      <c r="AK463" s="6"/>
      <c r="AL463" s="6"/>
      <c r="AM463" s="6"/>
      <c r="AN463" s="6"/>
      <c r="AO463" s="6"/>
      <c r="AP463" s="6"/>
      <c r="AQ463" s="6"/>
      <c r="AR463" s="6"/>
      <c r="AS463" s="6"/>
      <c r="AT463" s="6"/>
      <c r="AU463" s="6"/>
      <c r="AV463" s="6"/>
      <c r="AW463" s="6"/>
      <c r="AX463" s="6"/>
      <c r="AY463" s="6"/>
      <c r="AZ463" s="6"/>
      <c r="BA463" s="6"/>
      <c r="BB463" s="6"/>
      <c r="BC463" s="4"/>
      <c r="BD463" s="4"/>
      <c r="BE463" s="4"/>
      <c r="BF463" s="4"/>
      <c r="BG463" s="4"/>
      <c r="BH463" s="4"/>
      <c r="BI463" s="4"/>
      <c r="BJ463" s="4"/>
      <c r="BK463" s="4"/>
      <c r="BL463" s="4"/>
      <c r="BM463" s="4"/>
      <c r="BN463" s="4"/>
      <c r="BO463" s="4"/>
      <c r="BP463" s="6"/>
      <c r="BS463" s="4"/>
    </row>
    <row r="464" spans="1:71">
      <c r="A464" s="4"/>
      <c r="B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6"/>
      <c r="AD464" s="4"/>
      <c r="AE464" s="4"/>
      <c r="AF464" s="4"/>
      <c r="AG464" s="4"/>
      <c r="AH464" s="4"/>
      <c r="AI464" s="6"/>
      <c r="AJ464" s="6"/>
      <c r="AK464" s="6"/>
      <c r="AL464" s="6"/>
      <c r="AM464" s="6"/>
      <c r="AN464" s="6"/>
      <c r="AO464" s="6"/>
      <c r="AP464" s="6"/>
      <c r="AQ464" s="6"/>
      <c r="AR464" s="6"/>
      <c r="AS464" s="6"/>
      <c r="AT464" s="6"/>
      <c r="AU464" s="6"/>
      <c r="AV464" s="6"/>
      <c r="AW464" s="6"/>
      <c r="AX464" s="6"/>
      <c r="AY464" s="6"/>
      <c r="AZ464" s="6"/>
      <c r="BA464" s="6"/>
      <c r="BB464" s="6"/>
      <c r="BC464" s="4"/>
      <c r="BD464" s="4"/>
      <c r="BE464" s="4"/>
      <c r="BF464" s="4"/>
      <c r="BG464" s="4"/>
      <c r="BH464" s="4"/>
      <c r="BI464" s="4"/>
      <c r="BJ464" s="4"/>
      <c r="BK464" s="4"/>
      <c r="BL464" s="4"/>
      <c r="BM464" s="4"/>
      <c r="BN464" s="4"/>
      <c r="BO464" s="4"/>
      <c r="BP464" s="6"/>
      <c r="BS464" s="4"/>
    </row>
    <row r="465" spans="1:71">
      <c r="A465" s="4"/>
      <c r="B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6"/>
      <c r="AD465" s="4"/>
      <c r="AE465" s="4"/>
      <c r="AF465" s="4"/>
      <c r="AG465" s="4"/>
      <c r="AH465" s="4"/>
      <c r="AI465" s="6"/>
      <c r="AJ465" s="6"/>
      <c r="AK465" s="6"/>
      <c r="AL465" s="6"/>
      <c r="AM465" s="6"/>
      <c r="AN465" s="6"/>
      <c r="AO465" s="6"/>
      <c r="AP465" s="6"/>
      <c r="AQ465" s="6"/>
      <c r="AR465" s="6"/>
      <c r="AS465" s="6"/>
      <c r="AT465" s="6"/>
      <c r="AU465" s="6"/>
      <c r="AV465" s="6"/>
      <c r="AW465" s="6"/>
      <c r="AX465" s="6"/>
      <c r="AY465" s="6"/>
      <c r="AZ465" s="6"/>
      <c r="BA465" s="6"/>
      <c r="BB465" s="6"/>
      <c r="BC465" s="4"/>
      <c r="BD465" s="4"/>
      <c r="BE465" s="4"/>
      <c r="BF465" s="4"/>
      <c r="BG465" s="4"/>
      <c r="BH465" s="4"/>
      <c r="BI465" s="4"/>
      <c r="BJ465" s="4"/>
      <c r="BK465" s="4"/>
      <c r="BL465" s="4"/>
      <c r="BM465" s="4"/>
      <c r="BN465" s="4"/>
      <c r="BO465" s="4"/>
      <c r="BP465" s="6"/>
      <c r="BS465" s="4"/>
    </row>
    <row r="466" spans="1:71">
      <c r="A466" s="4"/>
      <c r="B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6"/>
      <c r="AD466" s="4"/>
      <c r="AE466" s="4"/>
      <c r="AF466" s="4"/>
      <c r="AG466" s="4"/>
      <c r="AH466" s="4"/>
      <c r="AI466" s="6"/>
      <c r="AJ466" s="6"/>
      <c r="AK466" s="6"/>
      <c r="AL466" s="6"/>
      <c r="AM466" s="6"/>
      <c r="AN466" s="6"/>
      <c r="AO466" s="6"/>
      <c r="AP466" s="6"/>
      <c r="AQ466" s="6"/>
      <c r="AR466" s="6"/>
      <c r="AS466" s="6"/>
      <c r="AT466" s="6"/>
      <c r="AU466" s="6"/>
      <c r="AV466" s="6"/>
      <c r="AW466" s="6"/>
      <c r="AX466" s="6"/>
      <c r="AY466" s="6"/>
      <c r="AZ466" s="6"/>
      <c r="BA466" s="6"/>
      <c r="BB466" s="6"/>
      <c r="BC466" s="4"/>
      <c r="BD466" s="4"/>
      <c r="BE466" s="4"/>
      <c r="BF466" s="4"/>
      <c r="BG466" s="4"/>
      <c r="BH466" s="4"/>
      <c r="BI466" s="4"/>
      <c r="BJ466" s="4"/>
      <c r="BK466" s="4"/>
      <c r="BL466" s="4"/>
      <c r="BM466" s="4"/>
      <c r="BN466" s="4"/>
      <c r="BO466" s="4"/>
      <c r="BP466" s="6"/>
      <c r="BS466" s="4"/>
    </row>
    <row r="467" spans="1:1">
      <c r="A467" s="4"/>
    </row>
    <row r="468" spans="1:1">
      <c r="A468" s="4"/>
    </row>
    <row r="469" spans="1:1">
      <c r="A469" s="4"/>
    </row>
    <row r="470" spans="1:1">
      <c r="A470" s="4"/>
    </row>
    <row r="471" spans="1:1">
      <c r="A471" s="4"/>
    </row>
    <row r="472" spans="1:1">
      <c r="A472" s="4"/>
    </row>
    <row r="473" spans="1:1">
      <c r="A473" s="4"/>
    </row>
    <row r="474" spans="1:1">
      <c r="A474" s="4"/>
    </row>
    <row r="475" spans="1:1">
      <c r="A475" s="4"/>
    </row>
    <row r="476" spans="1:1">
      <c r="A476" s="4"/>
    </row>
    <row r="477" spans="1:1">
      <c r="A477" s="4"/>
    </row>
    <row r="478" spans="1:1">
      <c r="A478" s="4"/>
    </row>
    <row r="479" spans="1:1">
      <c r="A479" s="4"/>
    </row>
    <row r="480" spans="1:1">
      <c r="A480" s="4"/>
    </row>
    <row r="481" spans="1:1">
      <c r="A481" s="4"/>
    </row>
    <row r="482" spans="1:1">
      <c r="A482" s="4"/>
    </row>
    <row r="483" spans="1:1">
      <c r="A483" s="4"/>
    </row>
    <row r="484" spans="1:1">
      <c r="A484" s="4"/>
    </row>
    <row r="485" spans="1:1">
      <c r="A485" s="4"/>
    </row>
    <row r="486" spans="1:1">
      <c r="A486" s="4"/>
    </row>
    <row r="487" spans="1:1">
      <c r="A487" s="4"/>
    </row>
    <row r="488" spans="1:1">
      <c r="A488" s="4"/>
    </row>
    <row r="489" spans="1:1">
      <c r="A489" s="4"/>
    </row>
    <row r="490" spans="1:1">
      <c r="A490" s="4"/>
    </row>
    <row r="491" spans="1:1">
      <c r="A491" s="4"/>
    </row>
    <row r="492" spans="1:1">
      <c r="A492" s="4"/>
    </row>
    <row r="493" spans="1:1">
      <c r="A493" s="4"/>
    </row>
    <row r="494" spans="1:1">
      <c r="A494" s="4"/>
    </row>
    <row r="495" spans="1:1">
      <c r="A495" s="4"/>
    </row>
    <row r="496" spans="1:1">
      <c r="A496" s="4"/>
    </row>
    <row r="497" spans="1:1">
      <c r="A497" s="4"/>
    </row>
    <row r="498" spans="1:1">
      <c r="A498" s="4"/>
    </row>
    <row r="499" spans="1:1">
      <c r="A499" s="4"/>
    </row>
    <row r="500" spans="1:1">
      <c r="A500" s="4"/>
    </row>
    <row r="501" spans="1:1">
      <c r="A501" s="4"/>
    </row>
    <row r="502" spans="1:1">
      <c r="A502" s="4"/>
    </row>
    <row r="503" spans="1:1">
      <c r="A503" s="4"/>
    </row>
    <row r="504" spans="1:1">
      <c r="A504" s="4"/>
    </row>
    <row r="505" spans="1:1">
      <c r="A505" s="4"/>
    </row>
    <row r="506" spans="1:1">
      <c r="A506" s="4"/>
    </row>
    <row r="507" spans="1:1">
      <c r="A507" s="4"/>
    </row>
    <row r="508" spans="1:1">
      <c r="A508" s="4"/>
    </row>
    <row r="509" spans="1:1">
      <c r="A509" s="4"/>
    </row>
    <row r="510" spans="1:1">
      <c r="A510" s="4"/>
    </row>
    <row r="511" spans="1:1">
      <c r="A511" s="4"/>
    </row>
    <row r="512" spans="1:1">
      <c r="A512" s="4"/>
    </row>
    <row r="513" spans="1:1">
      <c r="A513" s="4"/>
    </row>
    <row r="514" spans="1:1">
      <c r="A514" s="4"/>
    </row>
    <row r="515" spans="1:1">
      <c r="A515" s="4"/>
    </row>
    <row r="516" spans="1:1">
      <c r="A516" s="4"/>
    </row>
    <row r="517" spans="1:1">
      <c r="A517" s="4"/>
    </row>
    <row r="518" spans="1:1">
      <c r="A518" s="4"/>
    </row>
    <row r="519" spans="1:1">
      <c r="A519" s="4"/>
    </row>
    <row r="520" spans="1:1">
      <c r="A520" s="4"/>
    </row>
    <row r="521" spans="1:1">
      <c r="A521" s="4"/>
    </row>
    <row r="522" spans="1:1">
      <c r="A522" s="4"/>
    </row>
    <row r="523" spans="1:1">
      <c r="A523" s="4"/>
    </row>
    <row r="524" spans="1:1">
      <c r="A524" s="4"/>
    </row>
    <row r="525" spans="1:1">
      <c r="A525" s="4"/>
    </row>
    <row r="526" spans="1:1">
      <c r="A526" s="4"/>
    </row>
    <row r="527" spans="1:1">
      <c r="A527" s="4"/>
    </row>
    <row r="528" spans="1:1">
      <c r="A528" s="4"/>
    </row>
    <row r="529" spans="1:1">
      <c r="A529" s="4"/>
    </row>
    <row r="530" spans="1:1">
      <c r="A530" s="4"/>
    </row>
    <row r="531" spans="1:1">
      <c r="A531" s="4"/>
    </row>
    <row r="532" spans="1:1">
      <c r="A532" s="4"/>
    </row>
    <row r="533" spans="1:1">
      <c r="A533" s="4"/>
    </row>
    <row r="534" spans="1:1">
      <c r="A534" s="4"/>
    </row>
    <row r="535" spans="1:1">
      <c r="A535" s="4"/>
    </row>
    <row r="536" spans="1:1">
      <c r="A536" s="4"/>
    </row>
    <row r="537" spans="1:1">
      <c r="A537" s="4"/>
    </row>
    <row r="538" spans="1:1">
      <c r="A538" s="4"/>
    </row>
    <row r="539" spans="1:1">
      <c r="A539" s="4"/>
    </row>
    <row r="540" spans="1:1">
      <c r="A540" s="4"/>
    </row>
    <row r="541" spans="1:1">
      <c r="A541" s="4"/>
    </row>
    <row r="542" spans="1:1">
      <c r="A542" s="4"/>
    </row>
    <row r="543" spans="1:1">
      <c r="A543" s="4"/>
    </row>
    <row r="544" spans="1:1">
      <c r="A544" s="4"/>
    </row>
    <row r="545" spans="1:1">
      <c r="A545" s="4"/>
    </row>
    <row r="546" spans="1:1">
      <c r="A546" s="4"/>
    </row>
  </sheetData>
  <mergeCells count="37">
    <mergeCell ref="D1:L1"/>
    <mergeCell ref="M1:AF1"/>
    <mergeCell ref="AH1:BF1"/>
    <mergeCell ref="BG1:BT1"/>
    <mergeCell ref="M2:AF2"/>
    <mergeCell ref="AI2:AL2"/>
    <mergeCell ref="AM2:AP2"/>
    <mergeCell ref="AQ2:AT2"/>
    <mergeCell ref="AU2:AX2"/>
    <mergeCell ref="AY2:BB2"/>
    <mergeCell ref="BC2:BF2"/>
    <mergeCell ref="BG2:BI2"/>
    <mergeCell ref="A1:A3"/>
    <mergeCell ref="B1:B3"/>
    <mergeCell ref="C1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AG1:AG3"/>
    <mergeCell ref="AH2:AH3"/>
    <mergeCell ref="BJ2:BJ3"/>
    <mergeCell ref="BK2:BK3"/>
    <mergeCell ref="BL2:BL3"/>
    <mergeCell ref="BM2:BM3"/>
    <mergeCell ref="BN2:BN3"/>
    <mergeCell ref="BO2:BO3"/>
    <mergeCell ref="BP2:BP3"/>
    <mergeCell ref="BQ2:BQ3"/>
    <mergeCell ref="BR2:BR3"/>
    <mergeCell ref="BS2:BS3"/>
    <mergeCell ref="BT2:BT3"/>
  </mergeCells>
  <hyperlinks>
    <hyperlink ref="C1:C3" r:id="rId1" display="股票代码"/>
  </hyperlink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交易计划及执行表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董珂的iPhone</dc:creator>
  <cp:lastModifiedBy>董珂的iPhone</cp:lastModifiedBy>
  <dcterms:created xsi:type="dcterms:W3CDTF">2021-12-01T17:47:00Z</dcterms:created>
  <dcterms:modified xsi:type="dcterms:W3CDTF">2021-12-06T22:41:40Z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5272C2D3CDF9FD0277859C610F50382D</vt:lpwstr>
  </property>
</Properties>
</file>