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/>
  </bookViews>
  <sheets>
    <sheet name="Sheet1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<sst xmlns="http://schemas.openxmlformats.org/spreadsheetml/2006/main" count="31">
  <si>
    <t>日期</t>
  </si>
  <si>
    <t>当日行情走势</t>
  </si>
  <si>
    <t>止损线状态</t>
  </si>
  <si>
    <t>是否向预期相反方向走的指标</t>
  </si>
  <si>
    <t>强势卖出指标</t>
  </si>
  <si>
    <t>收盘价</t>
  </si>
  <si>
    <t>开盘价</t>
  </si>
  <si>
    <t>最高价</t>
  </si>
  <si>
    <t>最低价</t>
  </si>
  <si>
    <t>市盈率</t>
  </si>
  <si>
    <t>上涨天数</t>
  </si>
  <si>
    <t>单日跌幅/涨幅
(止损时，该值创新低是要引起注意；止盈时，该值创新高是要引起注意)</t>
  </si>
  <si>
    <t>买入后总跌幅/涨幅
(下跌超过3%考虑卖出；上涨超过25%考虑卖出)</t>
  </si>
  <si>
    <r>
      <rPr>
        <sz val="12"/>
        <color theme="1"/>
        <rFont val="宋体"/>
        <charset val="134"/>
      </rPr>
      <t xml:space="preserve">上涨/下跌天数
</t>
    </r>
    <r>
      <rPr>
        <b/>
        <sz val="8"/>
        <color theme="1"/>
        <rFont val="宋体"/>
        <charset val="134"/>
      </rPr>
      <t>(上涨大于65%考虑止盈；下跌大于65%考虑止损)</t>
    </r>
  </si>
  <si>
    <t>当前止损线</t>
  </si>
  <si>
    <t>预期止损线</t>
  </si>
  <si>
    <t>预期移动止损线股价</t>
  </si>
  <si>
    <t>当日收盘价是否小于20日均线
(是的时候应该警惕)</t>
  </si>
  <si>
    <t>上涨是否交易量收缩/下跌是否交易量放大
(是的时候应该警惕)</t>
  </si>
  <si>
    <t>是否出现连续三日新低
(是的时候应该警惕)</t>
  </si>
  <si>
    <t>下跌天数是否多于上涨天数
（是的时候应该警惕）</t>
  </si>
  <si>
    <t>收盘价处于波动范围的位置
(处于下部应该警惕)</t>
  </si>
  <si>
    <t>最低价是否出现下移</t>
  </si>
  <si>
    <t>是否出现长长的上阴影线</t>
  </si>
  <si>
    <t>是否出现巨大的价差
（即最高价和最低价之间的差价拉大）</t>
  </si>
  <si>
    <t>基底数
(超过2个快到达第三个时，要考虑卖出)</t>
  </si>
  <si>
    <t>市盈率是否翻倍
(超过2倍要考虑卖出)</t>
  </si>
  <si>
    <t>3.23%</t>
  </si>
  <si>
    <t>否</t>
  </si>
  <si>
    <t>1</t>
  </si>
  <si>
    <t>是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</si>
</sst>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0.00_);[Red]\(0.00\)"/>
    <numFmt numFmtId="42" formatCode="_ &quot;￥&quot;* #,##0_ ;_ &quot;￥&quot;* \-#,##0_ ;_ &quot;￥&quot;* &quot;-&quot;_ ;_ @_ "/>
  </numFmts>
  <fonts count="25">
    <font>
      <sz val="12"/>
      <color theme="1"/>
      <name val="宋体"/>
      <charset val="134"/>
      <scheme val="minor"/>
    </font>
    <font>
      <sz val="12"/>
      <color theme="1"/>
      <name val="宋体"/>
      <charset val="134"/>
      <scheme val="major"/>
    </font>
    <font>
      <b/>
      <sz val="10"/>
      <color rgb="FF000000"/>
      <name val="宋体"/>
      <charset val="134"/>
      <scheme val="major"/>
    </font>
    <font>
      <sz val="12"/>
      <color indexed="8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2"/>
      <color theme="1"/>
      <name val="宋体"/>
      <charset val="134"/>
    </font>
    <font>
      <b/>
      <sz val="8"/>
      <color theme="1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 tint="-0.25"/>
        <bgColor indexed="64"/>
      </patternFill>
    </fill>
    <fill>
      <patternFill patternType="solid">
        <fgColor theme="7" tint="-0.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Border="0">
      <alignment vertical="center"/>
    </xf>
    <xf numFmtId="0" fontId="5" fillId="36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2" fillId="35" borderId="5" applyNumberFormat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38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1" fillId="16" borderId="5" applyNumberFormat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15" fillId="20" borderId="8" applyNumberFormat="0" applyAlignment="0" applyProtection="0">
      <alignment vertical="center"/>
    </xf>
    <xf numFmtId="0" fontId="14" fillId="16" borderId="7" applyNumberFormat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0" fillId="17" borderId="6" applyNumberFormat="0" applyFont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</cellStyleXfs>
  <cellXfs count="2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/>
    </xf>
    <xf numFmtId="176" fontId="0" fillId="0" borderId="0" xfId="0" applyNumberFormat="1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49" fontId="2" fillId="4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49" fontId="3" fillId="5" borderId="1" xfId="0" applyNumberFormat="1" applyFont="1" applyFill="1" applyBorder="1" applyAlignment="1">
      <alignment horizontal="center" vertical="center" wrapText="1"/>
    </xf>
    <xf numFmtId="10" fontId="0" fillId="0" borderId="1" xfId="0" applyNumberFormat="1" applyFont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 wrapText="1"/>
    </xf>
    <xf numFmtId="10" fontId="3" fillId="5" borderId="1" xfId="0" applyNumberFormat="1" applyFont="1" applyFill="1" applyBorder="1" applyAlignment="1">
      <alignment horizontal="center" vertical="center" wrapText="1"/>
    </xf>
    <xf numFmtId="10" fontId="0" fillId="0" borderId="1" xfId="0" applyNumberFormat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49" fontId="2" fillId="8" borderId="1" xfId="0" applyNumberFormat="1" applyFont="1" applyFill="1" applyBorder="1" applyAlignment="1">
      <alignment horizontal="center" vertical="center" wrapText="1"/>
    </xf>
    <xf numFmtId="176" fontId="3" fillId="5" borderId="1" xfId="0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aves/Documents/workspace2/life/&#25105;&#30340;&#21019;&#20316;/&#32929;&#31080;/&#25216;&#26415;&#25237;&#36164;/SEAP&#20132;&#26131;&#31995;&#32479;/SEAP&#20132;&#26131;&#31574;&#30053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交易计划及执行表"/>
      <sheetName val="交易水平监控表"/>
    </sheetNames>
    <sheetDataSet>
      <sheetData sheetId="0">
        <row r="4">
          <cell r="A4" t="str">
            <v>000001</v>
          </cell>
          <cell r="B4">
            <v>44517</v>
          </cell>
          <cell r="C4" t="str">
            <v>003040(楚天龙)</v>
          </cell>
          <cell r="D4">
            <v>22.15</v>
          </cell>
          <cell r="E4">
            <v>23.55</v>
          </cell>
          <cell r="F4">
            <v>24.52</v>
          </cell>
          <cell r="G4" t="str">
            <v>200日均线：向上
150日均线：向上
  50日均线：向上</v>
          </cell>
          <cell r="H4">
            <v>25.7</v>
          </cell>
          <cell r="I4">
            <v>5.46</v>
          </cell>
          <cell r="J4">
            <v>46.33</v>
          </cell>
          <cell r="K4">
            <v>3.70695970695971</v>
          </cell>
          <cell r="L4">
            <v>0.445283833369307</v>
          </cell>
        </row>
        <row r="4">
          <cell r="N4">
            <v>20.79</v>
          </cell>
          <cell r="O4">
            <v>29.8</v>
          </cell>
          <cell r="P4">
            <v>21.88</v>
          </cell>
          <cell r="Q4">
            <v>26.5</v>
          </cell>
          <cell r="R4">
            <v>22.1</v>
          </cell>
          <cell r="S4">
            <v>26.4</v>
          </cell>
          <cell r="T4">
            <v>24</v>
          </cell>
          <cell r="U4">
            <v>26.2</v>
          </cell>
          <cell r="V4">
            <v>24.52</v>
          </cell>
        </row>
        <row r="4">
          <cell r="Y4" t="str">
            <v>24w</v>
          </cell>
          <cell r="Z4">
            <v>0.551262680768401</v>
          </cell>
          <cell r="AA4">
            <v>0.265771812080537</v>
          </cell>
          <cell r="AB4">
            <v>0.166037735849057</v>
          </cell>
          <cell r="AC4">
            <v>0.0909090909090909</v>
          </cell>
          <cell r="AD4">
            <v>0.0641221374045801</v>
          </cell>
        </row>
        <row r="4">
          <cell r="AF4" t="str">
            <v>5T</v>
          </cell>
          <cell r="AG4" t="str">
            <v>成交量先随价格收缩逐级减少，然后随价格收缩放量</v>
          </cell>
          <cell r="AH4">
            <v>28.15</v>
          </cell>
          <cell r="AI4">
            <v>21.87</v>
          </cell>
          <cell r="AJ4">
            <v>6.28</v>
          </cell>
          <cell r="AK4">
            <v>26.2</v>
          </cell>
          <cell r="AL4">
            <v>24.68</v>
          </cell>
          <cell r="AM4">
            <v>32.49</v>
          </cell>
          <cell r="AN4">
            <v>152</v>
          </cell>
          <cell r="AO4">
            <v>100</v>
          </cell>
          <cell r="AP4">
            <v>4.13815789473685</v>
          </cell>
          <cell r="AQ4">
            <v>0.0580152671755725</v>
          </cell>
          <cell r="AR4">
            <v>0.240076335877863</v>
          </cell>
          <cell r="AS4">
            <v>150.88</v>
          </cell>
          <cell r="AT4" t="str">
            <v>不宜入场</v>
          </cell>
          <cell r="AU4">
            <v>44523</v>
          </cell>
          <cell r="AV4">
            <v>26.2</v>
          </cell>
          <cell r="AW4">
            <v>200</v>
          </cell>
          <cell r="AX4">
            <v>5</v>
          </cell>
          <cell r="AY4">
            <v>0.1048</v>
          </cell>
          <cell r="AZ4">
            <v>5245.1048</v>
          </cell>
          <cell r="BA4">
            <v>309.1048</v>
          </cell>
          <cell r="BB4">
            <v>26.5</v>
          </cell>
          <cell r="BC4">
            <v>25.21</v>
          </cell>
          <cell r="BD4">
            <v>0.232558139534884</v>
          </cell>
          <cell r="BE4">
            <v>44526</v>
          </cell>
          <cell r="BF4">
            <v>24.89</v>
          </cell>
          <cell r="BG4">
            <v>100</v>
          </cell>
          <cell r="BH4">
            <v>5</v>
          </cell>
          <cell r="BI4">
            <v>2.489</v>
          </cell>
          <cell r="BJ4">
            <v>2481.511</v>
          </cell>
          <cell r="BK4">
            <v>27.43</v>
          </cell>
          <cell r="BL4">
            <v>24.74</v>
          </cell>
        </row>
        <row r="6">
          <cell r="A6" t="str">
            <v>000002</v>
          </cell>
          <cell r="B6">
            <v>44517</v>
          </cell>
          <cell r="C6" t="str">
            <v>600085(同仁堂)</v>
          </cell>
          <cell r="D6">
            <v>31.92</v>
          </cell>
          <cell r="E6">
            <v>32.63</v>
          </cell>
          <cell r="F6">
            <v>33.17</v>
          </cell>
          <cell r="G6" t="str">
            <v>200日均线：向上
150日均线：向上
  50日均线：向上</v>
          </cell>
          <cell r="H6">
            <v>33.73</v>
          </cell>
          <cell r="I6">
            <v>22.98</v>
          </cell>
          <cell r="J6">
            <v>44.42</v>
          </cell>
          <cell r="K6">
            <v>0.467798085291558</v>
          </cell>
          <cell r="L6">
            <v>0.240657361548852</v>
          </cell>
        </row>
        <row r="6">
          <cell r="N6">
            <v>30.78</v>
          </cell>
          <cell r="O6">
            <v>35</v>
          </cell>
          <cell r="P6">
            <v>31.27</v>
          </cell>
          <cell r="Q6">
            <v>34.82</v>
          </cell>
          <cell r="R6">
            <v>32.12</v>
          </cell>
          <cell r="S6">
            <v>34.11</v>
          </cell>
          <cell r="T6">
            <v>32.53</v>
          </cell>
        </row>
        <row r="6">
          <cell r="Y6" t="str">
            <v>24w</v>
          </cell>
          <cell r="Z6">
            <v>0.307068887888339</v>
          </cell>
          <cell r="AA6">
            <v>0.106571428571429</v>
          </cell>
          <cell r="AB6">
            <v>0.077541642734061</v>
          </cell>
          <cell r="AC6">
            <v>0.0463207270595133</v>
          </cell>
          <cell r="AD6" t="e">
            <v>#DIV/0!</v>
          </cell>
        </row>
        <row r="6">
          <cell r="AF6" t="str">
            <v>4T</v>
          </cell>
          <cell r="AG6" t="str">
            <v>成交量先随价格收缩逐级减少，然后随价格收缩保持不变</v>
          </cell>
          <cell r="AH6">
            <v>35.48</v>
          </cell>
          <cell r="AI6">
            <v>31.36</v>
          </cell>
          <cell r="AJ6">
            <v>4.12</v>
          </cell>
          <cell r="AK6">
            <v>34.12</v>
          </cell>
          <cell r="AL6">
            <v>32.53</v>
          </cell>
          <cell r="AM6">
            <v>39.33</v>
          </cell>
          <cell r="AN6">
            <v>159</v>
          </cell>
          <cell r="AO6">
            <v>100</v>
          </cell>
          <cell r="AP6">
            <v>3.27672955974844</v>
          </cell>
          <cell r="AQ6">
            <v>0.0466002344665884</v>
          </cell>
          <cell r="AR6">
            <v>0.152696365767878</v>
          </cell>
          <cell r="AS6">
            <v>37.41</v>
          </cell>
          <cell r="AT6" t="str">
            <v>可以</v>
          </cell>
          <cell r="AU6">
            <v>44523</v>
          </cell>
          <cell r="AV6">
            <v>33.73</v>
          </cell>
          <cell r="AW6">
            <v>100</v>
          </cell>
          <cell r="AX6">
            <v>5</v>
          </cell>
          <cell r="AY6">
            <v>0.06746</v>
          </cell>
          <cell r="AZ6">
            <v>3378.06746</v>
          </cell>
          <cell r="BA6">
            <v>125.06746</v>
          </cell>
          <cell r="BB6">
            <v>35.36</v>
          </cell>
          <cell r="BC6">
            <v>33.1</v>
          </cell>
          <cell r="BD6">
            <v>0.721238938053099</v>
          </cell>
        </row>
        <row r="7">
          <cell r="A7" t="str">
            <v>000003</v>
          </cell>
          <cell r="B7">
            <v>44519</v>
          </cell>
          <cell r="C7" t="str">
            <v>603867(新化股份)</v>
          </cell>
          <cell r="D7">
            <v>28.2</v>
          </cell>
          <cell r="E7">
            <v>29.15</v>
          </cell>
          <cell r="F7">
            <v>31.53</v>
          </cell>
          <cell r="G7" t="str">
            <v>200日均线：向上
150日均线：向上
  50日均线：向上</v>
          </cell>
          <cell r="H7">
            <v>32.57</v>
          </cell>
          <cell r="I7">
            <v>20.61</v>
          </cell>
          <cell r="J7">
            <v>41.5</v>
          </cell>
          <cell r="K7">
            <v>0.58030082484231</v>
          </cell>
          <cell r="L7">
            <v>0.215180722891566</v>
          </cell>
        </row>
        <row r="7">
          <cell r="N7">
            <v>28.42</v>
          </cell>
          <cell r="O7">
            <v>34.7</v>
          </cell>
          <cell r="P7">
            <v>29</v>
          </cell>
          <cell r="Q7">
            <v>35.27</v>
          </cell>
          <cell r="R7">
            <v>30.89</v>
          </cell>
        </row>
        <row r="7">
          <cell r="Y7" t="str">
            <v>8w</v>
          </cell>
          <cell r="Z7">
            <v>0.315180722891566</v>
          </cell>
          <cell r="AA7">
            <v>0.164265129682997</v>
          </cell>
          <cell r="AB7">
            <v>0.124184859654097</v>
          </cell>
          <cell r="AC7" t="e">
            <v>#DIV/0!</v>
          </cell>
          <cell r="AD7" t="e">
            <v>#DIV/0!</v>
          </cell>
        </row>
        <row r="7">
          <cell r="AF7" t="str">
            <v>3T</v>
          </cell>
          <cell r="AG7" t="str">
            <v>成交量一直随价格收缩逐级减少，最后随着价格收缩期间空头几乎被榨干</v>
          </cell>
          <cell r="AH7">
            <v>36.21</v>
          </cell>
          <cell r="AI7">
            <v>27.35</v>
          </cell>
          <cell r="AJ7">
            <v>8.86</v>
          </cell>
          <cell r="AK7">
            <v>32.65</v>
          </cell>
          <cell r="AL7">
            <v>30.89</v>
          </cell>
          <cell r="AM7">
            <v>36.22</v>
          </cell>
          <cell r="AN7">
            <v>176</v>
          </cell>
          <cell r="AO7">
            <v>100</v>
          </cell>
          <cell r="AP7">
            <v>2.02840909090909</v>
          </cell>
          <cell r="AQ7">
            <v>0.0539050535987748</v>
          </cell>
          <cell r="AR7">
            <v>0.109341500765697</v>
          </cell>
          <cell r="AS7">
            <v>28.82</v>
          </cell>
          <cell r="AT7" t="str">
            <v>可以</v>
          </cell>
          <cell r="AU7">
            <v>44522</v>
          </cell>
          <cell r="AV7">
            <v>32.7</v>
          </cell>
          <cell r="AW7">
            <v>100</v>
          </cell>
          <cell r="AX7">
            <v>5</v>
          </cell>
          <cell r="AY7">
            <v>0.0654</v>
          </cell>
          <cell r="AZ7">
            <v>3275.0654</v>
          </cell>
          <cell r="BA7">
            <v>186.0654</v>
          </cell>
          <cell r="BB7">
            <v>33.9</v>
          </cell>
          <cell r="BC7">
            <v>32.49</v>
          </cell>
          <cell r="BD7">
            <v>0.851063829787233</v>
          </cell>
        </row>
        <row r="8">
          <cell r="A8" t="str">
            <v>000004</v>
          </cell>
          <cell r="B8">
            <v>44525</v>
          </cell>
          <cell r="C8" t="str">
            <v>002932(明德生物)</v>
          </cell>
          <cell r="D8">
            <v>64.32</v>
          </cell>
          <cell r="E8" t="str">
            <v>65，56</v>
          </cell>
          <cell r="F8">
            <v>68.37</v>
          </cell>
          <cell r="G8" t="str">
            <v>200日均线：向上
150日均线：向上
  50日均线：向上</v>
          </cell>
          <cell r="H8">
            <v>69.16</v>
          </cell>
          <cell r="I8">
            <v>40.64</v>
          </cell>
          <cell r="J8">
            <v>90.29</v>
          </cell>
          <cell r="K8">
            <v>0.701771653543307</v>
          </cell>
          <cell r="L8">
            <v>0.234023701406579</v>
          </cell>
        </row>
        <row r="8">
          <cell r="N8">
            <v>60.05</v>
          </cell>
          <cell r="O8">
            <v>74.75</v>
          </cell>
          <cell r="P8">
            <v>65.5</v>
          </cell>
          <cell r="Q8">
            <v>70.98</v>
          </cell>
          <cell r="R8">
            <v>66.88</v>
          </cell>
        </row>
        <row r="8">
          <cell r="Y8" t="str">
            <v>12w</v>
          </cell>
          <cell r="Z8">
            <v>0.33492081072101</v>
          </cell>
          <cell r="AA8">
            <v>0.123745819397993</v>
          </cell>
          <cell r="AB8">
            <v>0.0577627500704425</v>
          </cell>
          <cell r="AC8" t="e">
            <v>#DIV/0!</v>
          </cell>
        </row>
        <row r="8">
          <cell r="AF8" t="str">
            <v>3T</v>
          </cell>
          <cell r="AG8" t="str">
            <v>成交量先随价格收缩至几乎被榨干，然后随价格收缩有些许放量，最后又收缩至几乎榨干状态</v>
          </cell>
          <cell r="AH8">
            <v>75.02</v>
          </cell>
          <cell r="AI8">
            <v>62.33</v>
          </cell>
          <cell r="AJ8">
            <v>12.69</v>
          </cell>
          <cell r="AK8">
            <v>70.98</v>
          </cell>
          <cell r="AL8">
            <v>66.88</v>
          </cell>
          <cell r="AM8">
            <v>84.94</v>
          </cell>
          <cell r="AN8">
            <v>410.000000000001</v>
          </cell>
          <cell r="AO8">
            <v>0</v>
          </cell>
          <cell r="AP8">
            <v>3.40487804878048</v>
          </cell>
          <cell r="AQ8">
            <v>0.0577627500704425</v>
          </cell>
          <cell r="AR8">
            <v>0.196675119752043</v>
          </cell>
          <cell r="AS8">
            <v>6.49</v>
          </cell>
          <cell r="AT8" t="str">
            <v>可以</v>
          </cell>
          <cell r="AU8">
            <v>44526</v>
          </cell>
          <cell r="AV8">
            <v>72.07</v>
          </cell>
          <cell r="AW8">
            <v>100</v>
          </cell>
          <cell r="AX8">
            <v>5</v>
          </cell>
          <cell r="AY8">
            <v>0.14414</v>
          </cell>
          <cell r="AZ8">
            <v>7212.14414</v>
          </cell>
          <cell r="BA8">
            <v>524.14414</v>
          </cell>
          <cell r="BB8">
            <v>74.5</v>
          </cell>
          <cell r="BC8">
            <v>70.4</v>
          </cell>
          <cell r="BD8">
            <v>0.592682926829271</v>
          </cell>
        </row>
        <row r="9">
          <cell r="A9" t="str">
            <v>000005</v>
          </cell>
          <cell r="B9">
            <v>44522</v>
          </cell>
          <cell r="C9" t="str">
            <v>605016(百龙创园)</v>
          </cell>
          <cell r="D9">
            <v>28.37</v>
          </cell>
          <cell r="E9">
            <v>29.06</v>
          </cell>
          <cell r="F9">
            <v>29.49</v>
          </cell>
        </row>
        <row r="9">
          <cell r="H9">
            <v>29.69</v>
          </cell>
          <cell r="I9">
            <v>17.54</v>
          </cell>
          <cell r="J9">
            <v>48.5</v>
          </cell>
          <cell r="K9">
            <v>0.692702394526796</v>
          </cell>
          <cell r="L9">
            <v>0.387835051546392</v>
          </cell>
        </row>
        <row r="9">
          <cell r="N9">
            <v>24.11</v>
          </cell>
          <cell r="O9">
            <v>38.16</v>
          </cell>
          <cell r="P9">
            <v>25.12</v>
          </cell>
          <cell r="Q9">
            <v>30.9</v>
          </cell>
          <cell r="R9">
            <v>29.2</v>
          </cell>
        </row>
        <row r="9">
          <cell r="Y9" t="str">
            <v>24w</v>
          </cell>
          <cell r="Z9">
            <v>0.502886597938144</v>
          </cell>
          <cell r="AA9">
            <v>0.341719077568134</v>
          </cell>
          <cell r="AB9">
            <v>0.0550161812297734</v>
          </cell>
          <cell r="AC9" t="e">
            <v>#DIV/0!</v>
          </cell>
          <cell r="AD9" t="e">
            <v>#DIV/0!</v>
          </cell>
        </row>
        <row r="9">
          <cell r="AF9" t="str">
            <v>3T</v>
          </cell>
          <cell r="AG9" t="str">
            <v>由于价格收缩不明显，成交量收缩情况不予考虑</v>
          </cell>
          <cell r="AH9">
            <v>32.43</v>
          </cell>
          <cell r="AI9">
            <v>26.16</v>
          </cell>
          <cell r="AJ9">
            <v>6.27</v>
          </cell>
          <cell r="AK9">
            <v>30.66</v>
          </cell>
          <cell r="AL9">
            <v>29.35</v>
          </cell>
          <cell r="AM9">
            <v>38.71</v>
          </cell>
          <cell r="AN9">
            <v>131</v>
          </cell>
          <cell r="AO9">
            <v>200</v>
          </cell>
          <cell r="AP9">
            <v>6.14503816793894</v>
          </cell>
          <cell r="AQ9">
            <v>0.042726679712981</v>
          </cell>
          <cell r="AR9">
            <v>0.262557077625571</v>
          </cell>
          <cell r="AS9">
            <v>38.46</v>
          </cell>
          <cell r="AT9" t="str">
            <v>不宜入场</v>
          </cell>
          <cell r="AU9">
            <v>44524</v>
          </cell>
          <cell r="AV9">
            <v>30.54</v>
          </cell>
          <cell r="AW9">
            <v>100</v>
          </cell>
          <cell r="AX9">
            <v>5</v>
          </cell>
          <cell r="AY9">
            <v>0.06108</v>
          </cell>
          <cell r="AZ9">
            <v>3059.06108</v>
          </cell>
          <cell r="BA9">
            <v>124.06108</v>
          </cell>
          <cell r="BB9">
            <v>30.72</v>
          </cell>
          <cell r="BC9">
            <v>29.33</v>
          </cell>
          <cell r="BD9">
            <v>0.129496402877698</v>
          </cell>
          <cell r="BE9">
            <v>44525</v>
          </cell>
          <cell r="BF9">
            <v>30.15</v>
          </cell>
          <cell r="BG9">
            <v>100</v>
          </cell>
          <cell r="BH9">
            <v>5</v>
          </cell>
          <cell r="BI9">
            <v>3.075</v>
          </cell>
          <cell r="BJ9">
            <v>3006.925</v>
          </cell>
          <cell r="BK9">
            <v>30.69</v>
          </cell>
          <cell r="BL9">
            <v>30.01</v>
          </cell>
        </row>
        <row r="10">
          <cell r="A10" t="str">
            <v>000010</v>
          </cell>
          <cell r="B10">
            <v>44524</v>
          </cell>
          <cell r="C10" t="str">
            <v>603663(三祥新材)</v>
          </cell>
          <cell r="D10">
            <v>18.26</v>
          </cell>
          <cell r="E10">
            <v>19.01</v>
          </cell>
          <cell r="F10">
            <v>21.05</v>
          </cell>
        </row>
        <row r="10">
          <cell r="H10">
            <v>23.2</v>
          </cell>
          <cell r="I10">
            <v>13.04</v>
          </cell>
          <cell r="J10">
            <v>26.64</v>
          </cell>
          <cell r="K10">
            <v>0.779141104294479</v>
          </cell>
          <cell r="L10">
            <v>0.129129129129129</v>
          </cell>
        </row>
        <row r="10">
          <cell r="N10">
            <v>18.5</v>
          </cell>
          <cell r="O10">
            <v>22.39</v>
          </cell>
          <cell r="P10">
            <v>18.85</v>
          </cell>
          <cell r="Q10">
            <v>23.56</v>
          </cell>
          <cell r="R10">
            <v>20.89</v>
          </cell>
        </row>
        <row r="10">
          <cell r="Y10" t="str">
            <v>12w</v>
          </cell>
          <cell r="Z10">
            <v>0.305555555555556</v>
          </cell>
          <cell r="AA10">
            <v>0.158106297454221</v>
          </cell>
          <cell r="AB10">
            <v>0.113327674023769</v>
          </cell>
          <cell r="AC10" t="e">
            <v>#DIV/0!</v>
          </cell>
        </row>
        <row r="10">
          <cell r="AF10" t="str">
            <v>3T</v>
          </cell>
          <cell r="AG10" t="str">
            <v>成交量先随价格收缩逐级减少，然后随价格收缩放量</v>
          </cell>
          <cell r="AH10">
            <v>25.19</v>
          </cell>
          <cell r="AI10">
            <v>17.73</v>
          </cell>
          <cell r="AJ10">
            <v>7.46</v>
          </cell>
          <cell r="AK10">
            <v>23.56</v>
          </cell>
          <cell r="AL10">
            <v>22.12</v>
          </cell>
          <cell r="AM10">
            <v>26.91</v>
          </cell>
          <cell r="AN10">
            <v>144</v>
          </cell>
          <cell r="AO10">
            <v>200</v>
          </cell>
          <cell r="AP10">
            <v>2.32638888888889</v>
          </cell>
          <cell r="AQ10">
            <v>0.0611205432937181</v>
          </cell>
          <cell r="AR10">
            <v>0.142190152801358</v>
          </cell>
          <cell r="AS10">
            <v>53.49</v>
          </cell>
          <cell r="AT10" t="str">
            <v>不宜入场</v>
          </cell>
        </row>
        <row r="11">
          <cell r="A11" t="str">
            <v>000014</v>
          </cell>
          <cell r="B11">
            <v>44524</v>
          </cell>
          <cell r="C11" t="str">
            <v>600392(盛和资源)</v>
          </cell>
          <cell r="D11">
            <v>20.14</v>
          </cell>
          <cell r="E11">
            <v>20.65</v>
          </cell>
          <cell r="F11">
            <v>20.97</v>
          </cell>
        </row>
        <row r="11">
          <cell r="H11">
            <v>21.52</v>
          </cell>
          <cell r="I11">
            <v>7.07</v>
          </cell>
          <cell r="J11">
            <v>29.28</v>
          </cell>
          <cell r="K11">
            <v>2.04384724186704</v>
          </cell>
          <cell r="L11">
            <v>0.265027322404372</v>
          </cell>
        </row>
        <row r="11">
          <cell r="N11">
            <v>18.34</v>
          </cell>
          <cell r="O11">
            <v>21.65</v>
          </cell>
          <cell r="P11">
            <v>18.61</v>
          </cell>
          <cell r="Q11">
            <v>21.14</v>
          </cell>
          <cell r="R11">
            <v>18.86</v>
          </cell>
        </row>
        <row r="11">
          <cell r="Y11" t="str">
            <v>8w</v>
          </cell>
          <cell r="Z11">
            <v>0.373633879781421</v>
          </cell>
          <cell r="AA11">
            <v>0.140415704387991</v>
          </cell>
          <cell r="AB11">
            <v>0.107852412488174</v>
          </cell>
          <cell r="AC11" t="e">
            <v>#DIV/0!</v>
          </cell>
        </row>
        <row r="11">
          <cell r="AF11" t="str">
            <v>3T</v>
          </cell>
          <cell r="AG11" t="str">
            <v>成交量先随价格收缩逐级减少，然后随价格收缩放量</v>
          </cell>
        </row>
        <row r="11">
          <cell r="AN11">
            <v>0</v>
          </cell>
          <cell r="AO11" t="e">
            <v>#DIV/0!</v>
          </cell>
          <cell r="AP11" t="e">
            <v>#DIV/0!</v>
          </cell>
        </row>
        <row r="11">
          <cell r="AT11" t="str">
            <v>不宜入场</v>
          </cell>
        </row>
        <row r="12">
          <cell r="A12" t="str">
            <v>000015</v>
          </cell>
          <cell r="B12">
            <v>44524</v>
          </cell>
          <cell r="C12" t="str">
            <v>600399(抚顺特钢)</v>
          </cell>
          <cell r="D12">
            <v>19.9</v>
          </cell>
          <cell r="E12">
            <v>20.73</v>
          </cell>
          <cell r="F12">
            <v>22.88</v>
          </cell>
        </row>
        <row r="12">
          <cell r="H12">
            <v>23.53</v>
          </cell>
          <cell r="I12">
            <v>7.25</v>
          </cell>
          <cell r="J12">
            <v>29.3</v>
          </cell>
          <cell r="K12">
            <v>2.24551724137931</v>
          </cell>
          <cell r="L12">
            <v>0.196928327645051</v>
          </cell>
        </row>
        <row r="12">
          <cell r="N12">
            <v>19.05</v>
          </cell>
          <cell r="O12">
            <v>22.91</v>
          </cell>
          <cell r="P12">
            <v>19.73</v>
          </cell>
          <cell r="Q12">
            <v>25.5</v>
          </cell>
          <cell r="R12">
            <v>23.12</v>
          </cell>
          <cell r="S12">
            <v>26.45</v>
          </cell>
          <cell r="T12">
            <v>23.48</v>
          </cell>
        </row>
        <row r="12">
          <cell r="Y12" t="str">
            <v>12w</v>
          </cell>
          <cell r="Z12">
            <v>0.349829351535836</v>
          </cell>
          <cell r="AA12">
            <v>0.138804015713662</v>
          </cell>
          <cell r="AB12">
            <v>0.0933333333333333</v>
          </cell>
          <cell r="AC12">
            <v>0.112287334593573</v>
          </cell>
        </row>
        <row r="12">
          <cell r="AF12" t="str">
            <v>3T</v>
          </cell>
        </row>
        <row r="12">
          <cell r="AK12">
            <v>25.15</v>
          </cell>
          <cell r="AL12">
            <v>23.48</v>
          </cell>
          <cell r="AM12">
            <v>27.83</v>
          </cell>
          <cell r="AN12">
            <v>167</v>
          </cell>
          <cell r="AO12">
            <v>100</v>
          </cell>
          <cell r="AP12">
            <v>1.60479041916168</v>
          </cell>
        </row>
        <row r="12">
          <cell r="AT12" t="str">
            <v>不宜入场</v>
          </cell>
        </row>
        <row r="13">
          <cell r="A13" t="str">
            <v>000017</v>
          </cell>
          <cell r="B13">
            <v>44524</v>
          </cell>
          <cell r="C13" t="str">
            <v>601677(明泰铝业)</v>
          </cell>
          <cell r="D13">
            <v>26.7</v>
          </cell>
          <cell r="E13">
            <v>28.65</v>
          </cell>
          <cell r="F13">
            <v>33.16</v>
          </cell>
        </row>
        <row r="13">
          <cell r="H13">
            <v>36.11</v>
          </cell>
          <cell r="I13">
            <v>11.38</v>
          </cell>
          <cell r="J13">
            <v>41.75</v>
          </cell>
          <cell r="K13">
            <v>2.17311072056239</v>
          </cell>
          <cell r="L13">
            <v>0.135089820359281</v>
          </cell>
        </row>
        <row r="13">
          <cell r="N13">
            <v>28.85</v>
          </cell>
          <cell r="O13">
            <v>35.46</v>
          </cell>
          <cell r="P13">
            <v>29.05</v>
          </cell>
          <cell r="Q13">
            <v>34.35</v>
          </cell>
          <cell r="R13">
            <v>31.5</v>
          </cell>
        </row>
        <row r="13">
          <cell r="Y13" t="str">
            <v>8w</v>
          </cell>
          <cell r="Z13">
            <v>0.308982035928144</v>
          </cell>
          <cell r="AA13">
            <v>0.180767061477721</v>
          </cell>
          <cell r="AB13">
            <v>0.0829694323144105</v>
          </cell>
        </row>
        <row r="13">
          <cell r="AF13" t="str">
            <v>3T</v>
          </cell>
          <cell r="AG13" t="str">
            <v>减少明显，空头几乎被榨干</v>
          </cell>
        </row>
        <row r="13">
          <cell r="AK13">
            <v>37.13</v>
          </cell>
          <cell r="AL13">
            <v>35.6</v>
          </cell>
          <cell r="AM13">
            <v>38.61</v>
          </cell>
          <cell r="AN13">
            <v>153</v>
          </cell>
          <cell r="AO13">
            <v>100</v>
          </cell>
          <cell r="AP13">
            <v>0.967320261437906</v>
          </cell>
        </row>
        <row r="13">
          <cell r="AT13" t="str">
            <v>不宜入场</v>
          </cell>
        </row>
        <row r="14">
          <cell r="A14" t="str">
            <v>000018</v>
          </cell>
          <cell r="B14">
            <v>44524</v>
          </cell>
          <cell r="C14" t="str">
            <v>002223(鱼跃医疗)</v>
          </cell>
          <cell r="D14">
            <v>32.91</v>
          </cell>
          <cell r="E14">
            <v>33.52</v>
          </cell>
          <cell r="F14">
            <v>34.71</v>
          </cell>
        </row>
        <row r="14">
          <cell r="H14">
            <v>36.09</v>
          </cell>
          <cell r="I14">
            <v>25.12</v>
          </cell>
          <cell r="J14">
            <v>41.77</v>
          </cell>
          <cell r="K14">
            <v>0.436703821656051</v>
          </cell>
          <cell r="L14">
            <v>0.135982762748384</v>
          </cell>
        </row>
        <row r="14">
          <cell r="N14">
            <v>30.46</v>
          </cell>
          <cell r="O14">
            <v>36.94</v>
          </cell>
          <cell r="P14">
            <v>33.59</v>
          </cell>
          <cell r="Q14">
            <v>37.1</v>
          </cell>
          <cell r="R14">
            <v>34.44</v>
          </cell>
        </row>
        <row r="14">
          <cell r="Y14" t="str">
            <v>16w</v>
          </cell>
          <cell r="Z14">
            <v>0.270768494134546</v>
          </cell>
          <cell r="AA14">
            <v>0.0906876015159717</v>
          </cell>
          <cell r="AB14">
            <v>0.0716981132075473</v>
          </cell>
        </row>
        <row r="14">
          <cell r="AF14" t="str">
            <v>3T</v>
          </cell>
          <cell r="AG14" t="str">
            <v>不是很明显</v>
          </cell>
        </row>
        <row r="14">
          <cell r="AK14">
            <v>37.09</v>
          </cell>
          <cell r="AL14">
            <v>35.25</v>
          </cell>
          <cell r="AM14">
            <v>38.8</v>
          </cell>
          <cell r="AN14">
            <v>184</v>
          </cell>
          <cell r="AO14">
            <v>100</v>
          </cell>
          <cell r="AP14">
            <v>0.929347826086951</v>
          </cell>
        </row>
        <row r="14">
          <cell r="AT14" t="str">
            <v>不宜入场</v>
          </cell>
        </row>
        <row r="15">
          <cell r="A15" t="str">
            <v>000019</v>
          </cell>
        </row>
        <row r="16">
          <cell r="A16" t="str">
            <v>000020</v>
          </cell>
        </row>
        <row r="17">
          <cell r="A17" t="str">
            <v>000021</v>
          </cell>
        </row>
        <row r="18">
          <cell r="A18" t="str">
            <v>000022</v>
          </cell>
        </row>
        <row r="19">
          <cell r="A19" t="str">
            <v>000023</v>
          </cell>
        </row>
        <row r="20">
          <cell r="A20" t="str">
            <v>000024</v>
          </cell>
        </row>
        <row r="21">
          <cell r="A21" t="str">
            <v>000025</v>
          </cell>
        </row>
        <row r="22">
          <cell r="A22" t="str">
            <v>000026</v>
          </cell>
        </row>
        <row r="23">
          <cell r="A23" t="str">
            <v>000027</v>
          </cell>
        </row>
        <row r="24">
          <cell r="A24" t="str">
            <v>000028</v>
          </cell>
        </row>
        <row r="25">
          <cell r="A25" t="str">
            <v>000029</v>
          </cell>
        </row>
        <row r="26">
          <cell r="A26" t="str">
            <v>000030</v>
          </cell>
        </row>
        <row r="27">
          <cell r="A27" t="str">
            <v>000031</v>
          </cell>
        </row>
        <row r="28">
          <cell r="A28" t="str">
            <v>000032</v>
          </cell>
        </row>
        <row r="29">
          <cell r="A29" t="str">
            <v>000033</v>
          </cell>
        </row>
        <row r="30">
          <cell r="A30" t="str">
            <v>000034</v>
          </cell>
        </row>
        <row r="31">
          <cell r="A31" t="str">
            <v>000035</v>
          </cell>
        </row>
        <row r="32">
          <cell r="A32" t="str">
            <v>000036</v>
          </cell>
        </row>
        <row r="33">
          <cell r="A33" t="str">
            <v>000037</v>
          </cell>
        </row>
        <row r="34">
          <cell r="A34" t="str">
            <v>000038</v>
          </cell>
        </row>
        <row r="35">
          <cell r="A35" t="str">
            <v>000039</v>
          </cell>
        </row>
        <row r="36">
          <cell r="A36" t="str">
            <v>000040</v>
          </cell>
        </row>
        <row r="37">
          <cell r="A37" t="str">
            <v>000041</v>
          </cell>
        </row>
        <row r="38">
          <cell r="A38" t="str">
            <v>000042</v>
          </cell>
        </row>
        <row r="39">
          <cell r="A39" t="str">
            <v>000043</v>
          </cell>
        </row>
        <row r="40">
          <cell r="A40" t="str">
            <v>000044</v>
          </cell>
        </row>
        <row r="41">
          <cell r="A41" t="str">
            <v>000045</v>
          </cell>
        </row>
        <row r="42">
          <cell r="A42" t="str">
            <v>000046</v>
          </cell>
        </row>
        <row r="43">
          <cell r="A43" t="str">
            <v>000047</v>
          </cell>
        </row>
        <row r="44">
          <cell r="A44" t="str">
            <v>000048</v>
          </cell>
        </row>
        <row r="45">
          <cell r="A45" t="str">
            <v>000049</v>
          </cell>
        </row>
        <row r="46">
          <cell r="A46" t="str">
            <v>000050</v>
          </cell>
        </row>
        <row r="47">
          <cell r="A47" t="str">
            <v>000051</v>
          </cell>
        </row>
        <row r="48">
          <cell r="A48" t="str">
            <v>000052</v>
          </cell>
        </row>
        <row r="49">
          <cell r="A49" t="str">
            <v>000053</v>
          </cell>
        </row>
        <row r="50">
          <cell r="A50" t="str">
            <v>000054</v>
          </cell>
        </row>
        <row r="51">
          <cell r="A51" t="str">
            <v>000055</v>
          </cell>
        </row>
        <row r="52">
          <cell r="A52" t="str">
            <v>000056</v>
          </cell>
        </row>
        <row r="53">
          <cell r="A53" t="str">
            <v>000057</v>
          </cell>
        </row>
        <row r="54">
          <cell r="A54" t="str">
            <v>000058</v>
          </cell>
        </row>
        <row r="55">
          <cell r="A55" t="str">
            <v>000059</v>
          </cell>
        </row>
        <row r="56">
          <cell r="A56" t="str">
            <v>000060</v>
          </cell>
        </row>
        <row r="57">
          <cell r="A57" t="str">
            <v>000061</v>
          </cell>
        </row>
        <row r="58">
          <cell r="A58" t="str">
            <v>000062</v>
          </cell>
        </row>
        <row r="59">
          <cell r="A59" t="str">
            <v>000063</v>
          </cell>
        </row>
        <row r="60">
          <cell r="A60" t="str">
            <v>000064</v>
          </cell>
        </row>
        <row r="61">
          <cell r="A61" t="str">
            <v>000065</v>
          </cell>
        </row>
        <row r="62">
          <cell r="A62" t="str">
            <v>000066</v>
          </cell>
        </row>
        <row r="63">
          <cell r="A63" t="str">
            <v>000067</v>
          </cell>
        </row>
        <row r="64">
          <cell r="A64" t="str">
            <v>000068</v>
          </cell>
        </row>
        <row r="65">
          <cell r="A65" t="str">
            <v>000069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W501"/>
  <sheetViews>
    <sheetView tabSelected="1" workbookViewId="0">
      <pane xSplit="2" ySplit="1" topLeftCell="G2" activePane="bottomRight" state="frozen"/>
      <selection/>
      <selection pane="topRight"/>
      <selection pane="bottomLeft"/>
      <selection pane="bottomRight" activeCell="K7" sqref="K7"/>
    </sheetView>
  </sheetViews>
  <sheetFormatPr defaultColWidth="9.07142857142857" defaultRowHeight="17.6"/>
  <cols>
    <col min="1" max="1" width="14.4285714285714" customWidth="1"/>
    <col min="2" max="2" width="11.75" customWidth="1"/>
    <col min="3" max="3" width="10.1071428571429" customWidth="1"/>
    <col min="4" max="4" width="8.17857142857143" customWidth="1"/>
    <col min="5" max="5" width="9.96428571428571" customWidth="1"/>
    <col min="6" max="6" width="10.4107142857143" style="1" customWidth="1"/>
    <col min="7" max="7" width="9.96428571428571" customWidth="1"/>
    <col min="8" max="9" width="20.3839285714286" customWidth="1"/>
    <col min="10" max="10" width="22.1696428571429" customWidth="1"/>
    <col min="11" max="11" width="13.5357142857143" customWidth="1"/>
    <col min="12" max="12" width="13.3839285714286" customWidth="1"/>
    <col min="13" max="13" width="20.3839285714286" customWidth="1"/>
    <col min="14" max="14" width="30.0625" customWidth="1"/>
    <col min="15" max="15" width="40.4732142857143" customWidth="1"/>
    <col min="16" max="16" width="25.4464285714286" customWidth="1"/>
    <col min="17" max="17" width="28.7142857142857" customWidth="1"/>
    <col min="18" max="18" width="30.0625" customWidth="1"/>
    <col min="19" max="19" width="21.875" customWidth="1"/>
    <col min="20" max="20" width="20.6785714285714" customWidth="1"/>
    <col min="21" max="21" width="39.5803571428571" customWidth="1"/>
    <col min="22" max="22" width="20.5267857142857" style="1" customWidth="1"/>
    <col min="23" max="23" width="18.4464285714286" customWidth="1"/>
  </cols>
  <sheetData>
    <row r="1" spans="1:23">
      <c r="A1" s="2" t="s">
        <v>0</v>
      </c>
      <c r="B1" s="3" t="s">
        <v>1</v>
      </c>
      <c r="C1" s="3"/>
      <c r="D1" s="3"/>
      <c r="E1" s="3"/>
      <c r="F1" s="3"/>
      <c r="G1" s="3"/>
      <c r="H1" s="3"/>
      <c r="I1" s="3"/>
      <c r="J1" s="3"/>
      <c r="K1" s="13" t="s">
        <v>2</v>
      </c>
      <c r="L1" s="13"/>
      <c r="M1" s="13"/>
      <c r="N1" s="19" t="s">
        <v>3</v>
      </c>
      <c r="O1" s="19"/>
      <c r="P1" s="19"/>
      <c r="Q1" s="19"/>
      <c r="R1" s="19"/>
      <c r="S1" s="19"/>
      <c r="T1" s="19"/>
      <c r="U1" s="19"/>
      <c r="V1" s="24" t="s">
        <v>4</v>
      </c>
      <c r="W1" s="24"/>
    </row>
    <row r="2" ht="56" customHeight="1" spans="1:23">
      <c r="A2" s="2"/>
      <c r="B2" s="4" t="s">
        <v>5</v>
      </c>
      <c r="C2" s="4" t="s">
        <v>6</v>
      </c>
      <c r="D2" s="4" t="s">
        <v>7</v>
      </c>
      <c r="E2" s="4" t="s">
        <v>8</v>
      </c>
      <c r="F2" s="8" t="s">
        <v>9</v>
      </c>
      <c r="G2" s="8" t="s">
        <v>10</v>
      </c>
      <c r="H2" s="9" t="s">
        <v>11</v>
      </c>
      <c r="I2" s="9" t="s">
        <v>12</v>
      </c>
      <c r="J2" s="14" t="s">
        <v>13</v>
      </c>
      <c r="K2" s="15" t="s">
        <v>14</v>
      </c>
      <c r="L2" s="16" t="s">
        <v>15</v>
      </c>
      <c r="M2" s="15" t="s">
        <v>16</v>
      </c>
      <c r="N2" s="20" t="s">
        <v>17</v>
      </c>
      <c r="O2" s="20" t="s">
        <v>18</v>
      </c>
      <c r="P2" s="20" t="s">
        <v>19</v>
      </c>
      <c r="Q2" s="20" t="s">
        <v>20</v>
      </c>
      <c r="R2" s="20" t="s">
        <v>21</v>
      </c>
      <c r="S2" s="22" t="s">
        <v>22</v>
      </c>
      <c r="T2" s="20" t="s">
        <v>23</v>
      </c>
      <c r="U2" s="20" t="s">
        <v>24</v>
      </c>
      <c r="V2" s="25" t="s">
        <v>25</v>
      </c>
      <c r="W2" s="25" t="s">
        <v>26</v>
      </c>
    </row>
    <row r="3" ht="18" spans="1:23">
      <c r="A3" s="5">
        <v>44522</v>
      </c>
      <c r="B3" s="6">
        <v>33.6</v>
      </c>
      <c r="C3" s="6">
        <v>32.55</v>
      </c>
      <c r="D3" s="6">
        <v>33.9</v>
      </c>
      <c r="E3" s="6">
        <v>32.49</v>
      </c>
      <c r="F3" s="7">
        <v>28.8</v>
      </c>
      <c r="G3" s="10">
        <v>1</v>
      </c>
      <c r="H3" s="11" t="s">
        <v>27</v>
      </c>
      <c r="I3" s="17">
        <f>(B3-VLOOKUP([1]交易计划及执行表!$A$7,[1]交易计划及执行表!$A$4:$BL10001,48,FALSE))/VLOOKUP([1]交易计划及执行表!$A$7,[1]交易计划及执行表!$A$4:$BL10001,48,FALSE)</f>
        <v>0.0275229357798165</v>
      </c>
      <c r="J3" s="18">
        <f>G3/(ROW()-2)</f>
        <v>1</v>
      </c>
      <c r="K3" s="6">
        <v>30.89</v>
      </c>
      <c r="L3" s="7">
        <f>K3/(1-VLOOKUP([1]交易计划及执行表!$A$7,[1]交易计划及执行表!$A$4:$BL10001,43,FALSE))</f>
        <v>32.65</v>
      </c>
      <c r="M3" s="7">
        <f>L3+L3*VLOOKUP([1]交易计划及执行表!$A$7,[1]交易计划及执行表!$A$4:$BL1000,43,FALSE)</f>
        <v>34.41</v>
      </c>
      <c r="N3" s="21" t="s">
        <v>28</v>
      </c>
      <c r="O3" s="21" t="s">
        <v>28</v>
      </c>
      <c r="P3" s="21" t="s">
        <v>28</v>
      </c>
      <c r="Q3" s="21" t="s">
        <v>28</v>
      </c>
      <c r="R3" s="21" t="str">
        <f>IF(B3&gt;=(D3-(D3-E3)/3),"上部",IF(B3&gt;=(E3+(D3-E3)/3),"中部","下部"))</f>
        <v>上部</v>
      </c>
      <c r="S3" s="21" t="s">
        <v>28</v>
      </c>
      <c r="T3" s="10"/>
      <c r="U3" s="7">
        <f>D3-E3</f>
        <v>1.41</v>
      </c>
      <c r="V3" s="11" t="s">
        <v>29</v>
      </c>
      <c r="W3" s="26">
        <f>F3/VLOOKUP([1]交易计划及执行表!$A$7,[1]交易计划及执行表!$A$4:$BL10001,45,FALSE)</f>
        <v>0.999306037473976</v>
      </c>
    </row>
    <row r="4" spans="1:23">
      <c r="A4" s="5">
        <v>44523</v>
      </c>
      <c r="B4" s="6">
        <v>33.84</v>
      </c>
      <c r="C4" s="6">
        <v>33.6</v>
      </c>
      <c r="D4" s="6">
        <v>34.29</v>
      </c>
      <c r="E4" s="6">
        <v>33.33</v>
      </c>
      <c r="F4" s="7">
        <v>29.73</v>
      </c>
      <c r="G4" s="10">
        <v>2</v>
      </c>
      <c r="H4" s="12">
        <f>(B4-B3)/B3</f>
        <v>0.0071428571428572</v>
      </c>
      <c r="I4" s="17">
        <f>(B4-VLOOKUP([1]交易计划及执行表!$A$7,[1]交易计划及执行表!$A$4:$BL10002,48,FALSE))/VLOOKUP([1]交易计划及执行表!$A$7,[1]交易计划及执行表!$A$4:$BL10002,48,FALSE)</f>
        <v>0.0348623853211009</v>
      </c>
      <c r="J4" s="18">
        <f>G4/(ROW()-2)</f>
        <v>1</v>
      </c>
      <c r="K4" s="6">
        <v>30.89</v>
      </c>
      <c r="L4" s="7">
        <f>K4/(1-VLOOKUP([1]交易计划及执行表!$A$7,[1]交易计划及执行表!$A$4:$BL10002,43,FALSE))</f>
        <v>32.65</v>
      </c>
      <c r="M4" s="7">
        <f>L4+L4*VLOOKUP([1]交易计划及执行表!$A$7,[1]交易计划及执行表!$A$4:$BL1001,43,FALSE)</f>
        <v>34.41</v>
      </c>
      <c r="N4" s="21" t="s">
        <v>28</v>
      </c>
      <c r="O4" s="21" t="s">
        <v>28</v>
      </c>
      <c r="P4" s="21" t="s">
        <v>28</v>
      </c>
      <c r="Q4" s="21" t="s">
        <v>28</v>
      </c>
      <c r="R4" s="21" t="str">
        <f>IF(B4&gt;=(D4-(D4-E4)/3),"上部",IF(B4&gt;=(E4+(D4-E4)/3),"中部","下部"))</f>
        <v>中部</v>
      </c>
      <c r="S4" s="21" t="s">
        <v>28</v>
      </c>
      <c r="T4" s="10"/>
      <c r="U4" s="7">
        <f>D4-E4</f>
        <v>0.960000000000001</v>
      </c>
      <c r="V4" s="27">
        <v>1</v>
      </c>
      <c r="W4" s="26">
        <f>F4/VLOOKUP([1]交易计划及执行表!$A$7,[1]交易计划及执行表!$A$4:$BL10002,45,FALSE)</f>
        <v>1.03157529493407</v>
      </c>
    </row>
    <row r="5" spans="1:23">
      <c r="A5" s="5">
        <v>44524</v>
      </c>
      <c r="B5" s="6">
        <v>33.43</v>
      </c>
      <c r="C5" s="6">
        <v>34</v>
      </c>
      <c r="D5" s="6">
        <v>34.66</v>
      </c>
      <c r="E5" s="6">
        <v>33.26</v>
      </c>
      <c r="F5" s="7">
        <v>29.94</v>
      </c>
      <c r="G5" s="10">
        <v>2</v>
      </c>
      <c r="H5" s="12">
        <f>(B5-B4)/B4</f>
        <v>-0.0121158392434989</v>
      </c>
      <c r="I5" s="17">
        <f>(B5-VLOOKUP([1]交易计划及执行表!$A$7,[1]交易计划及执行表!$A$4:$BL10003,48,FALSE))/VLOOKUP([1]交易计划及执行表!$A$7,[1]交易计划及执行表!$A$4:$BL10003,48,FALSE)</f>
        <v>0.0223241590214066</v>
      </c>
      <c r="J5" s="18">
        <f>G5/(ROW()-2)</f>
        <v>0.666666666666667</v>
      </c>
      <c r="K5" s="6">
        <v>30.89</v>
      </c>
      <c r="L5" s="7">
        <f>K5/(1-VLOOKUP([1]交易计划及执行表!$A$7,[1]交易计划及执行表!$A$4:$BL10003,43,FALSE))</f>
        <v>32.65</v>
      </c>
      <c r="M5" s="7">
        <f>L5+L5*VLOOKUP([1]交易计划及执行表!$A$7,[1]交易计划及执行表!$A$4:$BL1002,43,FALSE)</f>
        <v>34.41</v>
      </c>
      <c r="N5" s="21" t="s">
        <v>28</v>
      </c>
      <c r="O5" s="21" t="s">
        <v>28</v>
      </c>
      <c r="P5" s="21" t="s">
        <v>28</v>
      </c>
      <c r="Q5" s="21" t="s">
        <v>28</v>
      </c>
      <c r="R5" s="23" t="str">
        <f>IF(B5&gt;=(D5-(D5-E5)/3),"上部",IF(B5&gt;=(E5+(D5-E5)/3),"中部","下部"))</f>
        <v>下部</v>
      </c>
      <c r="S5" s="23" t="s">
        <v>30</v>
      </c>
      <c r="T5" s="10"/>
      <c r="U5" s="7">
        <f>D5-E5</f>
        <v>1.4</v>
      </c>
      <c r="V5" s="27">
        <v>1</v>
      </c>
      <c r="W5" s="26">
        <f>F5/VLOOKUP([1]交易计划及执行表!$A$7,[1]交易计划及执行表!$A$4:$BL10003,45,FALSE)</f>
        <v>1.03886190145732</v>
      </c>
    </row>
    <row r="6" spans="1:23">
      <c r="A6" s="5">
        <v>44525</v>
      </c>
      <c r="B6" s="6">
        <v>32.85</v>
      </c>
      <c r="C6" s="6">
        <v>33.3</v>
      </c>
      <c r="D6" s="6">
        <v>33.38</v>
      </c>
      <c r="E6" s="6">
        <v>32.59</v>
      </c>
      <c r="F6" s="7">
        <v>29.58</v>
      </c>
      <c r="G6" s="10">
        <v>2</v>
      </c>
      <c r="H6" s="12">
        <f>(B6-B5)/B5</f>
        <v>-0.0173496859108585</v>
      </c>
      <c r="I6" s="17">
        <f>(B6-VLOOKUP([1]交易计划及执行表!$A$7,[1]交易计划及执行表!$A$4:$BL10004,48,FALSE))/VLOOKUP([1]交易计划及执行表!$A$7,[1]交易计划及执行表!$A$4:$BL10004,48,FALSE)</f>
        <v>0.00458715596330271</v>
      </c>
      <c r="J6" s="18">
        <f>G6/(ROW()-2)</f>
        <v>0.5</v>
      </c>
      <c r="K6" s="6">
        <v>30.89</v>
      </c>
      <c r="L6" s="7">
        <f>K6/(1-VLOOKUP([1]交易计划及执行表!$A$7,[1]交易计划及执行表!$A$4:$BL10004,43,FALSE))</f>
        <v>32.65</v>
      </c>
      <c r="M6" s="7">
        <f>L6+L6*VLOOKUP([1]交易计划及执行表!$A$7,[1]交易计划及执行表!$A$4:$BL1003,43,FALSE)</f>
        <v>34.41</v>
      </c>
      <c r="N6" s="21" t="s">
        <v>28</v>
      </c>
      <c r="O6" s="21" t="s">
        <v>28</v>
      </c>
      <c r="P6" s="21" t="s">
        <v>28</v>
      </c>
      <c r="Q6" s="21" t="s">
        <v>28</v>
      </c>
      <c r="R6" s="23" t="str">
        <f>IF(B6&gt;=(D6-(D6-E6)/3),"上部",IF(B6&gt;=(E6+(D6-E6)/3),"中部","下部"))</f>
        <v>下部</v>
      </c>
      <c r="S6" s="23" t="s">
        <v>30</v>
      </c>
      <c r="T6" s="10"/>
      <c r="U6" s="7">
        <f>D6-E6</f>
        <v>0.789999999999999</v>
      </c>
      <c r="V6" s="27">
        <v>1</v>
      </c>
      <c r="W6" s="26">
        <f>F6/VLOOKUP([1]交易计划及执行表!$A$7,[1]交易计划及执行表!$A$4:$BL10004,45,FALSE)</f>
        <v>1.0263705759889</v>
      </c>
    </row>
    <row r="7" spans="1:23">
      <c r="A7" s="5">
        <v>44526</v>
      </c>
      <c r="B7" s="7">
        <v>34.35</v>
      </c>
      <c r="C7" s="7">
        <v>32.99</v>
      </c>
      <c r="D7" s="7">
        <v>35.29</v>
      </c>
      <c r="E7" s="7">
        <v>32.88</v>
      </c>
      <c r="F7" s="7">
        <v>29.06</v>
      </c>
      <c r="G7" s="10">
        <v>3</v>
      </c>
      <c r="H7" s="12">
        <f>(B7-B6)/B6</f>
        <v>0.045662100456621</v>
      </c>
      <c r="I7" s="17">
        <f>(B7-VLOOKUP([1]交易计划及执行表!$A$7,[1]交易计划及执行表!$A$4:$BL10005,48,FALSE))/VLOOKUP([1]交易计划及执行表!$A$7,[1]交易计划及执行表!$A$4:$BL10005,48,FALSE)</f>
        <v>0.0504587155963302</v>
      </c>
      <c r="J7" s="18">
        <f>G7/(ROW()-2)</f>
        <v>0.6</v>
      </c>
      <c r="K7" s="6">
        <v>30.89</v>
      </c>
      <c r="L7" s="7">
        <f>K7/(1-VLOOKUP([1]交易计划及执行表!$A$7,[1]交易计划及执行表!$A$4:$BL10005,43,FALSE))</f>
        <v>32.65</v>
      </c>
      <c r="M7" s="7">
        <f>L7+L7*VLOOKUP([1]交易计划及执行表!$A$7,[1]交易计划及执行表!$A$4:$BL1004,43,FALSE)</f>
        <v>34.41</v>
      </c>
      <c r="N7" s="10" t="s">
        <v>28</v>
      </c>
      <c r="O7" s="10" t="s">
        <v>28</v>
      </c>
      <c r="P7" s="10" t="s">
        <v>28</v>
      </c>
      <c r="Q7" s="10" t="s">
        <v>28</v>
      </c>
      <c r="R7" s="21" t="str">
        <f>IF(B7&gt;=(D7-(D7-E7)/3),"上部",IF(B7&gt;=(E7+(D7-E7)/3),"中部","下部"))</f>
        <v>中部</v>
      </c>
      <c r="S7" s="10" t="s">
        <v>28</v>
      </c>
      <c r="T7" s="10" t="s">
        <v>30</v>
      </c>
      <c r="U7" s="7">
        <f>D7-E7</f>
        <v>2.41</v>
      </c>
      <c r="V7" s="27">
        <v>1</v>
      </c>
      <c r="W7" s="26">
        <f>F7/VLOOKUP([1]交易计划及执行表!$A$7,[1]交易计划及执行表!$A$4:$BL10005,45,FALSE)</f>
        <v>1.00832755031228</v>
      </c>
    </row>
    <row r="8" spans="1:23">
      <c r="A8" s="5">
        <v>44527</v>
      </c>
      <c r="B8" s="7"/>
      <c r="C8" s="7"/>
      <c r="D8" s="7"/>
      <c r="E8" s="7"/>
      <c r="F8" s="7"/>
      <c r="G8" s="10"/>
      <c r="H8" s="10"/>
      <c r="I8" s="10"/>
      <c r="J8" s="7"/>
      <c r="K8" s="7"/>
      <c r="L8" s="7"/>
      <c r="M8" s="7"/>
      <c r="N8" s="10"/>
      <c r="O8" s="10"/>
      <c r="P8" s="10"/>
      <c r="Q8" s="10"/>
      <c r="R8" s="10"/>
      <c r="S8" s="10"/>
      <c r="T8" s="10"/>
      <c r="U8" s="10"/>
      <c r="V8" s="10"/>
      <c r="W8" s="7"/>
    </row>
    <row r="9" spans="1:23">
      <c r="A9" s="5">
        <v>44528</v>
      </c>
      <c r="B9" s="7"/>
      <c r="C9" s="7"/>
      <c r="D9" s="7"/>
      <c r="E9" s="7"/>
      <c r="F9" s="7"/>
      <c r="G9" s="10"/>
      <c r="H9" s="10"/>
      <c r="I9" s="10"/>
      <c r="J9" s="7"/>
      <c r="K9" s="7"/>
      <c r="L9" s="7"/>
      <c r="M9" s="7"/>
      <c r="N9" s="10"/>
      <c r="O9" s="10"/>
      <c r="P9" s="10"/>
      <c r="Q9" s="10"/>
      <c r="R9" s="10"/>
      <c r="S9" s="10"/>
      <c r="T9" s="10"/>
      <c r="U9" s="10"/>
      <c r="V9" s="10"/>
      <c r="W9" s="7"/>
    </row>
    <row r="10" spans="1:23">
      <c r="A10" s="5">
        <v>44529</v>
      </c>
      <c r="B10" s="7"/>
      <c r="C10" s="7"/>
      <c r="D10" s="7"/>
      <c r="E10" s="7"/>
      <c r="F10" s="7"/>
      <c r="G10" s="10"/>
      <c r="H10" s="10"/>
      <c r="I10" s="10"/>
      <c r="J10" s="7"/>
      <c r="K10" s="7"/>
      <c r="L10" s="7"/>
      <c r="M10" s="7"/>
      <c r="N10" s="10"/>
      <c r="O10" s="10"/>
      <c r="P10" s="10"/>
      <c r="Q10" s="10"/>
      <c r="R10" s="10"/>
      <c r="S10" s="10"/>
      <c r="T10" s="10"/>
      <c r="U10" s="10"/>
      <c r="V10" s="10"/>
      <c r="W10" s="7"/>
    </row>
    <row r="11" spans="1:23">
      <c r="A11" s="5">
        <v>44530</v>
      </c>
      <c r="B11" s="7"/>
      <c r="C11" s="7"/>
      <c r="D11" s="7"/>
      <c r="E11" s="7"/>
      <c r="F11" s="7"/>
      <c r="G11" s="10"/>
      <c r="H11" s="10"/>
      <c r="I11" s="10"/>
      <c r="J11" s="7"/>
      <c r="K11" s="7"/>
      <c r="L11" s="7"/>
      <c r="M11" s="7"/>
      <c r="N11" s="10"/>
      <c r="O11" s="10"/>
      <c r="P11" s="10"/>
      <c r="Q11" s="10"/>
      <c r="R11" s="10"/>
      <c r="S11" s="10"/>
      <c r="T11" s="10"/>
      <c r="U11" s="10"/>
      <c r="V11" s="10"/>
      <c r="W11" s="7"/>
    </row>
    <row r="12" spans="1:23">
      <c r="A12" s="5">
        <v>44531</v>
      </c>
      <c r="B12" s="7"/>
      <c r="C12" s="7"/>
      <c r="D12" s="7"/>
      <c r="E12" s="7"/>
      <c r="F12" s="7"/>
      <c r="G12" s="10"/>
      <c r="H12" s="10"/>
      <c r="I12" s="10"/>
      <c r="J12" s="7"/>
      <c r="K12" s="7"/>
      <c r="L12" s="7"/>
      <c r="M12" s="7"/>
      <c r="N12" s="10"/>
      <c r="O12" s="10"/>
      <c r="P12" s="10"/>
      <c r="Q12" s="10"/>
      <c r="R12" s="10"/>
      <c r="S12" s="10"/>
      <c r="T12" s="10"/>
      <c r="U12" s="10"/>
      <c r="V12" s="10"/>
      <c r="W12" s="7"/>
    </row>
    <row r="13" spans="1:23">
      <c r="A13" s="5">
        <v>44532</v>
      </c>
      <c r="B13" s="7"/>
      <c r="C13" s="7"/>
      <c r="D13" s="7"/>
      <c r="E13" s="7"/>
      <c r="F13" s="7"/>
      <c r="G13" s="10"/>
      <c r="H13" s="10"/>
      <c r="I13" s="10"/>
      <c r="J13" s="7"/>
      <c r="K13" s="7"/>
      <c r="L13" s="7"/>
      <c r="M13" s="7"/>
      <c r="N13" s="10"/>
      <c r="O13" s="10"/>
      <c r="P13" s="10"/>
      <c r="Q13" s="10"/>
      <c r="R13" s="10"/>
      <c r="S13" s="10"/>
      <c r="T13" s="10"/>
      <c r="U13" s="10"/>
      <c r="V13" s="10"/>
      <c r="W13" s="7"/>
    </row>
    <row r="14" spans="1:23">
      <c r="A14" s="5">
        <v>44533</v>
      </c>
      <c r="B14" s="7"/>
      <c r="C14" s="7"/>
      <c r="D14" s="7"/>
      <c r="E14" s="7"/>
      <c r="F14" s="7"/>
      <c r="G14" s="10"/>
      <c r="H14" s="10"/>
      <c r="I14" s="10"/>
      <c r="J14" s="7"/>
      <c r="K14" s="7"/>
      <c r="L14" s="7"/>
      <c r="M14" s="7"/>
      <c r="N14" s="10"/>
      <c r="O14" s="10"/>
      <c r="P14" s="10"/>
      <c r="Q14" s="10"/>
      <c r="R14" s="10"/>
      <c r="S14" s="10"/>
      <c r="T14" s="10"/>
      <c r="U14" s="10"/>
      <c r="V14" s="10"/>
      <c r="W14" s="7"/>
    </row>
    <row r="15" spans="1:23">
      <c r="A15" s="5">
        <v>44534</v>
      </c>
      <c r="B15" s="7"/>
      <c r="C15" s="7"/>
      <c r="D15" s="7"/>
      <c r="E15" s="7"/>
      <c r="F15" s="7"/>
      <c r="G15" s="10"/>
      <c r="H15" s="10"/>
      <c r="I15" s="10"/>
      <c r="J15" s="7"/>
      <c r="K15" s="7"/>
      <c r="L15" s="7"/>
      <c r="M15" s="7"/>
      <c r="N15" s="10"/>
      <c r="O15" s="10"/>
      <c r="P15" s="10"/>
      <c r="Q15" s="10"/>
      <c r="R15" s="10"/>
      <c r="S15" s="10"/>
      <c r="T15" s="10"/>
      <c r="U15" s="10"/>
      <c r="V15" s="10"/>
      <c r="W15" s="7"/>
    </row>
    <row r="16" spans="1:23">
      <c r="A16" s="5">
        <v>44535</v>
      </c>
      <c r="B16" s="7"/>
      <c r="C16" s="7"/>
      <c r="D16" s="7"/>
      <c r="E16" s="7"/>
      <c r="F16" s="7"/>
      <c r="G16" s="10"/>
      <c r="H16" s="10"/>
      <c r="I16" s="10"/>
      <c r="J16" s="7"/>
      <c r="K16" s="7"/>
      <c r="L16" s="7"/>
      <c r="M16" s="7"/>
      <c r="N16" s="10"/>
      <c r="O16" s="10"/>
      <c r="P16" s="10"/>
      <c r="Q16" s="10"/>
      <c r="R16" s="10"/>
      <c r="S16" s="10"/>
      <c r="T16" s="10"/>
      <c r="U16" s="10"/>
      <c r="V16" s="10"/>
      <c r="W16" s="7"/>
    </row>
    <row r="17" spans="1:23">
      <c r="A17" s="5">
        <v>44536</v>
      </c>
      <c r="B17" s="7"/>
      <c r="C17" s="7"/>
      <c r="D17" s="7"/>
      <c r="E17" s="7"/>
      <c r="F17" s="7"/>
      <c r="G17" s="10"/>
      <c r="H17" s="10"/>
      <c r="I17" s="10"/>
      <c r="J17" s="7"/>
      <c r="K17" s="7"/>
      <c r="L17" s="7"/>
      <c r="M17" s="7"/>
      <c r="N17" s="10"/>
      <c r="O17" s="10"/>
      <c r="P17" s="10"/>
      <c r="Q17" s="10"/>
      <c r="R17" s="10"/>
      <c r="S17" s="10"/>
      <c r="T17" s="10"/>
      <c r="U17" s="10"/>
      <c r="V17" s="10"/>
      <c r="W17" s="7"/>
    </row>
    <row r="18" spans="1:23">
      <c r="A18" s="5">
        <v>44537</v>
      </c>
      <c r="B18" s="7"/>
      <c r="C18" s="7"/>
      <c r="D18" s="7"/>
      <c r="E18" s="7"/>
      <c r="F18" s="7"/>
      <c r="G18" s="10"/>
      <c r="H18" s="10"/>
      <c r="I18" s="10"/>
      <c r="J18" s="7"/>
      <c r="K18" s="7"/>
      <c r="L18" s="7"/>
      <c r="M18" s="7"/>
      <c r="N18" s="10"/>
      <c r="O18" s="10"/>
      <c r="P18" s="10"/>
      <c r="Q18" s="10"/>
      <c r="R18" s="10"/>
      <c r="S18" s="10"/>
      <c r="T18" s="10"/>
      <c r="U18" s="10"/>
      <c r="V18" s="10"/>
      <c r="W18" s="7"/>
    </row>
    <row r="19" spans="1:23">
      <c r="A19" s="5">
        <v>44538</v>
      </c>
      <c r="B19" s="7"/>
      <c r="C19" s="7"/>
      <c r="D19" s="7"/>
      <c r="E19" s="7"/>
      <c r="F19" s="7"/>
      <c r="G19" s="10"/>
      <c r="H19" s="10"/>
      <c r="I19" s="10"/>
      <c r="J19" s="7"/>
      <c r="K19" s="7"/>
      <c r="L19" s="7"/>
      <c r="M19" s="7"/>
      <c r="N19" s="10"/>
      <c r="O19" s="10"/>
      <c r="P19" s="10"/>
      <c r="Q19" s="10"/>
      <c r="R19" s="10"/>
      <c r="S19" s="10"/>
      <c r="T19" s="10"/>
      <c r="U19" s="10"/>
      <c r="V19" s="10"/>
      <c r="W19" s="7"/>
    </row>
    <row r="20" spans="1:23">
      <c r="A20" s="5">
        <v>44539</v>
      </c>
      <c r="B20" s="7"/>
      <c r="C20" s="7"/>
      <c r="D20" s="7"/>
      <c r="E20" s="7"/>
      <c r="F20" s="7"/>
      <c r="G20" s="10"/>
      <c r="H20" s="10"/>
      <c r="I20" s="10"/>
      <c r="J20" s="7"/>
      <c r="K20" s="7"/>
      <c r="L20" s="7"/>
      <c r="M20" s="7"/>
      <c r="N20" s="10"/>
      <c r="O20" s="10"/>
      <c r="P20" s="10"/>
      <c r="Q20" s="10"/>
      <c r="R20" s="10"/>
      <c r="S20" s="10"/>
      <c r="T20" s="10"/>
      <c r="U20" s="10"/>
      <c r="V20" s="10"/>
      <c r="W20" s="7"/>
    </row>
    <row r="21" spans="1:23">
      <c r="A21" s="5">
        <v>44540</v>
      </c>
      <c r="B21" s="7"/>
      <c r="C21" s="7"/>
      <c r="D21" s="7"/>
      <c r="E21" s="7"/>
      <c r="F21" s="7"/>
      <c r="G21" s="10"/>
      <c r="H21" s="10"/>
      <c r="I21" s="10"/>
      <c r="J21" s="7"/>
      <c r="K21" s="7"/>
      <c r="L21" s="7"/>
      <c r="M21" s="7"/>
      <c r="N21" s="10"/>
      <c r="O21" s="10"/>
      <c r="P21" s="10"/>
      <c r="Q21" s="10"/>
      <c r="R21" s="10"/>
      <c r="S21" s="10"/>
      <c r="T21" s="10"/>
      <c r="U21" s="10"/>
      <c r="V21" s="10"/>
      <c r="W21" s="7"/>
    </row>
    <row r="22" spans="1:23">
      <c r="A22" s="5">
        <v>44541</v>
      </c>
      <c r="B22" s="7"/>
      <c r="C22" s="7"/>
      <c r="D22" s="7"/>
      <c r="E22" s="7"/>
      <c r="F22" s="7"/>
      <c r="G22" s="10"/>
      <c r="H22" s="10"/>
      <c r="I22" s="10"/>
      <c r="J22" s="7"/>
      <c r="K22" s="7"/>
      <c r="L22" s="7"/>
      <c r="M22" s="7"/>
      <c r="N22" s="10"/>
      <c r="O22" s="10"/>
      <c r="P22" s="10"/>
      <c r="Q22" s="10"/>
      <c r="R22" s="10"/>
      <c r="S22" s="10"/>
      <c r="T22" s="10"/>
      <c r="U22" s="10"/>
      <c r="V22" s="10"/>
      <c r="W22" s="7"/>
    </row>
    <row r="23" spans="1:23">
      <c r="A23" s="5">
        <v>44542</v>
      </c>
      <c r="B23" s="7"/>
      <c r="C23" s="7"/>
      <c r="D23" s="7"/>
      <c r="E23" s="7"/>
      <c r="F23" s="7"/>
      <c r="G23" s="10"/>
      <c r="H23" s="10"/>
      <c r="I23" s="10"/>
      <c r="J23" s="7"/>
      <c r="K23" s="7"/>
      <c r="L23" s="7"/>
      <c r="M23" s="7"/>
      <c r="N23" s="10"/>
      <c r="O23" s="10"/>
      <c r="P23" s="10"/>
      <c r="Q23" s="10"/>
      <c r="R23" s="10"/>
      <c r="S23" s="10"/>
      <c r="T23" s="10"/>
      <c r="U23" s="10"/>
      <c r="V23" s="10"/>
      <c r="W23" s="7"/>
    </row>
    <row r="24" spans="1:23">
      <c r="A24" s="5">
        <v>44543</v>
      </c>
      <c r="B24" s="7"/>
      <c r="C24" s="7"/>
      <c r="D24" s="7"/>
      <c r="E24" s="7"/>
      <c r="F24" s="7"/>
      <c r="G24" s="10"/>
      <c r="H24" s="10"/>
      <c r="I24" s="10"/>
      <c r="J24" s="7"/>
      <c r="K24" s="7"/>
      <c r="L24" s="7"/>
      <c r="M24" s="7"/>
      <c r="N24" s="10"/>
      <c r="O24" s="10"/>
      <c r="P24" s="10"/>
      <c r="Q24" s="10"/>
      <c r="R24" s="10"/>
      <c r="S24" s="10"/>
      <c r="T24" s="10"/>
      <c r="U24" s="10"/>
      <c r="V24" s="10"/>
      <c r="W24" s="7"/>
    </row>
    <row r="25" spans="1:23">
      <c r="A25" s="5">
        <v>44544</v>
      </c>
      <c r="B25" s="7"/>
      <c r="C25" s="7"/>
      <c r="D25" s="7"/>
      <c r="E25" s="7"/>
      <c r="F25" s="10"/>
      <c r="G25" s="10"/>
      <c r="H25" s="10"/>
      <c r="I25" s="10"/>
      <c r="J25" s="7"/>
      <c r="K25" s="7"/>
      <c r="L25" s="7"/>
      <c r="M25" s="7"/>
      <c r="N25" s="10"/>
      <c r="O25" s="10"/>
      <c r="P25" s="10"/>
      <c r="Q25" s="10"/>
      <c r="R25" s="10"/>
      <c r="S25" s="10"/>
      <c r="T25" s="10"/>
      <c r="U25" s="10"/>
      <c r="V25" s="10"/>
      <c r="W25" s="7"/>
    </row>
    <row r="26" spans="1:23">
      <c r="A26" s="5">
        <v>44545</v>
      </c>
      <c r="B26" s="7"/>
      <c r="C26" s="7"/>
      <c r="D26" s="7"/>
      <c r="E26" s="7"/>
      <c r="F26" s="10"/>
      <c r="G26" s="10"/>
      <c r="H26" s="10"/>
      <c r="I26" s="10"/>
      <c r="J26" s="7"/>
      <c r="K26" s="7"/>
      <c r="L26" s="7"/>
      <c r="M26" s="7"/>
      <c r="N26" s="10"/>
      <c r="O26" s="10"/>
      <c r="P26" s="10"/>
      <c r="Q26" s="10"/>
      <c r="R26" s="10"/>
      <c r="S26" s="10"/>
      <c r="T26" s="10"/>
      <c r="U26" s="28"/>
      <c r="V26" s="10"/>
      <c r="W26" s="10"/>
    </row>
    <row r="27" spans="1:23">
      <c r="A27" s="5">
        <v>44546</v>
      </c>
      <c r="B27" s="7"/>
      <c r="C27" s="7"/>
      <c r="D27" s="7"/>
      <c r="E27" s="7"/>
      <c r="F27" s="10"/>
      <c r="G27" s="10"/>
      <c r="H27" s="10"/>
      <c r="I27" s="10"/>
      <c r="J27" s="7"/>
      <c r="K27" s="7"/>
      <c r="L27" s="7"/>
      <c r="M27" s="7"/>
      <c r="N27" s="10"/>
      <c r="O27" s="10"/>
      <c r="P27" s="10"/>
      <c r="Q27" s="10"/>
      <c r="R27" s="10"/>
      <c r="S27" s="10"/>
      <c r="T27" s="10"/>
      <c r="U27" s="28"/>
      <c r="V27" s="10"/>
      <c r="W27" s="10"/>
    </row>
    <row r="28" spans="1:23">
      <c r="A28" s="5">
        <v>44547</v>
      </c>
      <c r="B28" s="7"/>
      <c r="C28" s="7"/>
      <c r="D28" s="7"/>
      <c r="E28" s="7"/>
      <c r="F28" s="10"/>
      <c r="G28" s="10"/>
      <c r="H28" s="10"/>
      <c r="I28" s="10"/>
      <c r="J28" s="7"/>
      <c r="K28" s="7"/>
      <c r="L28" s="7"/>
      <c r="M28" s="7"/>
      <c r="N28" s="10"/>
      <c r="O28" s="10"/>
      <c r="P28" s="10"/>
      <c r="Q28" s="10"/>
      <c r="R28" s="10"/>
      <c r="S28" s="10"/>
      <c r="T28" s="10"/>
      <c r="U28" s="28"/>
      <c r="V28" s="10"/>
      <c r="W28" s="10"/>
    </row>
    <row r="29" spans="1:23">
      <c r="A29" s="5">
        <v>44548</v>
      </c>
      <c r="B29" s="7"/>
      <c r="C29" s="7"/>
      <c r="D29" s="7"/>
      <c r="E29" s="7"/>
      <c r="F29" s="10"/>
      <c r="G29" s="10"/>
      <c r="H29" s="10"/>
      <c r="I29" s="10"/>
      <c r="J29" s="7"/>
      <c r="K29" s="7"/>
      <c r="L29" s="7"/>
      <c r="M29" s="7"/>
      <c r="N29" s="10"/>
      <c r="O29" s="10"/>
      <c r="P29" s="10"/>
      <c r="Q29" s="10"/>
      <c r="R29" s="10"/>
      <c r="S29" s="10"/>
      <c r="T29" s="10"/>
      <c r="U29" s="28"/>
      <c r="V29" s="10"/>
      <c r="W29" s="10"/>
    </row>
    <row r="30" spans="1:23">
      <c r="A30" s="5">
        <v>44549</v>
      </c>
      <c r="B30" s="7"/>
      <c r="C30" s="7"/>
      <c r="D30" s="7"/>
      <c r="E30" s="7"/>
      <c r="F30" s="10"/>
      <c r="G30" s="10"/>
      <c r="H30" s="10"/>
      <c r="I30" s="10"/>
      <c r="J30" s="7"/>
      <c r="K30" s="7"/>
      <c r="L30" s="7"/>
      <c r="M30" s="7"/>
      <c r="N30" s="10"/>
      <c r="O30" s="10"/>
      <c r="P30" s="10"/>
      <c r="Q30" s="10"/>
      <c r="R30" s="10"/>
      <c r="S30" s="10"/>
      <c r="T30" s="10"/>
      <c r="U30" s="28"/>
      <c r="V30" s="10"/>
      <c r="W30" s="10"/>
    </row>
    <row r="31" spans="1:23">
      <c r="A31" s="5">
        <v>44550</v>
      </c>
      <c r="B31" s="7"/>
      <c r="C31" s="7"/>
      <c r="D31" s="7"/>
      <c r="E31" s="7"/>
      <c r="F31" s="10"/>
      <c r="G31" s="10"/>
      <c r="H31" s="10"/>
      <c r="I31" s="10"/>
      <c r="J31" s="7"/>
      <c r="K31" s="7"/>
      <c r="L31" s="7"/>
      <c r="M31" s="7"/>
      <c r="N31" s="10"/>
      <c r="O31" s="10"/>
      <c r="P31" s="10"/>
      <c r="Q31" s="10"/>
      <c r="R31" s="10"/>
      <c r="S31" s="10"/>
      <c r="T31" s="10"/>
      <c r="U31" s="28"/>
      <c r="V31" s="10"/>
      <c r="W31" s="10"/>
    </row>
    <row r="32" spans="1:23">
      <c r="A32" s="5">
        <v>44551</v>
      </c>
      <c r="B32" s="7"/>
      <c r="C32" s="7"/>
      <c r="D32" s="7"/>
      <c r="E32" s="7"/>
      <c r="F32" s="10"/>
      <c r="G32" s="10"/>
      <c r="H32" s="10"/>
      <c r="I32" s="10"/>
      <c r="J32" s="7"/>
      <c r="K32" s="7"/>
      <c r="L32" s="7"/>
      <c r="M32" s="7"/>
      <c r="N32" s="10"/>
      <c r="O32" s="10"/>
      <c r="P32" s="10"/>
      <c r="Q32" s="10"/>
      <c r="R32" s="10"/>
      <c r="S32" s="10"/>
      <c r="T32" s="10"/>
      <c r="U32" s="28"/>
      <c r="V32" s="10"/>
      <c r="W32" s="10"/>
    </row>
    <row r="33" spans="1:23">
      <c r="A33" s="5">
        <v>44552</v>
      </c>
      <c r="B33" s="7"/>
      <c r="C33" s="7"/>
      <c r="D33" s="7"/>
      <c r="E33" s="7"/>
      <c r="F33" s="10"/>
      <c r="G33" s="10"/>
      <c r="H33" s="10"/>
      <c r="I33" s="10"/>
      <c r="J33" s="7"/>
      <c r="K33" s="7"/>
      <c r="L33" s="7"/>
      <c r="M33" s="7"/>
      <c r="N33" s="10"/>
      <c r="O33" s="10"/>
      <c r="P33" s="10"/>
      <c r="Q33" s="10"/>
      <c r="R33" s="10"/>
      <c r="S33" s="10"/>
      <c r="T33" s="10"/>
      <c r="U33" s="28"/>
      <c r="V33" s="10"/>
      <c r="W33" s="10"/>
    </row>
    <row r="34" spans="1:23">
      <c r="A34" s="5">
        <v>44553</v>
      </c>
      <c r="B34" s="7"/>
      <c r="C34" s="7"/>
      <c r="D34" s="7"/>
      <c r="E34" s="7"/>
      <c r="F34" s="10"/>
      <c r="G34" s="10"/>
      <c r="H34" s="10"/>
      <c r="I34" s="10"/>
      <c r="J34" s="7"/>
      <c r="K34" s="7"/>
      <c r="L34" s="7"/>
      <c r="M34" s="7"/>
      <c r="N34" s="10"/>
      <c r="O34" s="10"/>
      <c r="P34" s="10"/>
      <c r="Q34" s="10"/>
      <c r="R34" s="10"/>
      <c r="S34" s="10"/>
      <c r="T34" s="10"/>
      <c r="U34" s="28"/>
      <c r="V34" s="10"/>
      <c r="W34" s="10"/>
    </row>
    <row r="35" spans="1:23">
      <c r="A35" s="5">
        <v>44554</v>
      </c>
      <c r="B35" s="7"/>
      <c r="C35" s="7"/>
      <c r="D35" s="7"/>
      <c r="E35" s="7"/>
      <c r="F35" s="10"/>
      <c r="G35" s="10"/>
      <c r="H35" s="10"/>
      <c r="I35" s="10"/>
      <c r="J35" s="7"/>
      <c r="K35" s="7"/>
      <c r="L35" s="7"/>
      <c r="M35" s="7"/>
      <c r="N35" s="10"/>
      <c r="O35" s="10"/>
      <c r="P35" s="10"/>
      <c r="Q35" s="10"/>
      <c r="R35" s="10"/>
      <c r="S35" s="10"/>
      <c r="T35" s="10"/>
      <c r="U35" s="28"/>
      <c r="V35" s="10"/>
      <c r="W35" s="10"/>
    </row>
    <row r="36" spans="1:23">
      <c r="A36" s="5">
        <v>44555</v>
      </c>
      <c r="B36" s="7"/>
      <c r="C36" s="7"/>
      <c r="D36" s="7"/>
      <c r="E36" s="7"/>
      <c r="F36" s="10"/>
      <c r="G36" s="10"/>
      <c r="H36" s="10"/>
      <c r="I36" s="10"/>
      <c r="J36" s="7"/>
      <c r="K36" s="7"/>
      <c r="L36" s="7"/>
      <c r="M36" s="7"/>
      <c r="N36" s="10"/>
      <c r="O36" s="10"/>
      <c r="P36" s="10"/>
      <c r="Q36" s="10"/>
      <c r="R36" s="10"/>
      <c r="S36" s="10"/>
      <c r="T36" s="10"/>
      <c r="U36" s="28"/>
      <c r="V36" s="10"/>
      <c r="W36" s="10"/>
    </row>
    <row r="37" spans="1:23">
      <c r="A37" s="5">
        <v>44556</v>
      </c>
      <c r="B37" s="7"/>
      <c r="C37" s="7"/>
      <c r="D37" s="7"/>
      <c r="E37" s="7"/>
      <c r="F37" s="10"/>
      <c r="G37" s="10"/>
      <c r="H37" s="10"/>
      <c r="I37" s="10"/>
      <c r="J37" s="7"/>
      <c r="K37" s="7"/>
      <c r="L37" s="7"/>
      <c r="M37" s="7"/>
      <c r="N37" s="10"/>
      <c r="O37" s="10"/>
      <c r="P37" s="10"/>
      <c r="Q37" s="10"/>
      <c r="R37" s="10"/>
      <c r="S37" s="10"/>
      <c r="T37" s="10"/>
      <c r="U37" s="28"/>
      <c r="V37" s="10"/>
      <c r="W37" s="10"/>
    </row>
    <row r="38" spans="1:23">
      <c r="A38" s="5">
        <v>44557</v>
      </c>
      <c r="B38" s="7"/>
      <c r="C38" s="7"/>
      <c r="D38" s="7"/>
      <c r="E38" s="7"/>
      <c r="F38" s="10"/>
      <c r="G38" s="10"/>
      <c r="H38" s="10"/>
      <c r="I38" s="10"/>
      <c r="J38" s="7"/>
      <c r="K38" s="7"/>
      <c r="L38" s="7"/>
      <c r="M38" s="7"/>
      <c r="N38" s="10"/>
      <c r="O38" s="10"/>
      <c r="P38" s="10"/>
      <c r="Q38" s="10"/>
      <c r="R38" s="10"/>
      <c r="S38" s="10"/>
      <c r="T38" s="10"/>
      <c r="U38" s="28"/>
      <c r="V38" s="10"/>
      <c r="W38" s="10"/>
    </row>
    <row r="39" spans="1:23">
      <c r="A39" s="5">
        <v>44558</v>
      </c>
      <c r="B39" s="7"/>
      <c r="C39" s="7"/>
      <c r="D39" s="7"/>
      <c r="E39" s="7"/>
      <c r="F39" s="10"/>
      <c r="G39" s="10"/>
      <c r="H39" s="10"/>
      <c r="I39" s="10"/>
      <c r="J39" s="7"/>
      <c r="K39" s="7"/>
      <c r="L39" s="7"/>
      <c r="M39" s="7"/>
      <c r="N39" s="10"/>
      <c r="O39" s="10"/>
      <c r="P39" s="10"/>
      <c r="Q39" s="10"/>
      <c r="R39" s="10"/>
      <c r="S39" s="10"/>
      <c r="T39" s="10"/>
      <c r="U39" s="28"/>
      <c r="V39" s="10"/>
      <c r="W39" s="10"/>
    </row>
    <row r="40" spans="1:23">
      <c r="A40" s="1"/>
      <c r="B40" s="1"/>
      <c r="C40" s="1"/>
      <c r="D40" s="1"/>
      <c r="E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W40" s="1"/>
    </row>
    <row r="41" spans="1:23">
      <c r="A41" s="1"/>
      <c r="B41" s="1"/>
      <c r="C41" s="1"/>
      <c r="D41" s="1"/>
      <c r="E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W41" s="1"/>
    </row>
    <row r="42" spans="1:23">
      <c r="A42" s="1"/>
      <c r="B42" s="1"/>
      <c r="C42" s="1"/>
      <c r="D42" s="1"/>
      <c r="E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W42" s="1"/>
    </row>
    <row r="43" spans="1:23">
      <c r="A43" s="1"/>
      <c r="B43" s="1"/>
      <c r="C43" s="1"/>
      <c r="D43" s="1"/>
      <c r="E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W43" s="1"/>
    </row>
    <row r="44" spans="1:23">
      <c r="A44" s="1"/>
      <c r="B44" s="1"/>
      <c r="C44" s="1"/>
      <c r="D44" s="1"/>
      <c r="E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W44" s="1"/>
    </row>
    <row r="45" spans="1:23">
      <c r="A45" s="1"/>
      <c r="B45" s="1"/>
      <c r="C45" s="1"/>
      <c r="D45" s="1"/>
      <c r="E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W45" s="1"/>
    </row>
    <row r="46" spans="1:23">
      <c r="A46" s="1"/>
      <c r="B46" s="1"/>
      <c r="C46" s="1"/>
      <c r="D46" s="1"/>
      <c r="E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W46" s="1"/>
    </row>
    <row r="47" spans="1:23">
      <c r="A47" s="1"/>
      <c r="B47" s="1"/>
      <c r="C47" s="1"/>
      <c r="D47" s="1"/>
      <c r="E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W47" s="1"/>
    </row>
    <row r="48" spans="1:23">
      <c r="A48" s="1"/>
      <c r="B48" s="1"/>
      <c r="C48" s="1"/>
      <c r="D48" s="1"/>
      <c r="E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W48" s="1"/>
    </row>
    <row r="49" spans="1:23">
      <c r="A49" s="1"/>
      <c r="B49" s="1"/>
      <c r="C49" s="1"/>
      <c r="D49" s="1"/>
      <c r="E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W49" s="1"/>
    </row>
    <row r="50" spans="1:23">
      <c r="A50" s="1"/>
      <c r="B50" s="1"/>
      <c r="C50" s="1"/>
      <c r="D50" s="1"/>
      <c r="E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W50" s="1"/>
    </row>
    <row r="51" spans="1:23">
      <c r="A51" s="1"/>
      <c r="B51" s="1"/>
      <c r="C51" s="1"/>
      <c r="D51" s="1"/>
      <c r="E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W51" s="1"/>
    </row>
    <row r="52" spans="1:23">
      <c r="A52" s="1"/>
      <c r="B52" s="1"/>
      <c r="C52" s="1"/>
      <c r="D52" s="1"/>
      <c r="E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W52" s="1"/>
    </row>
    <row r="53" spans="1:23">
      <c r="A53" s="1"/>
      <c r="B53" s="1"/>
      <c r="C53" s="1"/>
      <c r="D53" s="1"/>
      <c r="E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W53" s="1"/>
    </row>
    <row r="54" spans="1:23">
      <c r="A54" s="1"/>
      <c r="B54" s="1"/>
      <c r="C54" s="1"/>
      <c r="D54" s="1"/>
      <c r="E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W54" s="1"/>
    </row>
    <row r="55" spans="1:23">
      <c r="A55" s="1"/>
      <c r="B55" s="1"/>
      <c r="C55" s="1"/>
      <c r="D55" s="1"/>
      <c r="E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W55" s="1"/>
    </row>
    <row r="56" spans="1:23">
      <c r="A56" s="1"/>
      <c r="B56" s="1"/>
      <c r="C56" s="1"/>
      <c r="D56" s="1"/>
      <c r="E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W56" s="1"/>
    </row>
    <row r="57" spans="1:23">
      <c r="A57" s="1"/>
      <c r="B57" s="1"/>
      <c r="C57" s="1"/>
      <c r="D57" s="1"/>
      <c r="E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W57" s="1"/>
    </row>
    <row r="58" spans="1:23">
      <c r="A58" s="1"/>
      <c r="B58" s="1"/>
      <c r="C58" s="1"/>
      <c r="D58" s="1"/>
      <c r="E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W58" s="1"/>
    </row>
    <row r="59" spans="1:23">
      <c r="A59" s="1"/>
      <c r="B59" s="1"/>
      <c r="C59" s="1"/>
      <c r="D59" s="1"/>
      <c r="E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W59" s="1"/>
    </row>
    <row r="60" spans="1:23">
      <c r="A60" s="1"/>
      <c r="B60" s="1"/>
      <c r="C60" s="1"/>
      <c r="D60" s="1"/>
      <c r="E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W60" s="1"/>
    </row>
    <row r="61" spans="1:23">
      <c r="A61" s="1"/>
      <c r="B61" s="1"/>
      <c r="C61" s="1"/>
      <c r="D61" s="1"/>
      <c r="E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W61" s="1"/>
    </row>
    <row r="62" spans="1:23">
      <c r="A62" s="1"/>
      <c r="B62" s="1"/>
      <c r="C62" s="1"/>
      <c r="D62" s="1"/>
      <c r="E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W62" s="1"/>
    </row>
    <row r="63" spans="1:23">
      <c r="A63" s="1"/>
      <c r="B63" s="1"/>
      <c r="C63" s="1"/>
      <c r="D63" s="1"/>
      <c r="E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W63" s="1"/>
    </row>
    <row r="64" spans="1:23">
      <c r="A64" s="1"/>
      <c r="B64" s="1"/>
      <c r="C64" s="1"/>
      <c r="D64" s="1"/>
      <c r="E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W64" s="1"/>
    </row>
    <row r="65" spans="1:23">
      <c r="A65" s="1"/>
      <c r="B65" s="1"/>
      <c r="C65" s="1"/>
      <c r="D65" s="1"/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W65" s="1"/>
    </row>
    <row r="66" spans="1:23">
      <c r="A66" s="1"/>
      <c r="B66" s="1"/>
      <c r="C66" s="1"/>
      <c r="D66" s="1"/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W66" s="1"/>
    </row>
    <row r="67" spans="1:23">
      <c r="A67" s="1"/>
      <c r="B67" s="1"/>
      <c r="C67" s="1"/>
      <c r="D67" s="1"/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W67" s="1"/>
    </row>
    <row r="68" spans="1:23">
      <c r="A68" s="1"/>
      <c r="B68" s="1"/>
      <c r="C68" s="1"/>
      <c r="D68" s="1"/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W68" s="1"/>
    </row>
    <row r="69" spans="1:23">
      <c r="A69" s="1"/>
      <c r="B69" s="1"/>
      <c r="C69" s="1"/>
      <c r="D69" s="1"/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W69" s="1"/>
    </row>
    <row r="70" spans="1:23">
      <c r="A70" s="1"/>
      <c r="B70" s="1"/>
      <c r="C70" s="1"/>
      <c r="D70" s="1"/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W70" s="1"/>
    </row>
    <row r="71" spans="1:23">
      <c r="A71" s="1"/>
      <c r="B71" s="1"/>
      <c r="C71" s="1"/>
      <c r="D71" s="1"/>
      <c r="E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W71" s="1"/>
    </row>
    <row r="72" spans="1:23">
      <c r="A72" s="1"/>
      <c r="B72" s="1"/>
      <c r="C72" s="1"/>
      <c r="D72" s="1"/>
      <c r="E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W72" s="1"/>
    </row>
    <row r="73" spans="1:23">
      <c r="A73" s="1"/>
      <c r="B73" s="1"/>
      <c r="C73" s="1"/>
      <c r="D73" s="1"/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W73" s="1"/>
    </row>
    <row r="74" spans="1:23">
      <c r="A74" s="1"/>
      <c r="B74" s="1"/>
      <c r="C74" s="1"/>
      <c r="D74" s="1"/>
      <c r="E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W74" s="1"/>
    </row>
    <row r="75" spans="1:23">
      <c r="A75" s="1"/>
      <c r="B75" s="1"/>
      <c r="C75" s="1"/>
      <c r="D75" s="1"/>
      <c r="E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W75" s="1"/>
    </row>
    <row r="76" spans="1:23">
      <c r="A76" s="1"/>
      <c r="B76" s="1"/>
      <c r="C76" s="1"/>
      <c r="D76" s="1"/>
      <c r="E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W76" s="1"/>
    </row>
    <row r="77" spans="1:23">
      <c r="A77" s="1"/>
      <c r="B77" s="1"/>
      <c r="C77" s="1"/>
      <c r="D77" s="1"/>
      <c r="E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W77" s="1"/>
    </row>
    <row r="78" spans="1:23">
      <c r="A78" s="1"/>
      <c r="B78" s="1"/>
      <c r="C78" s="1"/>
      <c r="D78" s="1"/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W78" s="1"/>
    </row>
    <row r="79" spans="1:23">
      <c r="A79" s="1"/>
      <c r="B79" s="1"/>
      <c r="C79" s="1"/>
      <c r="D79" s="1"/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W79" s="1"/>
    </row>
    <row r="80" spans="1:23">
      <c r="A80" s="1"/>
      <c r="B80" s="1"/>
      <c r="C80" s="1"/>
      <c r="D80" s="1"/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W80" s="1"/>
    </row>
    <row r="81" spans="1:23">
      <c r="A81" s="1"/>
      <c r="B81" s="1"/>
      <c r="C81" s="1"/>
      <c r="D81" s="1"/>
      <c r="E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W81" s="1"/>
    </row>
    <row r="82" spans="1:23">
      <c r="A82" s="1"/>
      <c r="B82" s="1"/>
      <c r="C82" s="1"/>
      <c r="D82" s="1"/>
      <c r="E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W82" s="1"/>
    </row>
    <row r="83" spans="1:23">
      <c r="A83" s="1"/>
      <c r="B83" s="1"/>
      <c r="C83" s="1"/>
      <c r="D83" s="1"/>
      <c r="E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W83" s="1"/>
    </row>
    <row r="84" spans="1:23">
      <c r="A84" s="1"/>
      <c r="B84" s="1"/>
      <c r="C84" s="1"/>
      <c r="D84" s="1"/>
      <c r="E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W84" s="1"/>
    </row>
    <row r="85" spans="1:23">
      <c r="A85" s="1"/>
      <c r="B85" s="1"/>
      <c r="C85" s="1"/>
      <c r="D85" s="1"/>
      <c r="E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W85" s="1"/>
    </row>
    <row r="86" spans="1:23">
      <c r="A86" s="1"/>
      <c r="B86" s="1"/>
      <c r="C86" s="1"/>
      <c r="D86" s="1"/>
      <c r="E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W86" s="1"/>
    </row>
    <row r="87" spans="1:23">
      <c r="A87" s="1"/>
      <c r="B87" s="1"/>
      <c r="C87" s="1"/>
      <c r="D87" s="1"/>
      <c r="E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W87" s="1"/>
    </row>
    <row r="88" spans="1:23">
      <c r="A88" s="1"/>
      <c r="B88" s="1"/>
      <c r="C88" s="1"/>
      <c r="D88" s="1"/>
      <c r="E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W88" s="1"/>
    </row>
    <row r="89" spans="1:23">
      <c r="A89" s="1"/>
      <c r="B89" s="1"/>
      <c r="C89" s="1"/>
      <c r="D89" s="1"/>
      <c r="E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W89" s="1"/>
    </row>
    <row r="90" spans="1:23">
      <c r="A90" s="1"/>
      <c r="B90" s="1"/>
      <c r="C90" s="1"/>
      <c r="D90" s="1"/>
      <c r="E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W90" s="1"/>
    </row>
    <row r="91" spans="1:23">
      <c r="A91" s="1"/>
      <c r="B91" s="1"/>
      <c r="C91" s="1"/>
      <c r="D91" s="1"/>
      <c r="E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W91" s="1"/>
    </row>
    <row r="92" spans="1:23">
      <c r="A92" s="1"/>
      <c r="B92" s="1"/>
      <c r="C92" s="1"/>
      <c r="D92" s="1"/>
      <c r="E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W92" s="1"/>
    </row>
    <row r="93" spans="1:23">
      <c r="A93" s="1"/>
      <c r="B93" s="1"/>
      <c r="C93" s="1"/>
      <c r="D93" s="1"/>
      <c r="E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W93" s="1"/>
    </row>
    <row r="94" spans="1:23">
      <c r="A94" s="1"/>
      <c r="B94" s="1"/>
      <c r="C94" s="1"/>
      <c r="D94" s="1"/>
      <c r="E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W94" s="1"/>
    </row>
    <row r="95" spans="1:23">
      <c r="A95" s="1"/>
      <c r="B95" s="1"/>
      <c r="C95" s="1"/>
      <c r="D95" s="1"/>
      <c r="E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W95" s="1"/>
    </row>
    <row r="96" spans="1:23">
      <c r="A96" s="1"/>
      <c r="B96" s="1"/>
      <c r="C96" s="1"/>
      <c r="D96" s="1"/>
      <c r="E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W96" s="1"/>
    </row>
    <row r="97" spans="1:23">
      <c r="A97" s="1"/>
      <c r="B97" s="1"/>
      <c r="C97" s="1"/>
      <c r="D97" s="1"/>
      <c r="E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W97" s="1"/>
    </row>
    <row r="98" spans="1:23">
      <c r="A98" s="1"/>
      <c r="B98" s="1"/>
      <c r="C98" s="1"/>
      <c r="D98" s="1"/>
      <c r="E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W98" s="1"/>
    </row>
    <row r="99" spans="1:23">
      <c r="A99" s="1"/>
      <c r="B99" s="1"/>
      <c r="C99" s="1"/>
      <c r="D99" s="1"/>
      <c r="E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W99" s="1"/>
    </row>
    <row r="100" spans="1:23">
      <c r="A100" s="1"/>
      <c r="B100" s="1"/>
      <c r="C100" s="1"/>
      <c r="D100" s="1"/>
      <c r="E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W100" s="1"/>
    </row>
    <row r="101" spans="1:23">
      <c r="A101" s="1"/>
      <c r="B101" s="1"/>
      <c r="C101" s="1"/>
      <c r="D101" s="1"/>
      <c r="E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W101" s="1"/>
    </row>
    <row r="102" spans="1:23">
      <c r="A102" s="1"/>
      <c r="B102" s="1"/>
      <c r="C102" s="1"/>
      <c r="D102" s="1"/>
      <c r="E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W102" s="1"/>
    </row>
    <row r="103" spans="1:23">
      <c r="A103" s="1"/>
      <c r="B103" s="1"/>
      <c r="C103" s="1"/>
      <c r="D103" s="1"/>
      <c r="E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W103" s="1"/>
    </row>
    <row r="104" spans="1:23">
      <c r="A104" s="1"/>
      <c r="B104" s="1"/>
      <c r="C104" s="1"/>
      <c r="D104" s="1"/>
      <c r="E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W104" s="1"/>
    </row>
    <row r="105" spans="1:23">
      <c r="A105" s="1"/>
      <c r="B105" s="1"/>
      <c r="C105" s="1"/>
      <c r="D105" s="1"/>
      <c r="E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W105" s="1"/>
    </row>
    <row r="106" spans="1:23">
      <c r="A106" s="1"/>
      <c r="B106" s="1"/>
      <c r="C106" s="1"/>
      <c r="D106" s="1"/>
      <c r="E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W106" s="1"/>
    </row>
    <row r="107" spans="1:23">
      <c r="A107" s="1"/>
      <c r="B107" s="1"/>
      <c r="C107" s="1"/>
      <c r="D107" s="1"/>
      <c r="E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W107" s="1"/>
    </row>
    <row r="108" spans="1:23">
      <c r="A108" s="1"/>
      <c r="B108" s="1"/>
      <c r="C108" s="1"/>
      <c r="D108" s="1"/>
      <c r="E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W108" s="1"/>
    </row>
    <row r="109" spans="1:23">
      <c r="A109" s="1"/>
      <c r="B109" s="1"/>
      <c r="C109" s="1"/>
      <c r="D109" s="1"/>
      <c r="E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W109" s="1"/>
    </row>
    <row r="110" spans="1:23">
      <c r="A110" s="1"/>
      <c r="B110" s="1"/>
      <c r="C110" s="1"/>
      <c r="D110" s="1"/>
      <c r="E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W110" s="1"/>
    </row>
    <row r="111" spans="1:23">
      <c r="A111" s="1"/>
      <c r="B111" s="1"/>
      <c r="C111" s="1"/>
      <c r="D111" s="1"/>
      <c r="E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W111" s="1"/>
    </row>
    <row r="112" spans="1:23">
      <c r="A112" s="1"/>
      <c r="B112" s="1"/>
      <c r="C112" s="1"/>
      <c r="D112" s="1"/>
      <c r="E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W112" s="1"/>
    </row>
    <row r="113" spans="1:23">
      <c r="A113" s="1"/>
      <c r="B113" s="1"/>
      <c r="C113" s="1"/>
      <c r="D113" s="1"/>
      <c r="E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W113" s="1"/>
    </row>
    <row r="114" spans="1:23">
      <c r="A114" s="1"/>
      <c r="B114" s="1"/>
      <c r="C114" s="1"/>
      <c r="D114" s="1"/>
      <c r="E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W114" s="1"/>
    </row>
    <row r="115" spans="1:23">
      <c r="A115" s="1"/>
      <c r="B115" s="1"/>
      <c r="C115" s="1"/>
      <c r="D115" s="1"/>
      <c r="E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W115" s="1"/>
    </row>
    <row r="116" spans="1:23">
      <c r="A116" s="1"/>
      <c r="B116" s="1"/>
      <c r="C116" s="1"/>
      <c r="D116" s="1"/>
      <c r="E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W116" s="1"/>
    </row>
    <row r="117" spans="1:23">
      <c r="A117" s="1"/>
      <c r="B117" s="1"/>
      <c r="C117" s="1"/>
      <c r="D117" s="1"/>
      <c r="E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W117" s="1"/>
    </row>
    <row r="118" spans="1:23">
      <c r="A118" s="1"/>
      <c r="B118" s="1"/>
      <c r="C118" s="1"/>
      <c r="D118" s="1"/>
      <c r="E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W118" s="1"/>
    </row>
    <row r="119" spans="1:23">
      <c r="A119" s="1"/>
      <c r="B119" s="1"/>
      <c r="C119" s="1"/>
      <c r="D119" s="1"/>
      <c r="E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W119" s="1"/>
    </row>
    <row r="120" spans="1:23">
      <c r="A120" s="1"/>
      <c r="B120" s="1"/>
      <c r="C120" s="1"/>
      <c r="D120" s="1"/>
      <c r="E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W120" s="1"/>
    </row>
    <row r="121" spans="1:23">
      <c r="A121" s="1"/>
      <c r="B121" s="1"/>
      <c r="C121" s="1"/>
      <c r="D121" s="1"/>
      <c r="E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W121" s="1"/>
    </row>
    <row r="122" spans="1:23">
      <c r="A122" s="1"/>
      <c r="B122" s="1"/>
      <c r="C122" s="1"/>
      <c r="D122" s="1"/>
      <c r="E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W122" s="1"/>
    </row>
    <row r="123" spans="1:23">
      <c r="A123" s="1"/>
      <c r="B123" s="1"/>
      <c r="C123" s="1"/>
      <c r="D123" s="1"/>
      <c r="E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W123" s="1"/>
    </row>
    <row r="124" spans="1:23">
      <c r="A124" s="1"/>
      <c r="B124" s="1"/>
      <c r="C124" s="1"/>
      <c r="D124" s="1"/>
      <c r="E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W124" s="1"/>
    </row>
    <row r="125" spans="1:23">
      <c r="A125" s="1"/>
      <c r="B125" s="1"/>
      <c r="C125" s="1"/>
      <c r="D125" s="1"/>
      <c r="E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W125" s="1"/>
    </row>
    <row r="126" spans="1:23">
      <c r="A126" s="1"/>
      <c r="B126" s="1"/>
      <c r="C126" s="1"/>
      <c r="D126" s="1"/>
      <c r="E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W126" s="1"/>
    </row>
    <row r="127" spans="1:23">
      <c r="A127" s="1"/>
      <c r="B127" s="1"/>
      <c r="C127" s="1"/>
      <c r="D127" s="1"/>
      <c r="E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W127" s="1"/>
    </row>
    <row r="128" spans="1:23">
      <c r="A128" s="1"/>
      <c r="B128" s="1"/>
      <c r="C128" s="1"/>
      <c r="D128" s="1"/>
      <c r="E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W128" s="1"/>
    </row>
    <row r="129" spans="1:23">
      <c r="A129" s="1"/>
      <c r="B129" s="1"/>
      <c r="C129" s="1"/>
      <c r="D129" s="1"/>
      <c r="E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W129" s="1"/>
    </row>
    <row r="130" spans="1:23">
      <c r="A130" s="1"/>
      <c r="B130" s="1"/>
      <c r="C130" s="1"/>
      <c r="D130" s="1"/>
      <c r="E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W130" s="1"/>
    </row>
    <row r="131" spans="1:23">
      <c r="A131" s="1"/>
      <c r="B131" s="1"/>
      <c r="C131" s="1"/>
      <c r="D131" s="1"/>
      <c r="E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W131" s="1"/>
    </row>
    <row r="132" spans="1:23">
      <c r="A132" s="1"/>
      <c r="B132" s="1"/>
      <c r="C132" s="1"/>
      <c r="D132" s="1"/>
      <c r="E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W132" s="1"/>
    </row>
    <row r="133" spans="1:23">
      <c r="A133" s="1"/>
      <c r="B133" s="1"/>
      <c r="C133" s="1"/>
      <c r="D133" s="1"/>
      <c r="E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W133" s="1"/>
    </row>
    <row r="134" spans="1:23">
      <c r="A134" s="1"/>
      <c r="B134" s="1"/>
      <c r="C134" s="1"/>
      <c r="D134" s="1"/>
      <c r="E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W134" s="1"/>
    </row>
    <row r="135" spans="1:23">
      <c r="A135" s="1"/>
      <c r="B135" s="1"/>
      <c r="C135" s="1"/>
      <c r="D135" s="1"/>
      <c r="E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W135" s="1"/>
    </row>
    <row r="136" spans="1:23">
      <c r="A136" s="1"/>
      <c r="B136" s="1"/>
      <c r="C136" s="1"/>
      <c r="D136" s="1"/>
      <c r="E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W136" s="1"/>
    </row>
    <row r="137" spans="1:23">
      <c r="A137" s="1"/>
      <c r="B137" s="1"/>
      <c r="C137" s="1"/>
      <c r="D137" s="1"/>
      <c r="E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W137" s="1"/>
    </row>
    <row r="138" spans="1:23">
      <c r="A138" s="1"/>
      <c r="B138" s="1"/>
      <c r="C138" s="1"/>
      <c r="D138" s="1"/>
      <c r="E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W138" s="1"/>
    </row>
    <row r="139" spans="1:23">
      <c r="A139" s="1"/>
      <c r="B139" s="1"/>
      <c r="C139" s="1"/>
      <c r="D139" s="1"/>
      <c r="E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W139" s="1"/>
    </row>
    <row r="140" spans="1:23">
      <c r="A140" s="1"/>
      <c r="B140" s="1"/>
      <c r="C140" s="1"/>
      <c r="D140" s="1"/>
      <c r="E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W140" s="1"/>
    </row>
    <row r="141" spans="1:23">
      <c r="A141" s="1"/>
      <c r="B141" s="1"/>
      <c r="C141" s="1"/>
      <c r="D141" s="1"/>
      <c r="E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W141" s="1"/>
    </row>
    <row r="142" spans="1:23">
      <c r="A142" s="1"/>
      <c r="B142" s="1"/>
      <c r="C142" s="1"/>
      <c r="D142" s="1"/>
      <c r="E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W142" s="1"/>
    </row>
    <row r="143" spans="1:23">
      <c r="A143" s="1"/>
      <c r="B143" s="1"/>
      <c r="C143" s="1"/>
      <c r="D143" s="1"/>
      <c r="E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W143" s="1"/>
    </row>
    <row r="144" spans="1:23">
      <c r="A144" s="1"/>
      <c r="B144" s="1"/>
      <c r="C144" s="1"/>
      <c r="D144" s="1"/>
      <c r="E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W144" s="1"/>
    </row>
    <row r="145" spans="1:23">
      <c r="A145" s="1"/>
      <c r="B145" s="1"/>
      <c r="C145" s="1"/>
      <c r="D145" s="1"/>
      <c r="E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W145" s="1"/>
    </row>
    <row r="146" spans="1:23">
      <c r="A146" s="1"/>
      <c r="B146" s="1"/>
      <c r="C146" s="1"/>
      <c r="D146" s="1"/>
      <c r="E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W146" s="1"/>
    </row>
    <row r="147" spans="1:23">
      <c r="A147" s="1"/>
      <c r="B147" s="1"/>
      <c r="C147" s="1"/>
      <c r="D147" s="1"/>
      <c r="E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W147" s="1"/>
    </row>
    <row r="148" spans="1:23">
      <c r="A148" s="1"/>
      <c r="B148" s="1"/>
      <c r="C148" s="1"/>
      <c r="D148" s="1"/>
      <c r="E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W148" s="1"/>
    </row>
    <row r="149" spans="1:23">
      <c r="A149" s="1"/>
      <c r="B149" s="1"/>
      <c r="C149" s="1"/>
      <c r="D149" s="1"/>
      <c r="E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W149" s="1"/>
    </row>
    <row r="150" spans="1:23">
      <c r="A150" s="1"/>
      <c r="B150" s="1"/>
      <c r="C150" s="1"/>
      <c r="D150" s="1"/>
      <c r="E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W150" s="1"/>
    </row>
    <row r="151" spans="1:23">
      <c r="A151" s="1"/>
      <c r="B151" s="1"/>
      <c r="C151" s="1"/>
      <c r="D151" s="1"/>
      <c r="E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W151" s="1"/>
    </row>
    <row r="152" spans="1:23">
      <c r="A152" s="1"/>
      <c r="B152" s="1"/>
      <c r="C152" s="1"/>
      <c r="D152" s="1"/>
      <c r="E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W152" s="1"/>
    </row>
    <row r="153" spans="1:23">
      <c r="A153" s="1"/>
      <c r="B153" s="1"/>
      <c r="C153" s="1"/>
      <c r="D153" s="1"/>
      <c r="E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W153" s="1"/>
    </row>
    <row r="154" spans="1:23">
      <c r="A154" s="1"/>
      <c r="B154" s="1"/>
      <c r="C154" s="1"/>
      <c r="D154" s="1"/>
      <c r="E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W154" s="1"/>
    </row>
    <row r="155" spans="1:23">
      <c r="A155" s="1"/>
      <c r="B155" s="1"/>
      <c r="C155" s="1"/>
      <c r="D155" s="1"/>
      <c r="E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W155" s="1"/>
    </row>
    <row r="156" spans="1:23">
      <c r="A156" s="1"/>
      <c r="B156" s="1"/>
      <c r="C156" s="1"/>
      <c r="D156" s="1"/>
      <c r="E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W156" s="1"/>
    </row>
    <row r="157" spans="1:23">
      <c r="A157" s="1"/>
      <c r="B157" s="1"/>
      <c r="C157" s="1"/>
      <c r="D157" s="1"/>
      <c r="E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W157" s="1"/>
    </row>
    <row r="158" spans="1:23">
      <c r="A158" s="1"/>
      <c r="B158" s="1"/>
      <c r="C158" s="1"/>
      <c r="D158" s="1"/>
      <c r="E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W158" s="1"/>
    </row>
    <row r="159" spans="1:23">
      <c r="A159" s="1"/>
      <c r="B159" s="1"/>
      <c r="C159" s="1"/>
      <c r="D159" s="1"/>
      <c r="E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W159" s="1"/>
    </row>
    <row r="160" spans="1:23">
      <c r="A160" s="1"/>
      <c r="B160" s="1"/>
      <c r="C160" s="1"/>
      <c r="D160" s="1"/>
      <c r="E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W160" s="1"/>
    </row>
    <row r="161" spans="1:23">
      <c r="A161" s="1"/>
      <c r="B161" s="1"/>
      <c r="C161" s="1"/>
      <c r="D161" s="1"/>
      <c r="E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W161" s="1"/>
    </row>
    <row r="162" spans="1:23">
      <c r="A162" s="1"/>
      <c r="B162" s="1"/>
      <c r="C162" s="1"/>
      <c r="D162" s="1"/>
      <c r="E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W162" s="1"/>
    </row>
    <row r="163" spans="1:23">
      <c r="A163" s="1"/>
      <c r="B163" s="1"/>
      <c r="C163" s="1"/>
      <c r="D163" s="1"/>
      <c r="E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W163" s="1"/>
    </row>
    <row r="164" spans="1:23">
      <c r="A164" s="1"/>
      <c r="B164" s="1"/>
      <c r="C164" s="1"/>
      <c r="D164" s="1"/>
      <c r="E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W164" s="1"/>
    </row>
    <row r="165" spans="1:23">
      <c r="A165" s="1"/>
      <c r="B165" s="1"/>
      <c r="C165" s="1"/>
      <c r="D165" s="1"/>
      <c r="E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W165" s="1"/>
    </row>
    <row r="166" spans="1:23">
      <c r="A166" s="1"/>
      <c r="B166" s="1"/>
      <c r="C166" s="1"/>
      <c r="D166" s="1"/>
      <c r="E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W166" s="1"/>
    </row>
    <row r="167" spans="1:23">
      <c r="A167" s="1"/>
      <c r="B167" s="1"/>
      <c r="C167" s="1"/>
      <c r="D167" s="1"/>
      <c r="E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W167" s="1"/>
    </row>
    <row r="168" spans="1:23">
      <c r="A168" s="1"/>
      <c r="B168" s="1"/>
      <c r="C168" s="1"/>
      <c r="D168" s="1"/>
      <c r="E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W168" s="1"/>
    </row>
    <row r="169" spans="1:23">
      <c r="A169" s="1"/>
      <c r="B169" s="1"/>
      <c r="C169" s="1"/>
      <c r="D169" s="1"/>
      <c r="E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W169" s="1"/>
    </row>
    <row r="170" spans="1:23">
      <c r="A170" s="1"/>
      <c r="B170" s="1"/>
      <c r="C170" s="1"/>
      <c r="D170" s="1"/>
      <c r="E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W170" s="1"/>
    </row>
    <row r="171" spans="1:23">
      <c r="A171" s="1"/>
      <c r="B171" s="1"/>
      <c r="C171" s="1"/>
      <c r="D171" s="1"/>
      <c r="E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W171" s="1"/>
    </row>
    <row r="172" spans="1:23">
      <c r="A172" s="1"/>
      <c r="B172" s="1"/>
      <c r="C172" s="1"/>
      <c r="D172" s="1"/>
      <c r="E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W172" s="1"/>
    </row>
    <row r="173" spans="1:23">
      <c r="A173" s="1"/>
      <c r="B173" s="1"/>
      <c r="C173" s="1"/>
      <c r="D173" s="1"/>
      <c r="E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W173" s="1"/>
    </row>
    <row r="174" spans="1:23">
      <c r="A174" s="1"/>
      <c r="B174" s="1"/>
      <c r="C174" s="1"/>
      <c r="D174" s="1"/>
      <c r="E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W174" s="1"/>
    </row>
    <row r="175" spans="1:23">
      <c r="A175" s="1"/>
      <c r="B175" s="1"/>
      <c r="C175" s="1"/>
      <c r="D175" s="1"/>
      <c r="E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W175" s="1"/>
    </row>
    <row r="176" spans="1:23">
      <c r="A176" s="1"/>
      <c r="B176" s="1"/>
      <c r="C176" s="1"/>
      <c r="D176" s="1"/>
      <c r="E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W176" s="1"/>
    </row>
    <row r="177" spans="1:23">
      <c r="A177" s="1"/>
      <c r="B177" s="1"/>
      <c r="C177" s="1"/>
      <c r="D177" s="1"/>
      <c r="E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W177" s="1"/>
    </row>
    <row r="178" spans="1:23">
      <c r="A178" s="1"/>
      <c r="B178" s="1"/>
      <c r="C178" s="1"/>
      <c r="D178" s="1"/>
      <c r="E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W178" s="1"/>
    </row>
    <row r="179" spans="1:23">
      <c r="A179" s="1"/>
      <c r="B179" s="1"/>
      <c r="C179" s="1"/>
      <c r="D179" s="1"/>
      <c r="E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W179" s="1"/>
    </row>
    <row r="180" spans="1:23">
      <c r="A180" s="1"/>
      <c r="B180" s="1"/>
      <c r="C180" s="1"/>
      <c r="D180" s="1"/>
      <c r="E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W180" s="1"/>
    </row>
    <row r="181" spans="1:23">
      <c r="A181" s="1"/>
      <c r="B181" s="1"/>
      <c r="C181" s="1"/>
      <c r="D181" s="1"/>
      <c r="E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W181" s="1"/>
    </row>
    <row r="182" spans="1:23">
      <c r="A182" s="1"/>
      <c r="B182" s="1"/>
      <c r="C182" s="1"/>
      <c r="D182" s="1"/>
      <c r="E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W182" s="1"/>
    </row>
    <row r="183" spans="1:23">
      <c r="A183" s="1"/>
      <c r="B183" s="1"/>
      <c r="C183" s="1"/>
      <c r="D183" s="1"/>
      <c r="E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W183" s="1"/>
    </row>
    <row r="184" spans="1:23">
      <c r="A184" s="1"/>
      <c r="B184" s="1"/>
      <c r="C184" s="1"/>
      <c r="D184" s="1"/>
      <c r="E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W184" s="1"/>
    </row>
    <row r="185" spans="1:23">
      <c r="A185" s="1"/>
      <c r="B185" s="1"/>
      <c r="C185" s="1"/>
      <c r="D185" s="1"/>
      <c r="E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W185" s="1"/>
    </row>
    <row r="186" spans="1:23">
      <c r="A186" s="1"/>
      <c r="B186" s="1"/>
      <c r="C186" s="1"/>
      <c r="D186" s="1"/>
      <c r="E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W186" s="1"/>
    </row>
    <row r="187" spans="1:23">
      <c r="A187" s="1"/>
      <c r="B187" s="1"/>
      <c r="C187" s="1"/>
      <c r="D187" s="1"/>
      <c r="E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W187" s="1"/>
    </row>
    <row r="188" spans="1:23">
      <c r="A188" s="1"/>
      <c r="B188" s="1"/>
      <c r="C188" s="1"/>
      <c r="D188" s="1"/>
      <c r="E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W188" s="1"/>
    </row>
    <row r="189" spans="1:23">
      <c r="A189" s="1"/>
      <c r="B189" s="1"/>
      <c r="C189" s="1"/>
      <c r="D189" s="1"/>
      <c r="E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W189" s="1"/>
    </row>
    <row r="190" spans="1:23">
      <c r="A190" s="1"/>
      <c r="B190" s="1"/>
      <c r="C190" s="1"/>
      <c r="D190" s="1"/>
      <c r="E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W190" s="1"/>
    </row>
    <row r="191" spans="1:23">
      <c r="A191" s="1"/>
      <c r="B191" s="1"/>
      <c r="C191" s="1"/>
      <c r="D191" s="1"/>
      <c r="E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W191" s="1"/>
    </row>
    <row r="192" spans="1:23">
      <c r="A192" s="1"/>
      <c r="B192" s="1"/>
      <c r="C192" s="1"/>
      <c r="D192" s="1"/>
      <c r="E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W192" s="1"/>
    </row>
    <row r="193" spans="1:23">
      <c r="A193" s="1"/>
      <c r="B193" s="1"/>
      <c r="C193" s="1"/>
      <c r="D193" s="1"/>
      <c r="E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W193" s="1"/>
    </row>
    <row r="194" spans="1:23">
      <c r="A194" s="1"/>
      <c r="B194" s="1"/>
      <c r="C194" s="1"/>
      <c r="D194" s="1"/>
      <c r="E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W194" s="1"/>
    </row>
    <row r="195" spans="1:23">
      <c r="A195" s="1"/>
      <c r="B195" s="1"/>
      <c r="C195" s="1"/>
      <c r="D195" s="1"/>
      <c r="E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W195" s="1"/>
    </row>
    <row r="196" spans="1:23">
      <c r="A196" s="1"/>
      <c r="B196" s="1"/>
      <c r="C196" s="1"/>
      <c r="D196" s="1"/>
      <c r="E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W196" s="1"/>
    </row>
    <row r="197" spans="1:23">
      <c r="A197" s="1"/>
      <c r="B197" s="1"/>
      <c r="C197" s="1"/>
      <c r="D197" s="1"/>
      <c r="E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W197" s="1"/>
    </row>
    <row r="198" spans="1:23">
      <c r="A198" s="1"/>
      <c r="B198" s="1"/>
      <c r="C198" s="1"/>
      <c r="D198" s="1"/>
      <c r="E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W198" s="1"/>
    </row>
    <row r="199" spans="1:23">
      <c r="A199" s="1"/>
      <c r="B199" s="1"/>
      <c r="C199" s="1"/>
      <c r="D199" s="1"/>
      <c r="E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W199" s="1"/>
    </row>
    <row r="200" spans="1:23">
      <c r="A200" s="1"/>
      <c r="B200" s="1"/>
      <c r="C200" s="1"/>
      <c r="D200" s="1"/>
      <c r="E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W200" s="1"/>
    </row>
    <row r="201" spans="1:23">
      <c r="A201" s="1"/>
      <c r="B201" s="1"/>
      <c r="C201" s="1"/>
      <c r="D201" s="1"/>
      <c r="E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W201" s="1"/>
    </row>
    <row r="202" spans="1:23">
      <c r="A202" s="1"/>
      <c r="B202" s="1"/>
      <c r="C202" s="1"/>
      <c r="D202" s="1"/>
      <c r="E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W202" s="1"/>
    </row>
    <row r="203" spans="1:23">
      <c r="A203" s="1"/>
      <c r="B203" s="1"/>
      <c r="C203" s="1"/>
      <c r="D203" s="1"/>
      <c r="E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W203" s="1"/>
    </row>
    <row r="204" spans="1:23">
      <c r="A204" s="1"/>
      <c r="B204" s="1"/>
      <c r="C204" s="1"/>
      <c r="D204" s="1"/>
      <c r="E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W204" s="1"/>
    </row>
    <row r="205" spans="1:23">
      <c r="A205" s="1"/>
      <c r="B205" s="1"/>
      <c r="C205" s="1"/>
      <c r="D205" s="1"/>
      <c r="E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W205" s="1"/>
    </row>
    <row r="206" spans="1:23">
      <c r="A206" s="1"/>
      <c r="B206" s="1"/>
      <c r="C206" s="1"/>
      <c r="D206" s="1"/>
      <c r="E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W206" s="1"/>
    </row>
    <row r="207" spans="1:23">
      <c r="A207" s="1"/>
      <c r="B207" s="1"/>
      <c r="C207" s="1"/>
      <c r="D207" s="1"/>
      <c r="E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W207" s="1"/>
    </row>
    <row r="208" spans="1:23">
      <c r="A208" s="1"/>
      <c r="B208" s="1"/>
      <c r="C208" s="1"/>
      <c r="D208" s="1"/>
      <c r="E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W208" s="1"/>
    </row>
    <row r="209" spans="1:23">
      <c r="A209" s="1"/>
      <c r="B209" s="1"/>
      <c r="C209" s="1"/>
      <c r="D209" s="1"/>
      <c r="E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W209" s="1"/>
    </row>
    <row r="210" spans="1:23">
      <c r="A210" s="1"/>
      <c r="B210" s="1"/>
      <c r="C210" s="1"/>
      <c r="D210" s="1"/>
      <c r="E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W210" s="1"/>
    </row>
    <row r="211" spans="1:23">
      <c r="A211" s="1"/>
      <c r="B211" s="1"/>
      <c r="C211" s="1"/>
      <c r="D211" s="1"/>
      <c r="E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W211" s="1"/>
    </row>
    <row r="212" spans="1:23">
      <c r="A212" s="1"/>
      <c r="B212" s="1"/>
      <c r="C212" s="1"/>
      <c r="D212" s="1"/>
      <c r="E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W212" s="1"/>
    </row>
    <row r="213" spans="1:23">
      <c r="A213" s="1"/>
      <c r="B213" s="1"/>
      <c r="C213" s="1"/>
      <c r="D213" s="1"/>
      <c r="E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W213" s="1"/>
    </row>
    <row r="214" spans="1:23">
      <c r="A214" s="1"/>
      <c r="B214" s="1"/>
      <c r="C214" s="1"/>
      <c r="D214" s="1"/>
      <c r="E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W214" s="1"/>
    </row>
    <row r="215" spans="1:23">
      <c r="A215" s="1"/>
      <c r="B215" s="1"/>
      <c r="C215" s="1"/>
      <c r="D215" s="1"/>
      <c r="E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W215" s="1"/>
    </row>
    <row r="216" spans="1:23">
      <c r="A216" s="1"/>
      <c r="B216" s="1"/>
      <c r="C216" s="1"/>
      <c r="D216" s="1"/>
      <c r="E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W216" s="1"/>
    </row>
    <row r="217" spans="1:23">
      <c r="A217" s="1"/>
      <c r="B217" s="1"/>
      <c r="C217" s="1"/>
      <c r="D217" s="1"/>
      <c r="E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W217" s="1"/>
    </row>
    <row r="218" spans="1:23">
      <c r="A218" s="1"/>
      <c r="B218" s="1"/>
      <c r="C218" s="1"/>
      <c r="D218" s="1"/>
      <c r="E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W218" s="1"/>
    </row>
    <row r="219" spans="1:23">
      <c r="A219" s="1"/>
      <c r="B219" s="1"/>
      <c r="C219" s="1"/>
      <c r="D219" s="1"/>
      <c r="E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W219" s="1"/>
    </row>
    <row r="220" spans="1:23">
      <c r="A220" s="1"/>
      <c r="B220" s="1"/>
      <c r="C220" s="1"/>
      <c r="D220" s="1"/>
      <c r="E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W220" s="1"/>
    </row>
    <row r="221" spans="1:23">
      <c r="A221" s="1"/>
      <c r="B221" s="1"/>
      <c r="C221" s="1"/>
      <c r="D221" s="1"/>
      <c r="E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W221" s="1"/>
    </row>
    <row r="222" spans="1:23">
      <c r="A222" s="1"/>
      <c r="B222" s="1"/>
      <c r="C222" s="1"/>
      <c r="D222" s="1"/>
      <c r="E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W222" s="1"/>
    </row>
    <row r="223" spans="1:23">
      <c r="A223" s="1"/>
      <c r="B223" s="1"/>
      <c r="C223" s="1"/>
      <c r="D223" s="1"/>
      <c r="E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W223" s="1"/>
    </row>
    <row r="224" spans="1:23">
      <c r="A224" s="1"/>
      <c r="B224" s="1"/>
      <c r="C224" s="1"/>
      <c r="D224" s="1"/>
      <c r="E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W224" s="1"/>
    </row>
    <row r="225" spans="1:23">
      <c r="A225" s="1"/>
      <c r="B225" s="1"/>
      <c r="C225" s="1"/>
      <c r="D225" s="1"/>
      <c r="E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W225" s="1"/>
    </row>
    <row r="226" spans="1:23">
      <c r="A226" s="1"/>
      <c r="B226" s="1"/>
      <c r="C226" s="1"/>
      <c r="D226" s="1"/>
      <c r="E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W226" s="1"/>
    </row>
    <row r="227" spans="1:23">
      <c r="A227" s="1"/>
      <c r="B227" s="1"/>
      <c r="C227" s="1"/>
      <c r="D227" s="1"/>
      <c r="E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W227" s="1"/>
    </row>
    <row r="228" spans="1:23">
      <c r="A228" s="1"/>
      <c r="B228" s="1"/>
      <c r="C228" s="1"/>
      <c r="D228" s="1"/>
      <c r="E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W228" s="1"/>
    </row>
    <row r="229" spans="1:23">
      <c r="A229" s="1"/>
      <c r="B229" s="1"/>
      <c r="C229" s="1"/>
      <c r="D229" s="1"/>
      <c r="E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W229" s="1"/>
    </row>
    <row r="230" spans="1:23">
      <c r="A230" s="1"/>
      <c r="B230" s="1"/>
      <c r="C230" s="1"/>
      <c r="D230" s="1"/>
      <c r="E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W230" s="1"/>
    </row>
    <row r="231" spans="1:23">
      <c r="A231" s="1"/>
      <c r="B231" s="1"/>
      <c r="C231" s="1"/>
      <c r="D231" s="1"/>
      <c r="E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W231" s="1"/>
    </row>
    <row r="232" spans="1:23">
      <c r="A232" s="1"/>
      <c r="B232" s="1"/>
      <c r="C232" s="1"/>
      <c r="D232" s="1"/>
      <c r="E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W232" s="1"/>
    </row>
    <row r="233" spans="1:23">
      <c r="A233" s="1"/>
      <c r="B233" s="1"/>
      <c r="C233" s="1"/>
      <c r="D233" s="1"/>
      <c r="E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W233" s="1"/>
    </row>
    <row r="234" spans="1:23">
      <c r="A234" s="1"/>
      <c r="B234" s="1"/>
      <c r="C234" s="1"/>
      <c r="D234" s="1"/>
      <c r="E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W234" s="1"/>
    </row>
    <row r="235" spans="1:23">
      <c r="A235" s="1"/>
      <c r="B235" s="1"/>
      <c r="C235" s="1"/>
      <c r="D235" s="1"/>
      <c r="E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W235" s="1"/>
    </row>
    <row r="236" spans="1:23">
      <c r="A236" s="1"/>
      <c r="B236" s="1"/>
      <c r="C236" s="1"/>
      <c r="D236" s="1"/>
      <c r="E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W236" s="1"/>
    </row>
    <row r="237" spans="1:23">
      <c r="A237" s="1"/>
      <c r="B237" s="1"/>
      <c r="C237" s="1"/>
      <c r="D237" s="1"/>
      <c r="E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W237" s="1"/>
    </row>
    <row r="238" spans="1:23">
      <c r="A238" s="1"/>
      <c r="B238" s="1"/>
      <c r="C238" s="1"/>
      <c r="D238" s="1"/>
      <c r="E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W238" s="1"/>
    </row>
    <row r="239" spans="1:23">
      <c r="A239" s="1"/>
      <c r="B239" s="1"/>
      <c r="C239" s="1"/>
      <c r="D239" s="1"/>
      <c r="E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W239" s="1"/>
    </row>
    <row r="240" spans="1:23">
      <c r="A240" s="1"/>
      <c r="B240" s="1"/>
      <c r="C240" s="1"/>
      <c r="D240" s="1"/>
      <c r="E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W240" s="1"/>
    </row>
    <row r="241" spans="1:23">
      <c r="A241" s="1"/>
      <c r="B241" s="1"/>
      <c r="C241" s="1"/>
      <c r="D241" s="1"/>
      <c r="E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W241" s="1"/>
    </row>
    <row r="242" spans="1:23">
      <c r="A242" s="1"/>
      <c r="B242" s="1"/>
      <c r="C242" s="1"/>
      <c r="D242" s="1"/>
      <c r="E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W242" s="1"/>
    </row>
    <row r="243" spans="1:23">
      <c r="A243" s="1"/>
      <c r="B243" s="1"/>
      <c r="C243" s="1"/>
      <c r="D243" s="1"/>
      <c r="E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W243" s="1"/>
    </row>
    <row r="244" spans="1:23">
      <c r="A244" s="1"/>
      <c r="B244" s="1"/>
      <c r="C244" s="1"/>
      <c r="D244" s="1"/>
      <c r="E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W244" s="1"/>
    </row>
    <row r="245" spans="1:23">
      <c r="A245" s="1"/>
      <c r="B245" s="1"/>
      <c r="C245" s="1"/>
      <c r="D245" s="1"/>
      <c r="E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W245" s="1"/>
    </row>
    <row r="246" spans="1:23">
      <c r="A246" s="1"/>
      <c r="B246" s="1"/>
      <c r="C246" s="1"/>
      <c r="D246" s="1"/>
      <c r="E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W246" s="1"/>
    </row>
    <row r="247" spans="1:23">
      <c r="A247" s="1"/>
      <c r="B247" s="1"/>
      <c r="C247" s="1"/>
      <c r="D247" s="1"/>
      <c r="E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W247" s="1"/>
    </row>
    <row r="248" spans="1:23">
      <c r="A248" s="1"/>
      <c r="B248" s="1"/>
      <c r="C248" s="1"/>
      <c r="D248" s="1"/>
      <c r="E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W248" s="1"/>
    </row>
    <row r="249" spans="1:23">
      <c r="A249" s="1"/>
      <c r="B249" s="1"/>
      <c r="C249" s="1"/>
      <c r="D249" s="1"/>
      <c r="E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W249" s="1"/>
    </row>
    <row r="250" spans="1:23">
      <c r="A250" s="1"/>
      <c r="B250" s="1"/>
      <c r="C250" s="1"/>
      <c r="D250" s="1"/>
      <c r="E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W250" s="1"/>
    </row>
    <row r="251" spans="1:23">
      <c r="A251" s="1"/>
      <c r="B251" s="1"/>
      <c r="C251" s="1"/>
      <c r="D251" s="1"/>
      <c r="E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W251" s="1"/>
    </row>
    <row r="252" spans="1:23">
      <c r="A252" s="1"/>
      <c r="B252" s="1"/>
      <c r="C252" s="1"/>
      <c r="D252" s="1"/>
      <c r="E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W252" s="1"/>
    </row>
    <row r="253" spans="1:23">
      <c r="A253" s="1"/>
      <c r="B253" s="1"/>
      <c r="C253" s="1"/>
      <c r="D253" s="1"/>
      <c r="E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W253" s="1"/>
    </row>
    <row r="254" spans="1:23">
      <c r="A254" s="1"/>
      <c r="B254" s="1"/>
      <c r="C254" s="1"/>
      <c r="D254" s="1"/>
      <c r="E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W254" s="1"/>
    </row>
    <row r="255" spans="1:23">
      <c r="A255" s="1"/>
      <c r="B255" s="1"/>
      <c r="C255" s="1"/>
      <c r="D255" s="1"/>
      <c r="E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W255" s="1"/>
    </row>
    <row r="256" spans="1:23">
      <c r="A256" s="1"/>
      <c r="B256" s="1"/>
      <c r="C256" s="1"/>
      <c r="D256" s="1"/>
      <c r="E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W256" s="1"/>
    </row>
    <row r="257" spans="1:23">
      <c r="A257" s="1"/>
      <c r="B257" s="1"/>
      <c r="C257" s="1"/>
      <c r="D257" s="1"/>
      <c r="E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W257" s="1"/>
    </row>
    <row r="258" spans="1:23">
      <c r="A258" s="1"/>
      <c r="B258" s="1"/>
      <c r="C258" s="1"/>
      <c r="D258" s="1"/>
      <c r="E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W258" s="1"/>
    </row>
    <row r="259" spans="1:23">
      <c r="A259" s="1"/>
      <c r="B259" s="1"/>
      <c r="C259" s="1"/>
      <c r="D259" s="1"/>
      <c r="E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W259" s="1"/>
    </row>
    <row r="260" spans="1:23">
      <c r="A260" s="1"/>
      <c r="B260" s="1"/>
      <c r="C260" s="1"/>
      <c r="D260" s="1"/>
      <c r="E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W260" s="1"/>
    </row>
    <row r="261" spans="1:23">
      <c r="A261" s="1"/>
      <c r="B261" s="1"/>
      <c r="C261" s="1"/>
      <c r="D261" s="1"/>
      <c r="E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W261" s="1"/>
    </row>
    <row r="262" spans="1:23">
      <c r="A262" s="1"/>
      <c r="B262" s="1"/>
      <c r="C262" s="1"/>
      <c r="D262" s="1"/>
      <c r="E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W262" s="1"/>
    </row>
    <row r="263" spans="1:23">
      <c r="A263" s="1"/>
      <c r="B263" s="1"/>
      <c r="C263" s="1"/>
      <c r="D263" s="1"/>
      <c r="E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W263" s="1"/>
    </row>
    <row r="264" spans="1:23">
      <c r="A264" s="1"/>
      <c r="B264" s="1"/>
      <c r="C264" s="1"/>
      <c r="D264" s="1"/>
      <c r="E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W264" s="1"/>
    </row>
    <row r="265" spans="1:23">
      <c r="A265" s="1"/>
      <c r="B265" s="1"/>
      <c r="C265" s="1"/>
      <c r="D265" s="1"/>
      <c r="E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W265" s="1"/>
    </row>
    <row r="266" spans="1:23">
      <c r="A266" s="1"/>
      <c r="B266" s="1"/>
      <c r="C266" s="1"/>
      <c r="D266" s="1"/>
      <c r="E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W266" s="1"/>
    </row>
    <row r="267" spans="1:23">
      <c r="A267" s="1"/>
      <c r="B267" s="1"/>
      <c r="C267" s="1"/>
      <c r="D267" s="1"/>
      <c r="E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W267" s="1"/>
    </row>
    <row r="268" spans="1:23">
      <c r="A268" s="1"/>
      <c r="B268" s="1"/>
      <c r="C268" s="1"/>
      <c r="D268" s="1"/>
      <c r="E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W268" s="1"/>
    </row>
    <row r="269" spans="1:23">
      <c r="A269" s="1"/>
      <c r="B269" s="1"/>
      <c r="C269" s="1"/>
      <c r="D269" s="1"/>
      <c r="E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W269" s="1"/>
    </row>
    <row r="270" spans="1:23">
      <c r="A270" s="1"/>
      <c r="B270" s="1"/>
      <c r="C270" s="1"/>
      <c r="D270" s="1"/>
      <c r="E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W270" s="1"/>
    </row>
    <row r="271" spans="1:23">
      <c r="A271" s="1"/>
      <c r="B271" s="1"/>
      <c r="C271" s="1"/>
      <c r="D271" s="1"/>
      <c r="E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W271" s="1"/>
    </row>
    <row r="272" spans="1:23">
      <c r="A272" s="1"/>
      <c r="B272" s="1"/>
      <c r="C272" s="1"/>
      <c r="D272" s="1"/>
      <c r="E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W272" s="1"/>
    </row>
    <row r="273" spans="1:23">
      <c r="A273" s="1"/>
      <c r="B273" s="1"/>
      <c r="C273" s="1"/>
      <c r="D273" s="1"/>
      <c r="E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W273" s="1"/>
    </row>
    <row r="274" spans="1:23">
      <c r="A274" s="1"/>
      <c r="B274" s="1"/>
      <c r="C274" s="1"/>
      <c r="D274" s="1"/>
      <c r="E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W274" s="1"/>
    </row>
    <row r="275" spans="1:23">
      <c r="A275" s="1"/>
      <c r="B275" s="1"/>
      <c r="C275" s="1"/>
      <c r="D275" s="1"/>
      <c r="E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W275" s="1"/>
    </row>
    <row r="276" spans="1:23">
      <c r="A276" s="1"/>
      <c r="B276" s="1"/>
      <c r="C276" s="1"/>
      <c r="D276" s="1"/>
      <c r="E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W276" s="1"/>
    </row>
    <row r="277" spans="1:23">
      <c r="A277" s="1"/>
      <c r="B277" s="1"/>
      <c r="C277" s="1"/>
      <c r="D277" s="1"/>
      <c r="E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W277" s="1"/>
    </row>
    <row r="278" spans="1:23">
      <c r="A278" s="1"/>
      <c r="B278" s="1"/>
      <c r="C278" s="1"/>
      <c r="D278" s="1"/>
      <c r="E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W278" s="1"/>
    </row>
    <row r="279" spans="1:23">
      <c r="A279" s="1"/>
      <c r="B279" s="1"/>
      <c r="C279" s="1"/>
      <c r="D279" s="1"/>
      <c r="E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W279" s="1"/>
    </row>
    <row r="280" spans="1:23">
      <c r="A280" s="1"/>
      <c r="B280" s="1"/>
      <c r="C280" s="1"/>
      <c r="D280" s="1"/>
      <c r="E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W280" s="1"/>
    </row>
    <row r="281" spans="1:23">
      <c r="A281" s="1"/>
      <c r="B281" s="1"/>
      <c r="C281" s="1"/>
      <c r="D281" s="1"/>
      <c r="E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W281" s="1"/>
    </row>
    <row r="282" spans="1:23">
      <c r="A282" s="1"/>
      <c r="B282" s="1"/>
      <c r="C282" s="1"/>
      <c r="D282" s="1"/>
      <c r="E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W282" s="1"/>
    </row>
    <row r="283" spans="1:23">
      <c r="A283" s="1"/>
      <c r="B283" s="1"/>
      <c r="C283" s="1"/>
      <c r="D283" s="1"/>
      <c r="E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W283" s="1"/>
    </row>
    <row r="284" spans="1:23">
      <c r="A284" s="1"/>
      <c r="B284" s="1"/>
      <c r="C284" s="1"/>
      <c r="D284" s="1"/>
      <c r="E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W284" s="1"/>
    </row>
    <row r="285" spans="1:23">
      <c r="A285" s="1"/>
      <c r="B285" s="1"/>
      <c r="C285" s="1"/>
      <c r="D285" s="1"/>
      <c r="E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W285" s="1"/>
    </row>
    <row r="286" spans="1:23">
      <c r="A286" s="1"/>
      <c r="B286" s="1"/>
      <c r="C286" s="1"/>
      <c r="D286" s="1"/>
      <c r="E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W286" s="1"/>
    </row>
    <row r="287" spans="1:23">
      <c r="A287" s="1"/>
      <c r="B287" s="1"/>
      <c r="C287" s="1"/>
      <c r="D287" s="1"/>
      <c r="E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W287" s="1"/>
    </row>
    <row r="288" spans="1:23">
      <c r="A288" s="1"/>
      <c r="B288" s="1"/>
      <c r="C288" s="1"/>
      <c r="D288" s="1"/>
      <c r="E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W288" s="1"/>
    </row>
    <row r="289" spans="1:23">
      <c r="A289" s="1"/>
      <c r="B289" s="1"/>
      <c r="C289" s="1"/>
      <c r="D289" s="1"/>
      <c r="E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W289" s="1"/>
    </row>
    <row r="290" spans="1:23">
      <c r="A290" s="1"/>
      <c r="B290" s="1"/>
      <c r="C290" s="1"/>
      <c r="D290" s="1"/>
      <c r="E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W290" s="1"/>
    </row>
    <row r="291" spans="1:23">
      <c r="A291" s="1"/>
      <c r="B291" s="1"/>
      <c r="C291" s="1"/>
      <c r="D291" s="1"/>
      <c r="E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W291" s="1"/>
    </row>
    <row r="292" spans="1:23">
      <c r="A292" s="1"/>
      <c r="B292" s="1"/>
      <c r="C292" s="1"/>
      <c r="D292" s="1"/>
      <c r="E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W292" s="1"/>
    </row>
    <row r="293" spans="1:23">
      <c r="A293" s="1"/>
      <c r="B293" s="1"/>
      <c r="C293" s="1"/>
      <c r="D293" s="1"/>
      <c r="E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W293" s="1"/>
    </row>
    <row r="294" spans="1:23">
      <c r="A294" s="1"/>
      <c r="B294" s="1"/>
      <c r="C294" s="1"/>
      <c r="D294" s="1"/>
      <c r="E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W294" s="1"/>
    </row>
    <row r="295" spans="1:23">
      <c r="A295" s="1"/>
      <c r="B295" s="1"/>
      <c r="C295" s="1"/>
      <c r="D295" s="1"/>
      <c r="E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W295" s="1"/>
    </row>
    <row r="296" spans="1:23">
      <c r="A296" s="1"/>
      <c r="B296" s="1"/>
      <c r="C296" s="1"/>
      <c r="D296" s="1"/>
      <c r="E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W296" s="1"/>
    </row>
    <row r="297" spans="1:23">
      <c r="A297" s="1"/>
      <c r="B297" s="1"/>
      <c r="C297" s="1"/>
      <c r="D297" s="1"/>
      <c r="E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W297" s="1"/>
    </row>
    <row r="298" spans="1:23">
      <c r="A298" s="1"/>
      <c r="B298" s="1"/>
      <c r="C298" s="1"/>
      <c r="D298" s="1"/>
      <c r="E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W298" s="1"/>
    </row>
    <row r="299" spans="1:23">
      <c r="A299" s="1"/>
      <c r="B299" s="1"/>
      <c r="C299" s="1"/>
      <c r="D299" s="1"/>
      <c r="E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W299" s="1"/>
    </row>
    <row r="300" spans="1:23">
      <c r="A300" s="1"/>
      <c r="B300" s="1"/>
      <c r="C300" s="1"/>
      <c r="D300" s="1"/>
      <c r="E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W300" s="1"/>
    </row>
    <row r="301" spans="1:23">
      <c r="A301" s="1"/>
      <c r="B301" s="1"/>
      <c r="C301" s="1"/>
      <c r="D301" s="1"/>
      <c r="E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W301" s="1"/>
    </row>
    <row r="302" spans="1:23">
      <c r="A302" s="1"/>
      <c r="B302" s="1"/>
      <c r="C302" s="1"/>
      <c r="D302" s="1"/>
      <c r="E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W302" s="1"/>
    </row>
    <row r="303" spans="1:23">
      <c r="A303" s="1"/>
      <c r="B303" s="1"/>
      <c r="C303" s="1"/>
      <c r="D303" s="1"/>
      <c r="E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W303" s="1"/>
    </row>
    <row r="304" spans="1:23">
      <c r="A304" s="1"/>
      <c r="B304" s="1"/>
      <c r="C304" s="1"/>
      <c r="D304" s="1"/>
      <c r="E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W304" s="1"/>
    </row>
    <row r="305" spans="1:23">
      <c r="A305" s="1"/>
      <c r="B305" s="1"/>
      <c r="C305" s="1"/>
      <c r="D305" s="1"/>
      <c r="E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W305" s="1"/>
    </row>
    <row r="306" spans="1:23">
      <c r="A306" s="1"/>
      <c r="B306" s="1"/>
      <c r="C306" s="1"/>
      <c r="D306" s="1"/>
      <c r="E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W306" s="1"/>
    </row>
    <row r="307" spans="1:23">
      <c r="A307" s="1"/>
      <c r="B307" s="1"/>
      <c r="C307" s="1"/>
      <c r="D307" s="1"/>
      <c r="E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W307" s="1"/>
    </row>
    <row r="308" spans="1:23">
      <c r="A308" s="1"/>
      <c r="B308" s="1"/>
      <c r="C308" s="1"/>
      <c r="D308" s="1"/>
      <c r="E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W308" s="1"/>
    </row>
    <row r="309" spans="1:23">
      <c r="A309" s="1"/>
      <c r="B309" s="1"/>
      <c r="C309" s="1"/>
      <c r="D309" s="1"/>
      <c r="E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W309" s="1"/>
    </row>
    <row r="310" spans="1:23">
      <c r="A310" s="1"/>
      <c r="B310" s="1"/>
      <c r="C310" s="1"/>
      <c r="D310" s="1"/>
      <c r="E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W310" s="1"/>
    </row>
    <row r="311" spans="1:23">
      <c r="A311" s="1"/>
      <c r="B311" s="1"/>
      <c r="C311" s="1"/>
      <c r="D311" s="1"/>
      <c r="E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W311" s="1"/>
    </row>
    <row r="312" spans="1:23">
      <c r="A312" s="1"/>
      <c r="B312" s="1"/>
      <c r="C312" s="1"/>
      <c r="D312" s="1"/>
      <c r="E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W312" s="1"/>
    </row>
    <row r="313" spans="1:23">
      <c r="A313" s="1"/>
      <c r="B313" s="1"/>
      <c r="C313" s="1"/>
      <c r="D313" s="1"/>
      <c r="E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W313" s="1"/>
    </row>
    <row r="314" spans="1:23">
      <c r="A314" s="1"/>
      <c r="B314" s="1"/>
      <c r="C314" s="1"/>
      <c r="D314" s="1"/>
      <c r="E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W314" s="1"/>
    </row>
    <row r="315" spans="1:23">
      <c r="A315" s="1"/>
      <c r="B315" s="1"/>
      <c r="C315" s="1"/>
      <c r="D315" s="1"/>
      <c r="E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W315" s="1"/>
    </row>
    <row r="316" spans="1:23">
      <c r="A316" s="1"/>
      <c r="B316" s="1"/>
      <c r="C316" s="1"/>
      <c r="D316" s="1"/>
      <c r="E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W316" s="1"/>
    </row>
    <row r="317" spans="1:23">
      <c r="A317" s="1"/>
      <c r="B317" s="1"/>
      <c r="C317" s="1"/>
      <c r="D317" s="1"/>
      <c r="E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W317" s="1"/>
    </row>
    <row r="318" spans="1:23">
      <c r="A318" s="1"/>
      <c r="B318" s="1"/>
      <c r="C318" s="1"/>
      <c r="D318" s="1"/>
      <c r="E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W318" s="1"/>
    </row>
    <row r="319" spans="1:23">
      <c r="A319" s="1"/>
      <c r="B319" s="1"/>
      <c r="C319" s="1"/>
      <c r="D319" s="1"/>
      <c r="E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W319" s="1"/>
    </row>
    <row r="320" spans="1:23">
      <c r="A320" s="1"/>
      <c r="B320" s="1"/>
      <c r="C320" s="1"/>
      <c r="D320" s="1"/>
      <c r="E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W320" s="1"/>
    </row>
    <row r="321" spans="1:23">
      <c r="A321" s="1"/>
      <c r="B321" s="1"/>
      <c r="C321" s="1"/>
      <c r="D321" s="1"/>
      <c r="E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W321" s="1"/>
    </row>
    <row r="322" spans="1:23">
      <c r="A322" s="1"/>
      <c r="B322" s="1"/>
      <c r="C322" s="1"/>
      <c r="D322" s="1"/>
      <c r="E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W322" s="1"/>
    </row>
    <row r="323" spans="1:23">
      <c r="A323" s="1"/>
      <c r="B323" s="1"/>
      <c r="C323" s="1"/>
      <c r="D323" s="1"/>
      <c r="E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W323" s="1"/>
    </row>
    <row r="324" spans="1:23">
      <c r="A324" s="1"/>
      <c r="B324" s="1"/>
      <c r="C324" s="1"/>
      <c r="D324" s="1"/>
      <c r="E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W324" s="1"/>
    </row>
    <row r="325" spans="1:23">
      <c r="A325" s="1"/>
      <c r="B325" s="1"/>
      <c r="C325" s="1"/>
      <c r="D325" s="1"/>
      <c r="E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W325" s="1"/>
    </row>
    <row r="326" spans="1:23">
      <c r="A326" s="1"/>
      <c r="B326" s="1"/>
      <c r="C326" s="1"/>
      <c r="D326" s="1"/>
      <c r="E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W326" s="1"/>
    </row>
    <row r="327" spans="1:23">
      <c r="A327" s="1"/>
      <c r="B327" s="1"/>
      <c r="C327" s="1"/>
      <c r="D327" s="1"/>
      <c r="E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W327" s="1"/>
    </row>
    <row r="328" spans="1:23">
      <c r="A328" s="1"/>
      <c r="B328" s="1"/>
      <c r="C328" s="1"/>
      <c r="D328" s="1"/>
      <c r="E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W328" s="1"/>
    </row>
    <row r="329" spans="1:23">
      <c r="A329" s="1"/>
      <c r="B329" s="1"/>
      <c r="C329" s="1"/>
      <c r="D329" s="1"/>
      <c r="E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W329" s="1"/>
    </row>
    <row r="330" spans="1:23">
      <c r="A330" s="1"/>
      <c r="B330" s="1"/>
      <c r="C330" s="1"/>
      <c r="D330" s="1"/>
      <c r="E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W330" s="1"/>
    </row>
    <row r="331" spans="1:23">
      <c r="A331" s="1"/>
      <c r="B331" s="1"/>
      <c r="C331" s="1"/>
      <c r="D331" s="1"/>
      <c r="E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W331" s="1"/>
    </row>
    <row r="332" spans="1:23">
      <c r="A332" s="1"/>
      <c r="B332" s="1"/>
      <c r="C332" s="1"/>
      <c r="D332" s="1"/>
      <c r="E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W332" s="1"/>
    </row>
    <row r="333" spans="1:23">
      <c r="A333" s="1"/>
      <c r="B333" s="1"/>
      <c r="C333" s="1"/>
      <c r="D333" s="1"/>
      <c r="E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W333" s="1"/>
    </row>
    <row r="334" spans="1:23">
      <c r="A334" s="1"/>
      <c r="B334" s="1"/>
      <c r="C334" s="1"/>
      <c r="D334" s="1"/>
      <c r="E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W334" s="1"/>
    </row>
    <row r="335" spans="1:23">
      <c r="A335" s="1"/>
      <c r="B335" s="1"/>
      <c r="C335" s="1"/>
      <c r="D335" s="1"/>
      <c r="E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W335" s="1"/>
    </row>
    <row r="336" spans="1:23">
      <c r="A336" s="1"/>
      <c r="B336" s="1"/>
      <c r="C336" s="1"/>
      <c r="D336" s="1"/>
      <c r="E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W336" s="1"/>
    </row>
    <row r="337" spans="1:23">
      <c r="A337" s="1"/>
      <c r="B337" s="1"/>
      <c r="C337" s="1"/>
      <c r="D337" s="1"/>
      <c r="E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W337" s="1"/>
    </row>
    <row r="338" spans="1:23">
      <c r="A338" s="1"/>
      <c r="B338" s="1"/>
      <c r="C338" s="1"/>
      <c r="D338" s="1"/>
      <c r="E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W338" s="1"/>
    </row>
    <row r="339" spans="1:23">
      <c r="A339" s="1"/>
      <c r="B339" s="1"/>
      <c r="C339" s="1"/>
      <c r="D339" s="1"/>
      <c r="E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W339" s="1"/>
    </row>
    <row r="340" spans="1:23">
      <c r="A340" s="1"/>
      <c r="B340" s="1"/>
      <c r="C340" s="1"/>
      <c r="D340" s="1"/>
      <c r="E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W340" s="1"/>
    </row>
    <row r="341" spans="1:23">
      <c r="A341" s="1"/>
      <c r="B341" s="1"/>
      <c r="C341" s="1"/>
      <c r="D341" s="1"/>
      <c r="E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W341" s="1"/>
    </row>
    <row r="342" spans="1:23">
      <c r="A342" s="1"/>
      <c r="B342" s="1"/>
      <c r="C342" s="1"/>
      <c r="D342" s="1"/>
      <c r="E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W342" s="1"/>
    </row>
    <row r="343" spans="1:23">
      <c r="A343" s="1"/>
      <c r="B343" s="1"/>
      <c r="C343" s="1"/>
      <c r="D343" s="1"/>
      <c r="E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W343" s="1"/>
    </row>
    <row r="344" spans="1:23">
      <c r="A344" s="1"/>
      <c r="B344" s="1"/>
      <c r="C344" s="1"/>
      <c r="D344" s="1"/>
      <c r="E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W344" s="1"/>
    </row>
    <row r="345" spans="1:23">
      <c r="A345" s="1"/>
      <c r="B345" s="1"/>
      <c r="C345" s="1"/>
      <c r="D345" s="1"/>
      <c r="E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W345" s="1"/>
    </row>
    <row r="346" spans="1:23">
      <c r="A346" s="1"/>
      <c r="B346" s="1"/>
      <c r="C346" s="1"/>
      <c r="D346" s="1"/>
      <c r="E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W346" s="1"/>
    </row>
    <row r="347" spans="1:23">
      <c r="A347" s="1"/>
      <c r="B347" s="1"/>
      <c r="C347" s="1"/>
      <c r="D347" s="1"/>
      <c r="E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W347" s="1"/>
    </row>
    <row r="348" spans="1:23">
      <c r="A348" s="1"/>
      <c r="B348" s="1"/>
      <c r="C348" s="1"/>
      <c r="D348" s="1"/>
      <c r="E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W348" s="1"/>
    </row>
    <row r="349" spans="1:23">
      <c r="A349" s="1"/>
      <c r="B349" s="1"/>
      <c r="C349" s="1"/>
      <c r="D349" s="1"/>
      <c r="E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W349" s="1"/>
    </row>
    <row r="350" spans="1:23">
      <c r="A350" s="1"/>
      <c r="B350" s="1"/>
      <c r="C350" s="1"/>
      <c r="D350" s="1"/>
      <c r="E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W350" s="1"/>
    </row>
    <row r="351" spans="1:23">
      <c r="A351" s="1"/>
      <c r="B351" s="1"/>
      <c r="C351" s="1"/>
      <c r="D351" s="1"/>
      <c r="E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W351" s="1"/>
    </row>
    <row r="352" spans="1:23">
      <c r="A352" s="1"/>
      <c r="B352" s="1"/>
      <c r="C352" s="1"/>
      <c r="D352" s="1"/>
      <c r="E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W352" s="1"/>
    </row>
    <row r="353" spans="1:23">
      <c r="A353" s="1"/>
      <c r="B353" s="1"/>
      <c r="C353" s="1"/>
      <c r="D353" s="1"/>
      <c r="E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W353" s="1"/>
    </row>
    <row r="354" spans="1:23">
      <c r="A354" s="1"/>
      <c r="B354" s="1"/>
      <c r="C354" s="1"/>
      <c r="D354" s="1"/>
      <c r="E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W354" s="1"/>
    </row>
    <row r="355" spans="1:23">
      <c r="A355" s="1"/>
      <c r="B355" s="1"/>
      <c r="C355" s="1"/>
      <c r="D355" s="1"/>
      <c r="E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W355" s="1"/>
    </row>
    <row r="356" spans="1:23">
      <c r="A356" s="1"/>
      <c r="B356" s="1"/>
      <c r="C356" s="1"/>
      <c r="D356" s="1"/>
      <c r="E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W356" s="1"/>
    </row>
    <row r="357" spans="1:23">
      <c r="A357" s="1"/>
      <c r="B357" s="1"/>
      <c r="C357" s="1"/>
      <c r="D357" s="1"/>
      <c r="E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W357" s="1"/>
    </row>
    <row r="358" spans="1:23">
      <c r="A358" s="1"/>
      <c r="B358" s="1"/>
      <c r="C358" s="1"/>
      <c r="D358" s="1"/>
      <c r="E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W358" s="1"/>
    </row>
    <row r="359" spans="1:23">
      <c r="A359" s="1"/>
      <c r="B359" s="1"/>
      <c r="C359" s="1"/>
      <c r="D359" s="1"/>
      <c r="E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W359" s="1"/>
    </row>
    <row r="360" spans="1:23">
      <c r="A360" s="1"/>
      <c r="B360" s="1"/>
      <c r="C360" s="1"/>
      <c r="D360" s="1"/>
      <c r="E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W360" s="1"/>
    </row>
    <row r="361" spans="1:23">
      <c r="A361" s="1"/>
      <c r="B361" s="1"/>
      <c r="C361" s="1"/>
      <c r="D361" s="1"/>
      <c r="E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W361" s="1"/>
    </row>
    <row r="362" spans="1:23">
      <c r="A362" s="1"/>
      <c r="B362" s="1"/>
      <c r="C362" s="1"/>
      <c r="D362" s="1"/>
      <c r="E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W362" s="1"/>
    </row>
    <row r="363" spans="1:23">
      <c r="A363" s="1"/>
      <c r="B363" s="1"/>
      <c r="C363" s="1"/>
      <c r="D363" s="1"/>
      <c r="E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W363" s="1"/>
    </row>
    <row r="364" spans="1:23">
      <c r="A364" s="1"/>
      <c r="B364" s="1"/>
      <c r="C364" s="1"/>
      <c r="D364" s="1"/>
      <c r="E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W364" s="1"/>
    </row>
    <row r="365" spans="1:23">
      <c r="A365" s="1"/>
      <c r="B365" s="1"/>
      <c r="C365" s="1"/>
      <c r="D365" s="1"/>
      <c r="E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W365" s="1"/>
    </row>
    <row r="366" spans="1:23">
      <c r="A366" s="1"/>
      <c r="B366" s="1"/>
      <c r="C366" s="1"/>
      <c r="D366" s="1"/>
      <c r="E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W366" s="1"/>
    </row>
    <row r="367" spans="1:23">
      <c r="A367" s="1"/>
      <c r="B367" s="1"/>
      <c r="C367" s="1"/>
      <c r="D367" s="1"/>
      <c r="E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W367" s="1"/>
    </row>
    <row r="368" spans="1:23">
      <c r="A368" s="1"/>
      <c r="B368" s="1"/>
      <c r="C368" s="1"/>
      <c r="D368" s="1"/>
      <c r="E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W368" s="1"/>
    </row>
    <row r="369" spans="1:23">
      <c r="A369" s="1"/>
      <c r="B369" s="1"/>
      <c r="C369" s="1"/>
      <c r="D369" s="1"/>
      <c r="E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W369" s="1"/>
    </row>
    <row r="370" spans="1:23">
      <c r="A370" s="1"/>
      <c r="B370" s="1"/>
      <c r="C370" s="1"/>
      <c r="D370" s="1"/>
      <c r="E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W370" s="1"/>
    </row>
    <row r="371" spans="1:23">
      <c r="A371" s="1"/>
      <c r="B371" s="1"/>
      <c r="C371" s="1"/>
      <c r="D371" s="1"/>
      <c r="E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W371" s="1"/>
    </row>
    <row r="372" spans="1:23">
      <c r="A372" s="1"/>
      <c r="B372" s="1"/>
      <c r="C372" s="1"/>
      <c r="D372" s="1"/>
      <c r="E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W372" s="1"/>
    </row>
    <row r="373" spans="1:23">
      <c r="A373" s="1"/>
      <c r="B373" s="1"/>
      <c r="C373" s="1"/>
      <c r="D373" s="1"/>
      <c r="E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W373" s="1"/>
    </row>
    <row r="374" spans="1:23">
      <c r="A374" s="1"/>
      <c r="B374" s="1"/>
      <c r="C374" s="1"/>
      <c r="D374" s="1"/>
      <c r="E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W374" s="1"/>
    </row>
    <row r="375" spans="1:23">
      <c r="A375" s="1"/>
      <c r="B375" s="1"/>
      <c r="C375" s="1"/>
      <c r="D375" s="1"/>
      <c r="E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W375" s="1"/>
    </row>
    <row r="376" spans="1:23">
      <c r="A376" s="1"/>
      <c r="B376" s="1"/>
      <c r="C376" s="1"/>
      <c r="D376" s="1"/>
      <c r="E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W376" s="1"/>
    </row>
    <row r="377" spans="1:23">
      <c r="A377" s="1"/>
      <c r="B377" s="1"/>
      <c r="C377" s="1"/>
      <c r="D377" s="1"/>
      <c r="E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W377" s="1"/>
    </row>
    <row r="378" spans="1:23">
      <c r="A378" s="1"/>
      <c r="B378" s="1"/>
      <c r="C378" s="1"/>
      <c r="D378" s="1"/>
      <c r="E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W378" s="1"/>
    </row>
    <row r="379" spans="1:23">
      <c r="A379" s="1"/>
      <c r="B379" s="1"/>
      <c r="C379" s="1"/>
      <c r="D379" s="1"/>
      <c r="E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W379" s="1"/>
    </row>
    <row r="380" spans="1:23">
      <c r="A380" s="1"/>
      <c r="B380" s="1"/>
      <c r="C380" s="1"/>
      <c r="D380" s="1"/>
      <c r="E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W380" s="1"/>
    </row>
    <row r="381" spans="1:23">
      <c r="A381" s="1"/>
      <c r="B381" s="1"/>
      <c r="C381" s="1"/>
      <c r="D381" s="1"/>
      <c r="E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W381" s="1"/>
    </row>
    <row r="382" spans="1:23">
      <c r="A382" s="1"/>
      <c r="B382" s="1"/>
      <c r="C382" s="1"/>
      <c r="D382" s="1"/>
      <c r="E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W382" s="1"/>
    </row>
    <row r="383" spans="1:23">
      <c r="A383" s="1"/>
      <c r="B383" s="1"/>
      <c r="C383" s="1"/>
      <c r="D383" s="1"/>
      <c r="E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W383" s="1"/>
    </row>
    <row r="384" spans="1:23">
      <c r="A384" s="1"/>
      <c r="B384" s="1"/>
      <c r="C384" s="1"/>
      <c r="D384" s="1"/>
      <c r="E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W384" s="1"/>
    </row>
    <row r="385" spans="1:23">
      <c r="A385" s="1"/>
      <c r="B385" s="1"/>
      <c r="C385" s="1"/>
      <c r="D385" s="1"/>
      <c r="E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W385" s="1"/>
    </row>
    <row r="386" spans="1:23">
      <c r="A386" s="1"/>
      <c r="B386" s="1"/>
      <c r="C386" s="1"/>
      <c r="D386" s="1"/>
      <c r="E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W386" s="1"/>
    </row>
    <row r="387" spans="1:23">
      <c r="A387" s="1"/>
      <c r="B387" s="1"/>
      <c r="C387" s="1"/>
      <c r="D387" s="1"/>
      <c r="E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W387" s="1"/>
    </row>
    <row r="388" spans="1:23">
      <c r="A388" s="1"/>
      <c r="B388" s="1"/>
      <c r="C388" s="1"/>
      <c r="D388" s="1"/>
      <c r="E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W388" s="1"/>
    </row>
    <row r="389" spans="1:23">
      <c r="A389" s="1"/>
      <c r="B389" s="1"/>
      <c r="C389" s="1"/>
      <c r="D389" s="1"/>
      <c r="E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W389" s="1"/>
    </row>
    <row r="390" spans="1:23">
      <c r="A390" s="1"/>
      <c r="B390" s="1"/>
      <c r="C390" s="1"/>
      <c r="D390" s="1"/>
      <c r="E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W390" s="1"/>
    </row>
    <row r="391" spans="1:23">
      <c r="A391" s="1"/>
      <c r="B391" s="1"/>
      <c r="C391" s="1"/>
      <c r="D391" s="1"/>
      <c r="E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W391" s="1"/>
    </row>
    <row r="392" spans="1:23">
      <c r="A392" s="1"/>
      <c r="B392" s="1"/>
      <c r="C392" s="1"/>
      <c r="D392" s="1"/>
      <c r="E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W392" s="1"/>
    </row>
    <row r="393" spans="1:23">
      <c r="A393" s="1"/>
      <c r="B393" s="1"/>
      <c r="C393" s="1"/>
      <c r="D393" s="1"/>
      <c r="E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W393" s="1"/>
    </row>
    <row r="394" spans="1:23">
      <c r="A394" s="1"/>
      <c r="B394" s="1"/>
      <c r="C394" s="1"/>
      <c r="D394" s="1"/>
      <c r="E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W394" s="1"/>
    </row>
    <row r="395" spans="1:23">
      <c r="A395" s="1"/>
      <c r="B395" s="1"/>
      <c r="C395" s="1"/>
      <c r="D395" s="1"/>
      <c r="E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W395" s="1"/>
    </row>
    <row r="396" spans="1:23">
      <c r="A396" s="1"/>
      <c r="B396" s="1"/>
      <c r="C396" s="1"/>
      <c r="D396" s="1"/>
      <c r="E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W396" s="1"/>
    </row>
    <row r="397" spans="1:23">
      <c r="A397" s="1"/>
      <c r="B397" s="1"/>
      <c r="C397" s="1"/>
      <c r="D397" s="1"/>
      <c r="E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W397" s="1"/>
    </row>
    <row r="398" spans="1:23">
      <c r="A398" s="1"/>
      <c r="B398" s="1"/>
      <c r="C398" s="1"/>
      <c r="D398" s="1"/>
      <c r="E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W398" s="1"/>
    </row>
    <row r="399" spans="1:23">
      <c r="A399" s="1"/>
      <c r="B399" s="1"/>
      <c r="C399" s="1"/>
      <c r="D399" s="1"/>
      <c r="E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W399" s="1"/>
    </row>
    <row r="400" spans="1:23">
      <c r="A400" s="1"/>
      <c r="B400" s="1"/>
      <c r="C400" s="1"/>
      <c r="D400" s="1"/>
      <c r="E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W400" s="1"/>
    </row>
    <row r="401" spans="1:23">
      <c r="A401" s="1"/>
      <c r="B401" s="1"/>
      <c r="C401" s="1"/>
      <c r="D401" s="1"/>
      <c r="E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W401" s="1"/>
    </row>
    <row r="402" spans="1:23">
      <c r="A402" s="1"/>
      <c r="B402" s="1"/>
      <c r="C402" s="1"/>
      <c r="D402" s="1"/>
      <c r="E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W402" s="1"/>
    </row>
    <row r="403" spans="1:23">
      <c r="A403" s="1"/>
      <c r="B403" s="1"/>
      <c r="C403" s="1"/>
      <c r="D403" s="1"/>
      <c r="E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W403" s="1"/>
    </row>
    <row r="404" spans="1:23">
      <c r="A404" s="1"/>
      <c r="B404" s="1"/>
      <c r="C404" s="1"/>
      <c r="D404" s="1"/>
      <c r="E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W404" s="1"/>
    </row>
    <row r="405" spans="1:23">
      <c r="A405" s="1"/>
      <c r="B405" s="1"/>
      <c r="C405" s="1"/>
      <c r="D405" s="1"/>
      <c r="E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W405" s="1"/>
    </row>
    <row r="406" spans="1:23">
      <c r="A406" s="1"/>
      <c r="B406" s="1"/>
      <c r="C406" s="1"/>
      <c r="D406" s="1"/>
      <c r="E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W406" s="1"/>
    </row>
    <row r="407" spans="1:23">
      <c r="A407" s="1"/>
      <c r="B407" s="1"/>
      <c r="C407" s="1"/>
      <c r="D407" s="1"/>
      <c r="E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W407" s="1"/>
    </row>
    <row r="408" spans="1:23">
      <c r="A408" s="1"/>
      <c r="B408" s="1"/>
      <c r="C408" s="1"/>
      <c r="D408" s="1"/>
      <c r="E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W408" s="1"/>
    </row>
    <row r="409" spans="1:23">
      <c r="A409" s="1"/>
      <c r="B409" s="1"/>
      <c r="C409" s="1"/>
      <c r="D409" s="1"/>
      <c r="E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W409" s="1"/>
    </row>
    <row r="410" spans="1:23">
      <c r="A410" s="1"/>
      <c r="B410" s="1"/>
      <c r="C410" s="1"/>
      <c r="D410" s="1"/>
      <c r="E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W410" s="1"/>
    </row>
    <row r="411" spans="1:23">
      <c r="A411" s="1"/>
      <c r="B411" s="1"/>
      <c r="C411" s="1"/>
      <c r="D411" s="1"/>
      <c r="E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W411" s="1"/>
    </row>
    <row r="412" spans="1:23">
      <c r="A412" s="1"/>
      <c r="B412" s="1"/>
      <c r="C412" s="1"/>
      <c r="D412" s="1"/>
      <c r="E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W412" s="1"/>
    </row>
    <row r="413" spans="1:23">
      <c r="A413" s="1"/>
      <c r="B413" s="1"/>
      <c r="C413" s="1"/>
      <c r="D413" s="1"/>
      <c r="E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W413" s="1"/>
    </row>
    <row r="414" spans="1:23">
      <c r="A414" s="1"/>
      <c r="B414" s="1"/>
      <c r="C414" s="1"/>
      <c r="D414" s="1"/>
      <c r="E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W414" s="1"/>
    </row>
    <row r="415" spans="1:23">
      <c r="A415" s="1"/>
      <c r="B415" s="1"/>
      <c r="C415" s="1"/>
      <c r="D415" s="1"/>
      <c r="E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W415" s="1"/>
    </row>
    <row r="416" spans="1:23">
      <c r="A416" s="1"/>
      <c r="B416" s="1"/>
      <c r="C416" s="1"/>
      <c r="D416" s="1"/>
      <c r="E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W416" s="1"/>
    </row>
    <row r="417" spans="1:23">
      <c r="A417" s="1"/>
      <c r="B417" s="1"/>
      <c r="C417" s="1"/>
      <c r="D417" s="1"/>
      <c r="E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W417" s="1"/>
    </row>
    <row r="418" spans="1:23">
      <c r="A418" s="1"/>
      <c r="B418" s="1"/>
      <c r="C418" s="1"/>
      <c r="D418" s="1"/>
      <c r="E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W418" s="1"/>
    </row>
    <row r="419" spans="1:23">
      <c r="A419" s="1"/>
      <c r="B419" s="1"/>
      <c r="C419" s="1"/>
      <c r="D419" s="1"/>
      <c r="E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W419" s="1"/>
    </row>
    <row r="420" spans="1:23">
      <c r="A420" s="1"/>
      <c r="B420" s="1"/>
      <c r="C420" s="1"/>
      <c r="D420" s="1"/>
      <c r="E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W420" s="1"/>
    </row>
    <row r="421" spans="1:23">
      <c r="A421" s="1"/>
      <c r="B421" s="1"/>
      <c r="C421" s="1"/>
      <c r="D421" s="1"/>
      <c r="E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W421" s="1"/>
    </row>
    <row r="422" spans="1:23">
      <c r="A422" s="1"/>
      <c r="B422" s="1"/>
      <c r="C422" s="1"/>
      <c r="D422" s="1"/>
      <c r="E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W422" s="1"/>
    </row>
    <row r="423" spans="1:23">
      <c r="A423" s="1"/>
      <c r="B423" s="1"/>
      <c r="C423" s="1"/>
      <c r="D423" s="1"/>
      <c r="E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W423" s="1"/>
    </row>
    <row r="424" spans="1:23">
      <c r="A424" s="1"/>
      <c r="B424" s="1"/>
      <c r="C424" s="1"/>
      <c r="D424" s="1"/>
      <c r="E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W424" s="1"/>
    </row>
    <row r="425" spans="1:23">
      <c r="A425" s="1"/>
      <c r="B425" s="1"/>
      <c r="C425" s="1"/>
      <c r="D425" s="1"/>
      <c r="E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W425" s="1"/>
    </row>
    <row r="426" spans="1:23">
      <c r="A426" s="1"/>
      <c r="B426" s="1"/>
      <c r="C426" s="1"/>
      <c r="D426" s="1"/>
      <c r="E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W426" s="1"/>
    </row>
    <row r="427" spans="1:23">
      <c r="A427" s="1"/>
      <c r="B427" s="1"/>
      <c r="C427" s="1"/>
      <c r="D427" s="1"/>
      <c r="E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W427" s="1"/>
    </row>
    <row r="428" spans="1:23">
      <c r="A428" s="1"/>
      <c r="B428" s="1"/>
      <c r="C428" s="1"/>
      <c r="D428" s="1"/>
      <c r="E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W428" s="1"/>
    </row>
    <row r="429" spans="1:23">
      <c r="A429" s="1"/>
      <c r="B429" s="1"/>
      <c r="C429" s="1"/>
      <c r="D429" s="1"/>
      <c r="E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W429" s="1"/>
    </row>
    <row r="430" spans="1:23">
      <c r="A430" s="1"/>
      <c r="B430" s="1"/>
      <c r="C430" s="1"/>
      <c r="D430" s="1"/>
      <c r="E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W430" s="1"/>
    </row>
    <row r="431" spans="1:23">
      <c r="A431" s="1"/>
      <c r="B431" s="1"/>
      <c r="C431" s="1"/>
      <c r="D431" s="1"/>
      <c r="E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W431" s="1"/>
    </row>
    <row r="432" spans="1:23">
      <c r="A432" s="1"/>
      <c r="B432" s="1"/>
      <c r="C432" s="1"/>
      <c r="D432" s="1"/>
      <c r="E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W432" s="1"/>
    </row>
    <row r="433" spans="1:23">
      <c r="A433" s="1"/>
      <c r="B433" s="1"/>
      <c r="C433" s="1"/>
      <c r="D433" s="1"/>
      <c r="E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W433" s="1"/>
    </row>
    <row r="434" spans="1:23">
      <c r="A434" s="1"/>
      <c r="B434" s="1"/>
      <c r="C434" s="1"/>
      <c r="D434" s="1"/>
      <c r="E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W434" s="1"/>
    </row>
    <row r="435" spans="1:23">
      <c r="A435" s="1"/>
      <c r="B435" s="1"/>
      <c r="C435" s="1"/>
      <c r="D435" s="1"/>
      <c r="E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W435" s="1"/>
    </row>
    <row r="436" spans="1:23">
      <c r="A436" s="1"/>
      <c r="B436" s="1"/>
      <c r="C436" s="1"/>
      <c r="D436" s="1"/>
      <c r="E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W436" s="1"/>
    </row>
    <row r="437" spans="1:23">
      <c r="A437" s="1"/>
      <c r="B437" s="1"/>
      <c r="C437" s="1"/>
      <c r="D437" s="1"/>
      <c r="E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W437" s="1"/>
    </row>
    <row r="438" spans="1:23">
      <c r="A438" s="1"/>
      <c r="B438" s="1"/>
      <c r="C438" s="1"/>
      <c r="D438" s="1"/>
      <c r="E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W438" s="1"/>
    </row>
    <row r="439" spans="1:23">
      <c r="A439" s="1"/>
      <c r="B439" s="1"/>
      <c r="C439" s="1"/>
      <c r="D439" s="1"/>
      <c r="E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W439" s="1"/>
    </row>
    <row r="440" spans="1:23">
      <c r="A440" s="1"/>
      <c r="B440" s="1"/>
      <c r="C440" s="1"/>
      <c r="D440" s="1"/>
      <c r="E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W440" s="1"/>
    </row>
    <row r="441" spans="1:23">
      <c r="A441" s="1"/>
      <c r="B441" s="1"/>
      <c r="C441" s="1"/>
      <c r="D441" s="1"/>
      <c r="E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W441" s="1"/>
    </row>
    <row r="442" spans="1:23">
      <c r="A442" s="1"/>
      <c r="B442" s="1"/>
      <c r="C442" s="1"/>
      <c r="D442" s="1"/>
      <c r="E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W442" s="1"/>
    </row>
    <row r="443" spans="1:23">
      <c r="A443" s="1"/>
      <c r="B443" s="1"/>
      <c r="C443" s="1"/>
      <c r="D443" s="1"/>
      <c r="E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W443" s="1"/>
    </row>
    <row r="444" spans="1:23">
      <c r="A444" s="1"/>
      <c r="B444" s="1"/>
      <c r="C444" s="1"/>
      <c r="D444" s="1"/>
      <c r="E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W444" s="1"/>
    </row>
    <row r="445" spans="1:23">
      <c r="A445" s="1"/>
      <c r="B445" s="1"/>
      <c r="C445" s="1"/>
      <c r="D445" s="1"/>
      <c r="E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W445" s="1"/>
    </row>
    <row r="446" spans="1:23">
      <c r="A446" s="1"/>
      <c r="B446" s="1"/>
      <c r="C446" s="1"/>
      <c r="D446" s="1"/>
      <c r="E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W446" s="1"/>
    </row>
    <row r="447" spans="1:23">
      <c r="A447" s="1"/>
      <c r="B447" s="1"/>
      <c r="C447" s="1"/>
      <c r="D447" s="1"/>
      <c r="E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W447" s="1"/>
    </row>
    <row r="448" spans="1:23">
      <c r="A448" s="1"/>
      <c r="B448" s="1"/>
      <c r="C448" s="1"/>
      <c r="D448" s="1"/>
      <c r="E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W448" s="1"/>
    </row>
    <row r="449" spans="1:23">
      <c r="A449" s="1"/>
      <c r="B449" s="1"/>
      <c r="C449" s="1"/>
      <c r="D449" s="1"/>
      <c r="E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W449" s="1"/>
    </row>
    <row r="450" spans="1:23">
      <c r="A450" s="1"/>
      <c r="B450" s="1"/>
      <c r="C450" s="1"/>
      <c r="D450" s="1"/>
      <c r="E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W450" s="1"/>
    </row>
    <row r="451" spans="1:23">
      <c r="A451" s="1"/>
      <c r="B451" s="1"/>
      <c r="C451" s="1"/>
      <c r="D451" s="1"/>
      <c r="E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W451" s="1"/>
    </row>
    <row r="452" spans="1:23">
      <c r="A452" s="1"/>
      <c r="B452" s="1"/>
      <c r="C452" s="1"/>
      <c r="D452" s="1"/>
      <c r="E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W452" s="1"/>
    </row>
    <row r="453" spans="1:23">
      <c r="A453" s="1"/>
      <c r="B453" s="1"/>
      <c r="C453" s="1"/>
      <c r="D453" s="1"/>
      <c r="E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W453" s="1"/>
    </row>
    <row r="454" spans="1:23">
      <c r="A454" s="1"/>
      <c r="B454" s="1"/>
      <c r="C454" s="1"/>
      <c r="D454" s="1"/>
      <c r="E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W454" s="1"/>
    </row>
    <row r="455" spans="1:23">
      <c r="A455" s="1"/>
      <c r="B455" s="1"/>
      <c r="C455" s="1"/>
      <c r="D455" s="1"/>
      <c r="E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W455" s="1"/>
    </row>
    <row r="456" spans="1:23">
      <c r="A456" s="1"/>
      <c r="B456" s="1"/>
      <c r="C456" s="1"/>
      <c r="D456" s="1"/>
      <c r="E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W456" s="1"/>
    </row>
    <row r="457" spans="1:23">
      <c r="A457" s="1"/>
      <c r="B457" s="1"/>
      <c r="C457" s="1"/>
      <c r="D457" s="1"/>
      <c r="E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W457" s="1"/>
    </row>
    <row r="458" spans="1:23">
      <c r="A458" s="1"/>
      <c r="B458" s="1"/>
      <c r="C458" s="1"/>
      <c r="D458" s="1"/>
      <c r="E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W458" s="1"/>
    </row>
    <row r="459" spans="1:23">
      <c r="A459" s="1"/>
      <c r="B459" s="1"/>
      <c r="C459" s="1"/>
      <c r="D459" s="1"/>
      <c r="E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W459" s="1"/>
    </row>
    <row r="460" spans="1:23">
      <c r="A460" s="1"/>
      <c r="B460" s="1"/>
      <c r="C460" s="1"/>
      <c r="D460" s="1"/>
      <c r="E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W460" s="1"/>
    </row>
    <row r="461" spans="1:23">
      <c r="A461" s="1"/>
      <c r="B461" s="1"/>
      <c r="C461" s="1"/>
      <c r="D461" s="1"/>
      <c r="E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W461" s="1"/>
    </row>
    <row r="462" spans="1:23">
      <c r="A462" s="1"/>
      <c r="B462" s="1"/>
      <c r="C462" s="1"/>
      <c r="D462" s="1"/>
      <c r="E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W462" s="1"/>
    </row>
    <row r="463" spans="1:23">
      <c r="A463" s="1"/>
      <c r="B463" s="1"/>
      <c r="C463" s="1"/>
      <c r="D463" s="1"/>
      <c r="E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W463" s="1"/>
    </row>
    <row r="464" spans="1:23">
      <c r="A464" s="1"/>
      <c r="B464" s="1"/>
      <c r="C464" s="1"/>
      <c r="D464" s="1"/>
      <c r="E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W464" s="1"/>
    </row>
    <row r="465" spans="1:23">
      <c r="A465" s="1"/>
      <c r="B465" s="1"/>
      <c r="C465" s="1"/>
      <c r="D465" s="1"/>
      <c r="E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W465" s="1"/>
    </row>
    <row r="466" spans="1:23">
      <c r="A466" s="1"/>
      <c r="B466" s="1"/>
      <c r="C466" s="1"/>
      <c r="D466" s="1"/>
      <c r="E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W466" s="1"/>
    </row>
    <row r="467" spans="1:23">
      <c r="A467" s="1"/>
      <c r="B467" s="1"/>
      <c r="C467" s="1"/>
      <c r="D467" s="1"/>
      <c r="E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W467" s="1"/>
    </row>
    <row r="468" spans="1:23">
      <c r="A468" s="1"/>
      <c r="B468" s="1"/>
      <c r="C468" s="1"/>
      <c r="D468" s="1"/>
      <c r="E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W468" s="1"/>
    </row>
    <row r="469" spans="1:23">
      <c r="A469" s="1"/>
      <c r="B469" s="1"/>
      <c r="C469" s="1"/>
      <c r="D469" s="1"/>
      <c r="E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W469" s="1"/>
    </row>
    <row r="470" spans="1:23">
      <c r="A470" s="1"/>
      <c r="B470" s="1"/>
      <c r="C470" s="1"/>
      <c r="D470" s="1"/>
      <c r="E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W470" s="1"/>
    </row>
    <row r="471" spans="1:23">
      <c r="A471" s="1"/>
      <c r="B471" s="1"/>
      <c r="C471" s="1"/>
      <c r="D471" s="1"/>
      <c r="E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W471" s="1"/>
    </row>
    <row r="472" spans="1:23">
      <c r="A472" s="1"/>
      <c r="B472" s="1"/>
      <c r="C472" s="1"/>
      <c r="D472" s="1"/>
      <c r="E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W472" s="1"/>
    </row>
    <row r="473" spans="1:23">
      <c r="A473" s="1"/>
      <c r="B473" s="1"/>
      <c r="C473" s="1"/>
      <c r="D473" s="1"/>
      <c r="E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W473" s="1"/>
    </row>
    <row r="474" spans="1:23">
      <c r="A474" s="1"/>
      <c r="B474" s="1"/>
      <c r="C474" s="1"/>
      <c r="D474" s="1"/>
      <c r="E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W474" s="1"/>
    </row>
    <row r="475" spans="1:23">
      <c r="A475" s="1"/>
      <c r="B475" s="1"/>
      <c r="C475" s="1"/>
      <c r="D475" s="1"/>
      <c r="E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W475" s="1"/>
    </row>
    <row r="476" spans="1:23">
      <c r="A476" s="1"/>
      <c r="B476" s="1"/>
      <c r="C476" s="1"/>
      <c r="D476" s="1"/>
      <c r="E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W476" s="1"/>
    </row>
    <row r="477" spans="1:23">
      <c r="A477" s="1"/>
      <c r="B477" s="1"/>
      <c r="C477" s="1"/>
      <c r="D477" s="1"/>
      <c r="E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W477" s="1"/>
    </row>
    <row r="478" spans="1:23">
      <c r="A478" s="1"/>
      <c r="B478" s="1"/>
      <c r="C478" s="1"/>
      <c r="D478" s="1"/>
      <c r="E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W478" s="1"/>
    </row>
    <row r="479" spans="1:23">
      <c r="A479" s="1"/>
      <c r="B479" s="1"/>
      <c r="C479" s="1"/>
      <c r="D479" s="1"/>
      <c r="E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W479" s="1"/>
    </row>
    <row r="480" spans="1:23">
      <c r="A480" s="1"/>
      <c r="B480" s="1"/>
      <c r="C480" s="1"/>
      <c r="D480" s="1"/>
      <c r="E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W480" s="1"/>
    </row>
    <row r="481" spans="1:23">
      <c r="A481" s="1"/>
      <c r="B481" s="1"/>
      <c r="C481" s="1"/>
      <c r="D481" s="1"/>
      <c r="E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W481" s="1"/>
    </row>
    <row r="482" spans="1:23">
      <c r="A482" s="1"/>
      <c r="B482" s="1"/>
      <c r="C482" s="1"/>
      <c r="D482" s="1"/>
      <c r="E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W482" s="1"/>
    </row>
    <row r="483" spans="1:23">
      <c r="A483" s="1"/>
      <c r="B483" s="1"/>
      <c r="C483" s="1"/>
      <c r="D483" s="1"/>
      <c r="E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W483" s="1"/>
    </row>
    <row r="484" spans="1:23">
      <c r="A484" s="1"/>
      <c r="B484" s="1"/>
      <c r="C484" s="1"/>
      <c r="D484" s="1"/>
      <c r="E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W484" s="1"/>
    </row>
    <row r="485" spans="1:23">
      <c r="A485" s="1"/>
      <c r="B485" s="1"/>
      <c r="C485" s="1"/>
      <c r="D485" s="1"/>
      <c r="E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W485" s="1"/>
    </row>
    <row r="486" spans="1:23">
      <c r="A486" s="1"/>
      <c r="B486" s="1"/>
      <c r="C486" s="1"/>
      <c r="D486" s="1"/>
      <c r="E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W486" s="1"/>
    </row>
    <row r="487" spans="1:23">
      <c r="A487" s="1"/>
      <c r="B487" s="1"/>
      <c r="C487" s="1"/>
      <c r="D487" s="1"/>
      <c r="E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W487" s="1"/>
    </row>
    <row r="488" spans="1:23">
      <c r="A488" s="1"/>
      <c r="B488" s="1"/>
      <c r="C488" s="1"/>
      <c r="D488" s="1"/>
      <c r="E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W488" s="1"/>
    </row>
    <row r="489" spans="1:23">
      <c r="A489" s="1"/>
      <c r="B489" s="1"/>
      <c r="C489" s="1"/>
      <c r="D489" s="1"/>
      <c r="E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W489" s="1"/>
    </row>
    <row r="490" spans="1:23">
      <c r="A490" s="1"/>
      <c r="B490" s="1"/>
      <c r="C490" s="1"/>
      <c r="D490" s="1"/>
      <c r="E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W490" s="1"/>
    </row>
    <row r="491" spans="1:23">
      <c r="A491" s="1"/>
      <c r="B491" s="1"/>
      <c r="C491" s="1"/>
      <c r="D491" s="1"/>
      <c r="E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W491" s="1"/>
    </row>
    <row r="492" spans="1:23">
      <c r="A492" s="1"/>
      <c r="B492" s="1"/>
      <c r="C492" s="1"/>
      <c r="D492" s="1"/>
      <c r="E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W492" s="1"/>
    </row>
    <row r="493" spans="1:23">
      <c r="A493" s="1"/>
      <c r="B493" s="1"/>
      <c r="C493" s="1"/>
      <c r="D493" s="1"/>
      <c r="E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W493" s="1"/>
    </row>
    <row r="494" spans="1:23">
      <c r="A494" s="1"/>
      <c r="B494" s="1"/>
      <c r="C494" s="1"/>
      <c r="D494" s="1"/>
      <c r="E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W494" s="1"/>
    </row>
    <row r="495" spans="1:23">
      <c r="A495" s="1"/>
      <c r="B495" s="1"/>
      <c r="C495" s="1"/>
      <c r="D495" s="1"/>
      <c r="E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W495" s="1"/>
    </row>
    <row r="496" spans="1:23">
      <c r="A496" s="1"/>
      <c r="B496" s="1"/>
      <c r="C496" s="1"/>
      <c r="D496" s="1"/>
      <c r="E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W496" s="1"/>
    </row>
    <row r="497" spans="1:23">
      <c r="A497" s="1"/>
      <c r="B497" s="1"/>
      <c r="C497" s="1"/>
      <c r="D497" s="1"/>
      <c r="E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W497" s="1"/>
    </row>
    <row r="498" spans="1:23">
      <c r="A498" s="1"/>
      <c r="B498" s="1"/>
      <c r="C498" s="1"/>
      <c r="D498" s="1"/>
      <c r="E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W498" s="1"/>
    </row>
    <row r="499" spans="1:23">
      <c r="A499" s="1"/>
      <c r="B499" s="1"/>
      <c r="C499" s="1"/>
      <c r="D499" s="1"/>
      <c r="E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W499" s="1"/>
    </row>
    <row r="500" spans="1:23">
      <c r="A500" s="1"/>
      <c r="B500" s="1"/>
      <c r="C500" s="1"/>
      <c r="D500" s="1"/>
      <c r="E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W500" s="1"/>
    </row>
    <row r="501" spans="1:23">
      <c r="A501" s="1"/>
      <c r="B501" s="1"/>
      <c r="C501" s="1"/>
      <c r="D501" s="1"/>
      <c r="E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W501" s="1"/>
    </row>
  </sheetData>
  <mergeCells count="5">
    <mergeCell ref="B1:J1"/>
    <mergeCell ref="K1:M1"/>
    <mergeCell ref="N1:U1"/>
    <mergeCell ref="V1:W1"/>
    <mergeCell ref="A1:A2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cp:lastModifiedBy>董珂的iPhone</cp:lastModifiedBy>
  <dcterms:created xsi:type="dcterms:W3CDTF">2021-12-03T06:54:00Z</dcterms:created>
  <dcterms:modified xsi:type="dcterms:W3CDTF">2021-11-28T17:55:14Z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F75407F951287CF7DDFC9C61F0E3E095</vt:lpwstr>
  </property>
</Properties>
</file>