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<sst xmlns="http://schemas.openxmlformats.org/spreadsheetml/2006/main" count="87">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</sst>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\-m\-d"/>
    <numFmt numFmtId="178" formatCode="0.00_ "/>
    <numFmt numFmtId="179" formatCode="#\ ?/?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22" borderId="10" applyNumberFormat="0" applyAlignment="0" applyProtection="0">
      <alignment vertical="center"/>
    </xf>
    <xf numFmtId="0" fontId="32" fillId="26" borderId="12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8" borderId="11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资金曲线!$B$2:$B$8</c15:sqref>
                  </c15:fullRef>
                </c:ext>
              </c:extLst>
              <c:f>(资金曲线!$B$2:$B$5,资金曲线!$B$7:$B$8)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资金曲线!$D$2:$D$8</c15:sqref>
                        </c15:fullRef>
                        <c15:formulaRef>
                          <c15:sqref>(资金曲线!$D$2:$D$5,资金曲线!$D$7:$D$8)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资金曲线!$C$2:$C$8</c15:sqref>
                  </c15:fullRef>
                </c:ext>
              </c:extLst>
              <c:f>(资金曲线!$C$2:$C$5,资金曲线!$C$7:$C$8)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资金曲线!$D$2:$D$8</c15:sqref>
                  </c15:fullRef>
                </c:ext>
              </c:extLst>
              <c:f>(资金曲线!$D$2:$D$5,资金曲线!$D$7:$D$8)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50165</xdr:rowOff>
    </xdr:from>
    <xdr:to>
      <xdr:col>12</xdr:col>
      <xdr:colOff>11430</xdr:colOff>
      <xdr:row>16</xdr:row>
      <xdr:rowOff>126365</xdr:rowOff>
    </xdr:to>
    <xdr:graphicFrame>
      <xdr:nvGraphicFramePr>
        <xdr:cNvPr id="3" name="图表 2"/>
        <xdr:cNvGraphicFramePr/>
      </xdr:nvGraphicFramePr>
      <xdr:xfrm>
        <a:off x="4734560" y="501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  <cell r="AC7">
            <v>1</v>
          </cell>
          <cell r="AD7" t="e">
            <v>#DIV/0!</v>
          </cell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暂不宜入场
(等待波动一周后)</v>
          </cell>
          <cell r="BT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20.89</v>
          </cell>
          <cell r="BL11">
            <v>28.54</v>
          </cell>
          <cell r="BM11">
            <v>216</v>
          </cell>
          <cell r="BN11">
            <v>100</v>
          </cell>
          <cell r="BO11">
            <v>2.54166666666667</v>
          </cell>
          <cell r="BP11">
            <v>0.0937093275488069</v>
          </cell>
          <cell r="BQ11">
            <v>0.238177874186551</v>
          </cell>
          <cell r="BR11">
            <v>39.84</v>
          </cell>
          <cell r="BS11" t="str">
            <v>暂不宜入场
(等待波动一周后)</v>
          </cell>
          <cell r="BT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暂不宜入场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暂不宜入场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暂不宜入场
(等待波动一周后)</v>
          </cell>
          <cell r="BT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147.51</v>
          </cell>
          <cell r="BH17">
            <v>117.62</v>
          </cell>
          <cell r="BI17">
            <v>29.89</v>
          </cell>
          <cell r="BJ17">
            <v>143.8</v>
          </cell>
          <cell r="BK17">
            <v>129.9</v>
          </cell>
          <cell r="BL17">
            <v>158.48</v>
          </cell>
          <cell r="BM17">
            <v>1390</v>
          </cell>
          <cell r="BN17">
            <v>0</v>
          </cell>
          <cell r="BO17">
            <v>1.05611510791367</v>
          </cell>
          <cell r="BP17">
            <v>0.0966620305980529</v>
          </cell>
          <cell r="BQ17">
            <v>0.102086230876217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暂不宜入场
(等待波动一周后)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  <cell r="AF20" t="str">
            <v>减少明显，空头几乎被榨干</v>
          </cell>
        </row>
        <row r="20">
          <cell r="AH20">
            <v>9.73</v>
          </cell>
          <cell r="AI20">
            <v>3.1533</v>
          </cell>
          <cell r="AJ20">
            <v>2.152</v>
          </cell>
          <cell r="AK20">
            <v>1.6028</v>
          </cell>
          <cell r="AL20">
            <v>1.161</v>
          </cell>
          <cell r="AM20">
            <v>0.2365</v>
          </cell>
          <cell r="AN20">
            <v>0.0229</v>
          </cell>
          <cell r="AO20">
            <v>0.1857</v>
          </cell>
          <cell r="AP20">
            <v>0.1281</v>
          </cell>
          <cell r="AQ20">
            <v>0.1124</v>
          </cell>
          <cell r="AR20">
            <v>0.3139</v>
          </cell>
          <cell r="AS20">
            <v>0.0935</v>
          </cell>
          <cell r="AT20">
            <v>0.1211</v>
          </cell>
          <cell r="AU20">
            <v>-0.3125</v>
          </cell>
          <cell r="AV20">
            <v>0.2292</v>
          </cell>
          <cell r="AW20">
            <v>0.1278</v>
          </cell>
          <cell r="AX20">
            <v>0.2239</v>
          </cell>
          <cell r="AY20">
            <v>0.2428</v>
          </cell>
          <cell r="AZ20">
            <v>0.3271</v>
          </cell>
          <cell r="BA20">
            <v>0.347</v>
          </cell>
          <cell r="BB20">
            <v>0.3263</v>
          </cell>
        </row>
        <row r="20">
          <cell r="BG20">
            <v>30.41</v>
          </cell>
          <cell r="BH20">
            <v>22.76</v>
          </cell>
          <cell r="BI20">
            <v>7.65</v>
          </cell>
          <cell r="BJ20">
            <v>28.82</v>
          </cell>
          <cell r="BK20">
            <v>26.31</v>
          </cell>
          <cell r="BL20">
            <v>32.36</v>
          </cell>
          <cell r="BM20">
            <v>251</v>
          </cell>
          <cell r="BN20">
            <v>100</v>
          </cell>
          <cell r="BO20">
            <v>1.41035856573705</v>
          </cell>
          <cell r="BP20">
            <v>0.0870922970159612</v>
          </cell>
          <cell r="BQ20">
            <v>0.122831367106176</v>
          </cell>
          <cell r="BR20">
            <v>25.15</v>
          </cell>
          <cell r="BS20" t="str">
            <v>暂不宜入场
(等待波动一周后)</v>
          </cell>
          <cell r="BT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I21">
            <v>0</v>
          </cell>
          <cell r="BJ21">
            <v>17.19</v>
          </cell>
          <cell r="BK21">
            <v>15.5</v>
          </cell>
          <cell r="BL21">
            <v>20.66</v>
          </cell>
          <cell r="BM21">
            <v>169</v>
          </cell>
          <cell r="BN21">
            <v>100</v>
          </cell>
          <cell r="BO21">
            <v>2.05325443786982</v>
          </cell>
          <cell r="BP21">
            <v>0.0983129726585225</v>
          </cell>
          <cell r="BQ21">
            <v>0.201861547411286</v>
          </cell>
          <cell r="BR21">
            <v>26.15</v>
          </cell>
          <cell r="BS21" t="str">
            <v>暂不宜入场
(等待波动一周后)</v>
          </cell>
          <cell r="BT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  <cell r="AF22" t="str">
            <v>减少明显，空头几乎被榨干</v>
          </cell>
        </row>
        <row r="22">
          <cell r="BG22">
            <v>21.32</v>
          </cell>
          <cell r="BH22">
            <v>17.54</v>
          </cell>
          <cell r="BI22">
            <v>3.78</v>
          </cell>
          <cell r="BJ22">
            <v>20.44</v>
          </cell>
          <cell r="BK22">
            <v>19.09</v>
          </cell>
          <cell r="BL22">
            <v>23.43</v>
          </cell>
          <cell r="BM22">
            <v>135</v>
          </cell>
          <cell r="BN22">
            <v>200</v>
          </cell>
          <cell r="BO22">
            <v>2.21481481481481</v>
          </cell>
          <cell r="BP22">
            <v>0.0660469667318983</v>
          </cell>
          <cell r="BQ22">
            <v>0.146281800391389</v>
          </cell>
          <cell r="BR22">
            <v>13.79</v>
          </cell>
          <cell r="BS22" t="str">
            <v>可以</v>
          </cell>
          <cell r="BT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  <cell r="AF23" t="str">
            <v>成交量未减少</v>
          </cell>
        </row>
        <row r="23">
          <cell r="BS23" t="str">
            <v>暂不宜入场
(等待波动一周后)</v>
          </cell>
          <cell r="BT23" t="str">
            <v>待执行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W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>
        <f>(P4-E4)/VLOOKUP(B4,[1]交易计划及执行表!$A$4:$BT$1000,61,FALSE)</f>
        <v>-0.208598726114649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>
        <f>(P5-E4)/VLOOKUP(B5,[1]交易计划及执行表!$A$4:$BT$1000,61,FALSE)</f>
        <v>0.238853503184713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>
        <f>(P9-E9)/VLOOKUP(B9,[1]交易计划及执行表!$A$8:$BT$1000,61,FALSE)</f>
        <v>-0.0622009569377991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(P10-E10)/VLOOKUP(B10,[1]交易计划及执行表!$A$8:$BT$1000,61,FALSE)</f>
        <v>-0.196428571428571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(P11-E11)/VLOOKUP(B11,[1]交易计划及执行表!$A$8:$BT$1000,61,FALSE)</f>
        <v>-0.218300653594771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A4" workbookViewId="0">
      <selection activeCell="D7" sqref="D7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/>
      <c r="C9" s="5"/>
      <c r="D9" s="5"/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2021-12-04T01:47:00Z</dcterms:created>
  <dcterms:modified xsi:type="dcterms:W3CDTF">2021-12-08T10:23:48Z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