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<sst xmlns="http://schemas.openxmlformats.org/spreadsheetml/2006/main" count="43">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</sst>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6" fillId="4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39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31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8" borderId="6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</row>
        <row r="4"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 t="e">
            <v>#DIV/0!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</row>
        <row r="6">
          <cell r="Q6">
            <v>0.721238938053099</v>
          </cell>
          <cell r="R6">
            <v>34.7</v>
          </cell>
          <cell r="S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</row>
        <row r="7">
          <cell r="Q7">
            <v>0.851063829787233</v>
          </cell>
          <cell r="R7">
            <v>30.89</v>
          </cell>
          <cell r="S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</row>
        <row r="8"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</row>
        <row r="9"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 t="e">
            <v>#DIV/0!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</row>
        <row r="10"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-5.46810273405137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</row>
        <row r="11"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-5.11798958014098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F6" sqref="AF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5"/>
      <c r="L1" s="11"/>
      <c r="M1" s="5"/>
      <c r="N1" s="17" t="s">
        <v>2</v>
      </c>
      <c r="O1" s="17"/>
      <c r="P1" s="17"/>
      <c r="Q1" s="17"/>
      <c r="R1" s="17"/>
      <c r="S1" s="17"/>
      <c r="T1" s="17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1" t="s">
        <v>5</v>
      </c>
      <c r="AG1" s="36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5"/>
      <c r="L2" s="11"/>
      <c r="M2" s="5"/>
      <c r="N2" s="17"/>
      <c r="O2" s="17"/>
      <c r="P2" s="17"/>
      <c r="Q2" s="17"/>
      <c r="R2" s="17"/>
      <c r="S2" s="17"/>
      <c r="T2" s="17"/>
      <c r="U2" s="26"/>
      <c r="V2" s="27" t="s">
        <v>7</v>
      </c>
      <c r="W2" s="27"/>
      <c r="X2" s="27"/>
      <c r="Y2" s="27"/>
      <c r="Z2" s="27"/>
      <c r="AA2" s="27"/>
      <c r="AB2" s="27"/>
      <c r="AC2" s="27"/>
      <c r="AD2" s="32" t="s">
        <v>8</v>
      </c>
      <c r="AE2" s="32"/>
      <c r="AF2" s="31"/>
      <c r="AG2" s="36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5"/>
      <c r="L3" s="11"/>
      <c r="M3" s="5"/>
      <c r="N3" s="18" t="s">
        <v>9</v>
      </c>
      <c r="O3" s="18"/>
      <c r="P3" s="18"/>
      <c r="Q3" s="22" t="s">
        <v>10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2"/>
      <c r="AE3" s="32"/>
      <c r="AF3" s="31"/>
      <c r="AG3" s="36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3" t="s">
        <v>20</v>
      </c>
      <c r="L4" s="14" t="s">
        <v>21</v>
      </c>
      <c r="M4" s="19" t="s">
        <v>22</v>
      </c>
      <c r="N4" s="20" t="s">
        <v>23</v>
      </c>
      <c r="O4" s="20" t="s">
        <v>24</v>
      </c>
      <c r="P4" s="20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6"/>
      <c r="V4" s="28" t="s">
        <v>30</v>
      </c>
      <c r="W4" s="28" t="s">
        <v>31</v>
      </c>
      <c r="X4" s="27" t="s">
        <v>32</v>
      </c>
      <c r="Y4" s="27"/>
      <c r="Z4" s="30" t="s">
        <v>33</v>
      </c>
      <c r="AA4" s="27" t="s">
        <v>34</v>
      </c>
      <c r="AB4" s="30" t="s">
        <v>35</v>
      </c>
      <c r="AC4" s="30" t="s">
        <v>36</v>
      </c>
      <c r="AD4" s="32" t="s">
        <v>37</v>
      </c>
      <c r="AE4" s="33" t="s">
        <v>38</v>
      </c>
      <c r="AF4" s="31"/>
      <c r="AG4" s="36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3"/>
      <c r="L5" s="15"/>
      <c r="M5" s="19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39</v>
      </c>
      <c r="Y5" s="29" t="s">
        <v>40</v>
      </c>
      <c r="Z5" s="27"/>
      <c r="AA5" s="27"/>
      <c r="AB5" s="27"/>
      <c r="AC5" s="27"/>
      <c r="AD5" s="32"/>
      <c r="AE5" s="32"/>
      <c r="AF5" s="31"/>
      <c r="AG5" s="36"/>
    </row>
    <row r="6" spans="1:33">
      <c r="A6" s="7">
        <v>44540</v>
      </c>
      <c r="B6" s="8">
        <v>38.87</v>
      </c>
      <c r="C6" s="8">
        <v>37.96</v>
      </c>
      <c r="D6" s="8">
        <v>39.16</v>
      </c>
      <c r="E6" s="8">
        <v>37.55</v>
      </c>
      <c r="F6" s="8">
        <v>36.19</v>
      </c>
      <c r="G6" s="8">
        <v>24.68</v>
      </c>
      <c r="H6" s="8">
        <v>14.76</v>
      </c>
      <c r="I6" s="9">
        <v>1</v>
      </c>
      <c r="J6" s="16">
        <v>0.0251</v>
      </c>
      <c r="K6" s="9">
        <f>(B6-VLOOKUP([1]交易计划及执行表!$A$16,[1]交易计划及执行表!$A$4:$AF10004,6,FALSE))</f>
        <v>-25.43</v>
      </c>
      <c r="L6" s="16">
        <f>I6/(ROW()-5)</f>
        <v>1</v>
      </c>
      <c r="M6" s="9">
        <f>IF(B6&gt;(D6-(D6-E6)/2),1,-1)</f>
        <v>1</v>
      </c>
      <c r="N6" s="9" t="str">
        <f>IF(A6&lt;E6,"是","否")</f>
        <v>否</v>
      </c>
      <c r="O6" s="9" t="s">
        <v>41</v>
      </c>
      <c r="P6" s="21" t="s">
        <v>42</v>
      </c>
      <c r="Q6" s="9" t="s">
        <v>41</v>
      </c>
      <c r="R6" s="21" t="s">
        <v>42</v>
      </c>
      <c r="S6" s="21" t="str">
        <f>IF(I6/(ROW()-5)&gt;0.5,"是","否")</f>
        <v>是</v>
      </c>
      <c r="T6" s="21" t="str">
        <f>IF(SUM($M$6:$M6)&gt;0,"是","否")</f>
        <v>是</v>
      </c>
      <c r="U6" s="9" t="s">
        <v>42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4">
        <v>35.91</v>
      </c>
      <c r="AG6" s="37">
        <f>AF6-VLOOKUP([1]交易计划及执行表!$A$15,[1]交易计划及执行表!$A$4:$AF10005,6,FALSE)</f>
        <v>-3.24</v>
      </c>
    </row>
    <row r="7" spans="1:32">
      <c r="A7" s="7">
        <v>44541</v>
      </c>
      <c r="B7" s="8"/>
      <c r="C7" s="8"/>
      <c r="D7" s="8"/>
      <c r="E7" s="8"/>
      <c r="F7" s="8"/>
      <c r="G7" s="8"/>
      <c r="H7" s="8"/>
      <c r="I7" s="9"/>
      <c r="J7" s="16"/>
      <c r="K7" s="9"/>
      <c r="L7" s="16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3"/>
      <c r="Y7" s="3"/>
      <c r="Z7" s="3"/>
      <c r="AA7" s="3"/>
      <c r="AB7" s="3"/>
      <c r="AC7" s="3"/>
      <c r="AD7" s="3"/>
      <c r="AE7" s="3"/>
      <c r="AF7" s="35"/>
    </row>
    <row r="8" spans="1:32">
      <c r="A8" s="7">
        <v>44542</v>
      </c>
      <c r="B8" s="8"/>
      <c r="C8" s="8"/>
      <c r="D8" s="8"/>
      <c r="E8" s="8"/>
      <c r="F8" s="8"/>
      <c r="G8" s="8"/>
      <c r="H8" s="8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5"/>
    </row>
    <row r="9" spans="1:32">
      <c r="A9" s="7">
        <v>44543</v>
      </c>
      <c r="B9" s="8"/>
      <c r="C9" s="8"/>
      <c r="D9" s="8"/>
      <c r="E9" s="8"/>
      <c r="F9" s="8"/>
      <c r="G9" s="8"/>
      <c r="H9" s="8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5"/>
    </row>
    <row r="10" spans="1:32">
      <c r="A10" s="7">
        <v>44544</v>
      </c>
      <c r="B10" s="8"/>
      <c r="C10" s="8"/>
      <c r="D10" s="8"/>
      <c r="E10" s="8"/>
      <c r="F10" s="8"/>
      <c r="G10" s="8"/>
      <c r="H10" s="9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5"/>
    </row>
    <row r="11" spans="1:32">
      <c r="A11" s="7">
        <v>44545</v>
      </c>
      <c r="B11" s="8"/>
      <c r="C11" s="8"/>
      <c r="D11" s="8"/>
      <c r="E11" s="8"/>
      <c r="F11" s="8"/>
      <c r="G11" s="8"/>
      <c r="H11" s="9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5"/>
    </row>
    <row r="12" spans="1:32">
      <c r="A12" s="7">
        <v>44546</v>
      </c>
      <c r="B12" s="8"/>
      <c r="C12" s="8"/>
      <c r="D12" s="8"/>
      <c r="E12" s="8"/>
      <c r="F12" s="8"/>
      <c r="G12" s="8"/>
      <c r="H12" s="9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"/>
      <c r="Y12" s="3"/>
      <c r="Z12" s="3"/>
      <c r="AA12" s="3"/>
      <c r="AB12" s="3"/>
      <c r="AC12" s="3"/>
      <c r="AD12" s="3"/>
      <c r="AE12" s="3"/>
      <c r="AF12" s="35"/>
    </row>
    <row r="13" spans="1:32">
      <c r="A13" s="7">
        <v>44547</v>
      </c>
      <c r="B13" s="8"/>
      <c r="C13" s="8"/>
      <c r="D13" s="8"/>
      <c r="E13" s="8"/>
      <c r="F13" s="8"/>
      <c r="G13" s="8"/>
      <c r="H13" s="9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"/>
      <c r="Y13" s="3"/>
      <c r="Z13" s="3"/>
      <c r="AA13" s="3"/>
      <c r="AB13" s="3"/>
      <c r="AC13" s="3"/>
      <c r="AD13" s="3"/>
      <c r="AE13" s="3"/>
      <c r="AF13" s="35"/>
    </row>
    <row r="14" spans="1:32">
      <c r="A14" s="7">
        <v>44548</v>
      </c>
      <c r="B14" s="8"/>
      <c r="C14" s="8"/>
      <c r="D14" s="8"/>
      <c r="E14" s="8"/>
      <c r="F14" s="8"/>
      <c r="G14" s="8"/>
      <c r="H14" s="9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3"/>
      <c r="Y14" s="3"/>
      <c r="Z14" s="3"/>
      <c r="AA14" s="3"/>
      <c r="AB14" s="3"/>
      <c r="AC14" s="3"/>
      <c r="AD14" s="3"/>
      <c r="AE14" s="3"/>
      <c r="AF14" s="35"/>
    </row>
    <row r="15" spans="1:32">
      <c r="A15" s="7">
        <v>44549</v>
      </c>
      <c r="B15" s="8"/>
      <c r="C15" s="8"/>
      <c r="D15" s="8"/>
      <c r="E15" s="8"/>
      <c r="F15" s="8"/>
      <c r="G15" s="8"/>
      <c r="H15" s="9"/>
      <c r="I15" s="9"/>
      <c r="J15" s="16"/>
      <c r="K15" s="9"/>
      <c r="L15" s="1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5"/>
    </row>
    <row r="16" spans="1:32">
      <c r="A16" s="7">
        <v>44550</v>
      </c>
      <c r="B16" s="8"/>
      <c r="C16" s="8"/>
      <c r="D16" s="8"/>
      <c r="E16" s="8"/>
      <c r="F16" s="8"/>
      <c r="G16" s="8"/>
      <c r="H16" s="9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5"/>
    </row>
    <row r="17" spans="1:32">
      <c r="A17" s="7">
        <v>44551</v>
      </c>
      <c r="B17" s="8"/>
      <c r="C17" s="8"/>
      <c r="D17" s="8"/>
      <c r="E17" s="8"/>
      <c r="F17" s="8"/>
      <c r="G17" s="8"/>
      <c r="H17" s="9"/>
      <c r="I17" s="9"/>
      <c r="J17" s="16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5"/>
    </row>
    <row r="18" spans="1:32">
      <c r="A18" s="7">
        <v>44552</v>
      </c>
      <c r="B18" s="8"/>
      <c r="C18" s="8"/>
      <c r="D18" s="8"/>
      <c r="E18" s="8"/>
      <c r="F18" s="8"/>
      <c r="G18" s="8"/>
      <c r="H18" s="9"/>
      <c r="I18" s="9"/>
      <c r="J18" s="16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5"/>
    </row>
    <row r="19" spans="1:32">
      <c r="A19" s="7">
        <v>44553</v>
      </c>
      <c r="B19" s="8"/>
      <c r="C19" s="8"/>
      <c r="D19" s="8"/>
      <c r="E19" s="8"/>
      <c r="F19" s="8"/>
      <c r="G19" s="8"/>
      <c r="H19" s="9"/>
      <c r="I19" s="9"/>
      <c r="J19" s="16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5"/>
    </row>
    <row r="20" spans="1:32">
      <c r="A20" s="7">
        <v>44554</v>
      </c>
      <c r="B20" s="8"/>
      <c r="C20" s="8"/>
      <c r="D20" s="8"/>
      <c r="E20" s="8"/>
      <c r="F20" s="8"/>
      <c r="G20" s="8"/>
      <c r="H20" s="9"/>
      <c r="I20" s="9"/>
      <c r="J20" s="16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5"/>
    </row>
    <row r="21" spans="1:32">
      <c r="A21" s="7">
        <v>44555</v>
      </c>
      <c r="B21" s="8"/>
      <c r="C21" s="8"/>
      <c r="D21" s="8"/>
      <c r="E21" s="8"/>
      <c r="F21" s="8"/>
      <c r="G21" s="8"/>
      <c r="H21" s="9"/>
      <c r="I21" s="9"/>
      <c r="J21" s="16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5"/>
    </row>
    <row r="22" spans="1:32">
      <c r="A22" s="7">
        <v>44556</v>
      </c>
      <c r="B22" s="8"/>
      <c r="C22" s="8"/>
      <c r="D22" s="8"/>
      <c r="E22" s="8"/>
      <c r="F22" s="8"/>
      <c r="G22" s="8"/>
      <c r="H22" s="9"/>
      <c r="I22" s="9"/>
      <c r="J22" s="16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5"/>
    </row>
    <row r="23" spans="1:32">
      <c r="A23" s="7">
        <v>44557</v>
      </c>
      <c r="B23" s="8"/>
      <c r="C23" s="8"/>
      <c r="D23" s="8"/>
      <c r="E23" s="8"/>
      <c r="F23" s="8"/>
      <c r="G23" s="8"/>
      <c r="H23" s="9"/>
      <c r="I23" s="9"/>
      <c r="J23" s="16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5"/>
    </row>
    <row r="24" spans="1:32">
      <c r="A24" s="7">
        <v>44558</v>
      </c>
      <c r="B24" s="8"/>
      <c r="C24" s="8"/>
      <c r="D24" s="8"/>
      <c r="E24" s="8"/>
      <c r="F24" s="8"/>
      <c r="G24" s="8"/>
      <c r="H24" s="9"/>
      <c r="I24" s="9"/>
      <c r="J24" s="16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5"/>
    </row>
    <row r="25" spans="1:32">
      <c r="A25" s="7">
        <v>44559</v>
      </c>
      <c r="B25" s="9"/>
      <c r="C25" s="9"/>
      <c r="D25" s="9"/>
      <c r="E25" s="9"/>
      <c r="F25" s="9"/>
      <c r="G25" s="9"/>
      <c r="H25" s="9"/>
      <c r="I25" s="9"/>
      <c r="J25" s="16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5"/>
    </row>
    <row r="26" spans="1:32">
      <c r="A26" s="7">
        <v>44560</v>
      </c>
      <c r="B26" s="9"/>
      <c r="C26" s="9"/>
      <c r="D26" s="9"/>
      <c r="E26" s="9"/>
      <c r="F26" s="9"/>
      <c r="G26" s="9"/>
      <c r="H26" s="9"/>
      <c r="I26" s="9"/>
      <c r="J26" s="16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5"/>
    </row>
    <row r="27" spans="1:32">
      <c r="A27" s="7">
        <v>44561</v>
      </c>
      <c r="B27" s="9"/>
      <c r="C27" s="9"/>
      <c r="D27" s="9"/>
      <c r="E27" s="9"/>
      <c r="F27" s="9"/>
      <c r="G27" s="9"/>
      <c r="H27" s="9"/>
      <c r="I27" s="9"/>
      <c r="J27" s="16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5"/>
    </row>
    <row r="28" spans="1:32">
      <c r="A28" s="7">
        <v>44562</v>
      </c>
      <c r="B28" s="9"/>
      <c r="C28" s="9"/>
      <c r="D28" s="9"/>
      <c r="E28" s="9"/>
      <c r="F28" s="9"/>
      <c r="G28" s="9"/>
      <c r="H28" s="9"/>
      <c r="I28" s="9"/>
      <c r="J28" s="16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5"/>
    </row>
    <row r="29" spans="1:32">
      <c r="A29" s="7">
        <v>44563</v>
      </c>
      <c r="B29" s="9"/>
      <c r="C29" s="9"/>
      <c r="D29" s="9"/>
      <c r="E29" s="9"/>
      <c r="F29" s="9"/>
      <c r="G29" s="9"/>
      <c r="H29" s="9"/>
      <c r="I29" s="9"/>
      <c r="J29" s="16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5"/>
    </row>
    <row r="30" spans="1:32">
      <c r="A30" s="7">
        <v>44564</v>
      </c>
      <c r="B30" s="9"/>
      <c r="C30" s="9"/>
      <c r="D30" s="9"/>
      <c r="E30" s="9"/>
      <c r="F30" s="9"/>
      <c r="G30" s="9"/>
      <c r="H30" s="9"/>
      <c r="I30" s="9"/>
      <c r="J30" s="16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5"/>
    </row>
    <row r="31" spans="1:32">
      <c r="A31" s="7">
        <v>44565</v>
      </c>
      <c r="B31" s="9"/>
      <c r="C31" s="9"/>
      <c r="D31" s="9"/>
      <c r="E31" s="9"/>
      <c r="F31" s="9"/>
      <c r="G31" s="9"/>
      <c r="H31" s="9"/>
      <c r="I31" s="9"/>
      <c r="J31" s="16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5"/>
    </row>
    <row r="32" spans="1:32">
      <c r="A32" s="7">
        <v>44566</v>
      </c>
      <c r="B32" s="9"/>
      <c r="C32" s="9"/>
      <c r="D32" s="9"/>
      <c r="E32" s="9"/>
      <c r="F32" s="9"/>
      <c r="G32" s="9"/>
      <c r="H32" s="9"/>
      <c r="I32" s="9"/>
      <c r="J32" s="16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5"/>
    </row>
    <row r="33" spans="1:32">
      <c r="A33" s="7">
        <v>44567</v>
      </c>
      <c r="B33" s="9"/>
      <c r="C33" s="9"/>
      <c r="D33" s="9"/>
      <c r="E33" s="9"/>
      <c r="F33" s="9"/>
      <c r="G33" s="9"/>
      <c r="H33" s="9"/>
      <c r="I33" s="9"/>
      <c r="J33" s="16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5"/>
    </row>
    <row r="34" spans="1:32">
      <c r="A34" s="7">
        <v>44568</v>
      </c>
      <c r="B34" s="9"/>
      <c r="C34" s="9"/>
      <c r="D34" s="9"/>
      <c r="E34" s="9"/>
      <c r="F34" s="9"/>
      <c r="G34" s="9"/>
      <c r="H34" s="9"/>
      <c r="I34" s="9"/>
      <c r="J34" s="16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5"/>
    </row>
    <row r="35" spans="1:32">
      <c r="A35" s="7">
        <v>44569</v>
      </c>
      <c r="B35" s="9"/>
      <c r="C35" s="9"/>
      <c r="D35" s="9"/>
      <c r="E35" s="9"/>
      <c r="F35" s="9"/>
      <c r="G35" s="9"/>
      <c r="H35" s="9"/>
      <c r="I35" s="9"/>
      <c r="J35" s="16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5"/>
    </row>
    <row r="36" spans="1:32">
      <c r="A36" s="7">
        <v>44570</v>
      </c>
      <c r="B36" s="9"/>
      <c r="C36" s="9"/>
      <c r="D36" s="9"/>
      <c r="E36" s="9"/>
      <c r="F36" s="9"/>
      <c r="G36" s="9"/>
      <c r="H36" s="9"/>
      <c r="I36" s="9"/>
      <c r="J36" s="16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5"/>
    </row>
    <row r="37" spans="1:32">
      <c r="A37" s="7">
        <v>44571</v>
      </c>
      <c r="B37" s="9"/>
      <c r="C37" s="9"/>
      <c r="D37" s="9"/>
      <c r="E37" s="9"/>
      <c r="F37" s="9"/>
      <c r="G37" s="9"/>
      <c r="H37" s="9"/>
      <c r="I37" s="9"/>
      <c r="J37" s="16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5"/>
    </row>
    <row r="38" spans="1:32">
      <c r="A38" s="7">
        <v>44572</v>
      </c>
      <c r="B38" s="9"/>
      <c r="C38" s="9"/>
      <c r="D38" s="9"/>
      <c r="E38" s="9"/>
      <c r="F38" s="9"/>
      <c r="G38" s="9"/>
      <c r="H38" s="9"/>
      <c r="I38" s="9"/>
      <c r="J38" s="16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5"/>
    </row>
    <row r="39" spans="1:32">
      <c r="A39" s="7">
        <v>44573</v>
      </c>
      <c r="B39" s="9"/>
      <c r="C39" s="9"/>
      <c r="D39" s="9"/>
      <c r="E39" s="9"/>
      <c r="F39" s="9"/>
      <c r="G39" s="9"/>
      <c r="H39" s="9"/>
      <c r="I39" s="9"/>
      <c r="J39" s="16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5"/>
    </row>
    <row r="40" spans="1:32">
      <c r="A40" s="7">
        <v>44574</v>
      </c>
      <c r="B40" s="9"/>
      <c r="C40" s="9"/>
      <c r="D40" s="9"/>
      <c r="E40" s="9"/>
      <c r="F40" s="9"/>
      <c r="G40" s="9"/>
      <c r="H40" s="9"/>
      <c r="I40" s="9"/>
      <c r="J40" s="16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5"/>
    </row>
    <row r="41" spans="1:32">
      <c r="A41" s="7">
        <v>44575</v>
      </c>
      <c r="B41" s="9"/>
      <c r="C41" s="9"/>
      <c r="D41" s="9"/>
      <c r="E41" s="9"/>
      <c r="F41" s="9"/>
      <c r="G41" s="9"/>
      <c r="H41" s="9"/>
      <c r="I41" s="9"/>
      <c r="J41" s="16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5"/>
    </row>
    <row r="42" spans="1:32">
      <c r="A42" s="7">
        <v>44576</v>
      </c>
      <c r="B42" s="9"/>
      <c r="C42" s="9"/>
      <c r="D42" s="9"/>
      <c r="E42" s="9"/>
      <c r="F42" s="9"/>
      <c r="G42" s="9"/>
      <c r="H42" s="9"/>
      <c r="I42" s="9"/>
      <c r="J42" s="16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5"/>
    </row>
    <row r="43" spans="1:32">
      <c r="A43" s="7">
        <v>44577</v>
      </c>
      <c r="B43" s="9"/>
      <c r="C43" s="9"/>
      <c r="D43" s="9"/>
      <c r="E43" s="9"/>
      <c r="F43" s="9"/>
      <c r="G43" s="9"/>
      <c r="H43" s="9"/>
      <c r="I43" s="9"/>
      <c r="J43" s="16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5"/>
    </row>
    <row r="44" spans="1:32">
      <c r="A44" s="7">
        <v>44578</v>
      </c>
      <c r="B44" s="9"/>
      <c r="C44" s="9"/>
      <c r="D44" s="9"/>
      <c r="E44" s="9"/>
      <c r="F44" s="9"/>
      <c r="G44" s="9"/>
      <c r="H44" s="9"/>
      <c r="I44" s="9"/>
      <c r="J44" s="16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5"/>
    </row>
    <row r="45" spans="1:32">
      <c r="A45" s="7">
        <v>44579</v>
      </c>
      <c r="B45" s="9"/>
      <c r="C45" s="9"/>
      <c r="D45" s="9"/>
      <c r="E45" s="9"/>
      <c r="F45" s="9"/>
      <c r="G45" s="9"/>
      <c r="H45" s="9"/>
      <c r="I45" s="9"/>
      <c r="J45" s="16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5"/>
    </row>
    <row r="46" spans="1:32">
      <c r="A46" s="7">
        <v>44580</v>
      </c>
      <c r="B46" s="9"/>
      <c r="C46" s="9"/>
      <c r="D46" s="9"/>
      <c r="E46" s="9"/>
      <c r="F46" s="9"/>
      <c r="G46" s="9"/>
      <c r="H46" s="9"/>
      <c r="I46" s="9"/>
      <c r="J46" s="16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5"/>
    </row>
    <row r="47" spans="1:32">
      <c r="A47" s="7">
        <v>44581</v>
      </c>
      <c r="B47" s="9"/>
      <c r="C47" s="9"/>
      <c r="D47" s="9"/>
      <c r="E47" s="9"/>
      <c r="F47" s="9"/>
      <c r="G47" s="9"/>
      <c r="H47" s="9"/>
      <c r="I47" s="9"/>
      <c r="J47" s="16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5"/>
    </row>
    <row r="48" spans="1:32">
      <c r="A48" s="7">
        <v>44582</v>
      </c>
      <c r="B48" s="9"/>
      <c r="C48" s="9"/>
      <c r="D48" s="9"/>
      <c r="E48" s="9"/>
      <c r="F48" s="9"/>
      <c r="G48" s="9"/>
      <c r="H48" s="9"/>
      <c r="I48" s="9"/>
      <c r="J48" s="16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5"/>
    </row>
    <row r="49" spans="1:32">
      <c r="A49" s="7">
        <v>44583</v>
      </c>
      <c r="B49" s="9"/>
      <c r="C49" s="9"/>
      <c r="D49" s="9"/>
      <c r="E49" s="9"/>
      <c r="F49" s="9"/>
      <c r="G49" s="9"/>
      <c r="H49" s="9"/>
      <c r="I49" s="9"/>
      <c r="J49" s="16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5"/>
    </row>
    <row r="50" spans="1:32">
      <c r="A50" s="7">
        <v>44584</v>
      </c>
      <c r="B50" s="9"/>
      <c r="C50" s="9"/>
      <c r="D50" s="9"/>
      <c r="E50" s="9"/>
      <c r="F50" s="9"/>
      <c r="G50" s="9"/>
      <c r="H50" s="9"/>
      <c r="I50" s="9"/>
      <c r="J50" s="16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5"/>
    </row>
    <row r="51" spans="1:32">
      <c r="A51" s="7">
        <v>44585</v>
      </c>
      <c r="B51" s="9"/>
      <c r="C51" s="9"/>
      <c r="D51" s="9"/>
      <c r="E51" s="9"/>
      <c r="F51" s="9"/>
      <c r="G51" s="9"/>
      <c r="H51" s="9"/>
      <c r="I51" s="9"/>
      <c r="J51" s="16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5"/>
    </row>
    <row r="52" spans="1:32">
      <c r="A52" s="7">
        <v>44586</v>
      </c>
      <c r="B52" s="9"/>
      <c r="C52" s="9"/>
      <c r="D52" s="9"/>
      <c r="E52" s="9"/>
      <c r="F52" s="9"/>
      <c r="G52" s="9"/>
      <c r="H52" s="9"/>
      <c r="I52" s="9"/>
      <c r="J52" s="16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5"/>
    </row>
    <row r="53" spans="1:32">
      <c r="A53" s="7">
        <v>44587</v>
      </c>
      <c r="B53" s="9"/>
      <c r="C53" s="9"/>
      <c r="D53" s="9"/>
      <c r="E53" s="9"/>
      <c r="F53" s="9"/>
      <c r="G53" s="9"/>
      <c r="H53" s="9"/>
      <c r="I53" s="9"/>
      <c r="J53" s="16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5"/>
    </row>
    <row r="54" spans="1:32">
      <c r="A54" s="7">
        <v>44588</v>
      </c>
      <c r="B54" s="9"/>
      <c r="C54" s="9"/>
      <c r="D54" s="9"/>
      <c r="E54" s="9"/>
      <c r="F54" s="9"/>
      <c r="G54" s="9"/>
      <c r="H54" s="9"/>
      <c r="I54" s="9"/>
      <c r="J54" s="16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5"/>
    </row>
    <row r="55" spans="1:32">
      <c r="A55" s="7">
        <v>44589</v>
      </c>
      <c r="B55" s="9"/>
      <c r="C55" s="9"/>
      <c r="D55" s="9"/>
      <c r="E55" s="9"/>
      <c r="F55" s="9"/>
      <c r="G55" s="9"/>
      <c r="H55" s="9"/>
      <c r="I55" s="9"/>
      <c r="J55" s="16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5"/>
    </row>
    <row r="56" spans="1:32">
      <c r="A56" s="7">
        <v>44590</v>
      </c>
      <c r="B56" s="9"/>
      <c r="C56" s="9"/>
      <c r="D56" s="9"/>
      <c r="E56" s="9"/>
      <c r="F56" s="9"/>
      <c r="G56" s="9"/>
      <c r="H56" s="9"/>
      <c r="I56" s="9"/>
      <c r="J56" s="16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5"/>
    </row>
    <row r="57" spans="1:32">
      <c r="A57" s="7">
        <v>44591</v>
      </c>
      <c r="B57" s="9"/>
      <c r="C57" s="9"/>
      <c r="D57" s="9"/>
      <c r="E57" s="9"/>
      <c r="F57" s="9"/>
      <c r="G57" s="9"/>
      <c r="H57" s="9"/>
      <c r="I57" s="9"/>
      <c r="J57" s="16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5"/>
    </row>
    <row r="58" spans="1:32">
      <c r="A58" s="7">
        <v>44592</v>
      </c>
      <c r="B58" s="9"/>
      <c r="C58" s="9"/>
      <c r="D58" s="9"/>
      <c r="E58" s="9"/>
      <c r="F58" s="9"/>
      <c r="G58" s="9"/>
      <c r="H58" s="9"/>
      <c r="I58" s="9"/>
      <c r="J58" s="16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5"/>
    </row>
    <row r="59" spans="1:32">
      <c r="A59" s="7">
        <v>44593</v>
      </c>
      <c r="B59" s="9"/>
      <c r="C59" s="9"/>
      <c r="D59" s="9"/>
      <c r="E59" s="9"/>
      <c r="F59" s="9"/>
      <c r="G59" s="9"/>
      <c r="H59" s="9"/>
      <c r="I59" s="9"/>
      <c r="J59" s="16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5"/>
    </row>
    <row r="60" spans="1:32">
      <c r="A60" s="7">
        <v>44594</v>
      </c>
      <c r="B60" s="9"/>
      <c r="C60" s="9"/>
      <c r="D60" s="9"/>
      <c r="E60" s="9"/>
      <c r="F60" s="9"/>
      <c r="G60" s="9"/>
      <c r="H60" s="9"/>
      <c r="I60" s="9"/>
      <c r="J60" s="16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5"/>
    </row>
    <row r="61" spans="1:32">
      <c r="A61" s="7">
        <v>44595</v>
      </c>
      <c r="B61" s="9"/>
      <c r="C61" s="9"/>
      <c r="D61" s="9"/>
      <c r="E61" s="9"/>
      <c r="F61" s="9"/>
      <c r="G61" s="9"/>
      <c r="H61" s="9"/>
      <c r="I61" s="9"/>
      <c r="J61" s="16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5"/>
    </row>
    <row r="62" spans="1:32">
      <c r="A62" s="7">
        <v>44596</v>
      </c>
      <c r="B62" s="9"/>
      <c r="C62" s="9"/>
      <c r="D62" s="9"/>
      <c r="E62" s="9"/>
      <c r="F62" s="9"/>
      <c r="G62" s="9"/>
      <c r="H62" s="9"/>
      <c r="I62" s="9"/>
      <c r="J62" s="16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5"/>
    </row>
    <row r="63" spans="1:32">
      <c r="A63" s="7">
        <v>44597</v>
      </c>
      <c r="B63" s="9"/>
      <c r="C63" s="9"/>
      <c r="D63" s="9"/>
      <c r="E63" s="9"/>
      <c r="F63" s="9"/>
      <c r="G63" s="9"/>
      <c r="H63" s="9"/>
      <c r="I63" s="9"/>
      <c r="J63" s="16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5"/>
    </row>
    <row r="64" spans="1:32">
      <c r="A64" s="7">
        <v>44598</v>
      </c>
      <c r="B64" s="9"/>
      <c r="C64" s="9"/>
      <c r="D64" s="9"/>
      <c r="E64" s="9"/>
      <c r="F64" s="9"/>
      <c r="G64" s="9"/>
      <c r="H64" s="9"/>
      <c r="I64" s="9"/>
      <c r="J64" s="16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5"/>
    </row>
    <row r="65" spans="1:32">
      <c r="A65" s="7">
        <v>44599</v>
      </c>
      <c r="B65" s="9"/>
      <c r="C65" s="9"/>
      <c r="D65" s="9"/>
      <c r="E65" s="9"/>
      <c r="F65" s="9"/>
      <c r="G65" s="9"/>
      <c r="H65" s="9"/>
      <c r="I65" s="9"/>
      <c r="J65" s="16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5"/>
    </row>
    <row r="66" spans="1:32">
      <c r="A66" s="7">
        <v>44600</v>
      </c>
      <c r="B66" s="9"/>
      <c r="C66" s="9"/>
      <c r="D66" s="9"/>
      <c r="E66" s="9"/>
      <c r="F66" s="9"/>
      <c r="G66" s="9"/>
      <c r="H66" s="9"/>
      <c r="I66" s="9"/>
      <c r="J66" s="16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5"/>
    </row>
    <row r="67" spans="1:32">
      <c r="A67" s="7">
        <v>44601</v>
      </c>
      <c r="B67" s="9"/>
      <c r="C67" s="9"/>
      <c r="D67" s="9"/>
      <c r="E67" s="9"/>
      <c r="F67" s="9"/>
      <c r="G67" s="9"/>
      <c r="H67" s="9"/>
      <c r="I67" s="9"/>
      <c r="J67" s="16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5"/>
    </row>
    <row r="68" spans="1:32">
      <c r="A68" s="7">
        <v>44602</v>
      </c>
      <c r="B68" s="9"/>
      <c r="C68" s="9"/>
      <c r="D68" s="9"/>
      <c r="E68" s="9"/>
      <c r="F68" s="9"/>
      <c r="G68" s="9"/>
      <c r="H68" s="9"/>
      <c r="I68" s="9"/>
      <c r="J68" s="16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5"/>
    </row>
    <row r="69" spans="1:32">
      <c r="A69" s="7">
        <v>44603</v>
      </c>
      <c r="B69" s="9"/>
      <c r="C69" s="9"/>
      <c r="D69" s="9"/>
      <c r="E69" s="9"/>
      <c r="F69" s="9"/>
      <c r="G69" s="9"/>
      <c r="H69" s="9"/>
      <c r="I69" s="9"/>
      <c r="J69" s="16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5"/>
    </row>
    <row r="70" spans="1:32">
      <c r="A70" s="7">
        <v>44604</v>
      </c>
      <c r="B70" s="9"/>
      <c r="C70" s="9"/>
      <c r="D70" s="9"/>
      <c r="E70" s="9"/>
      <c r="F70" s="9"/>
      <c r="G70" s="9"/>
      <c r="H70" s="9"/>
      <c r="I70" s="9"/>
      <c r="J70" s="16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5"/>
    </row>
    <row r="71" spans="1:32">
      <c r="A71" s="7">
        <v>44605</v>
      </c>
      <c r="B71" s="9"/>
      <c r="C71" s="9"/>
      <c r="D71" s="9"/>
      <c r="E71" s="9"/>
      <c r="F71" s="9"/>
      <c r="G71" s="9"/>
      <c r="H71" s="9"/>
      <c r="I71" s="9"/>
      <c r="J71" s="16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5"/>
    </row>
    <row r="72" spans="1:32">
      <c r="A72" s="7">
        <v>44606</v>
      </c>
      <c r="B72" s="9"/>
      <c r="C72" s="9"/>
      <c r="D72" s="9"/>
      <c r="E72" s="9"/>
      <c r="F72" s="9"/>
      <c r="G72" s="9"/>
      <c r="H72" s="9"/>
      <c r="I72" s="9"/>
      <c r="J72" s="16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5"/>
    </row>
    <row r="73" spans="1:32">
      <c r="A73" s="7">
        <v>44607</v>
      </c>
      <c r="B73" s="9"/>
      <c r="C73" s="9"/>
      <c r="D73" s="9"/>
      <c r="E73" s="9"/>
      <c r="F73" s="9"/>
      <c r="G73" s="9"/>
      <c r="H73" s="9"/>
      <c r="I73" s="9"/>
      <c r="J73" s="16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5"/>
    </row>
    <row r="74" spans="1:32">
      <c r="A74" s="7">
        <v>44608</v>
      </c>
      <c r="B74" s="9"/>
      <c r="C74" s="9"/>
      <c r="D74" s="9"/>
      <c r="E74" s="9"/>
      <c r="F74" s="9"/>
      <c r="G74" s="9"/>
      <c r="H74" s="9"/>
      <c r="I74" s="9"/>
      <c r="J74" s="16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5"/>
    </row>
    <row r="75" spans="1:32">
      <c r="A75" s="7">
        <v>44609</v>
      </c>
      <c r="B75" s="9"/>
      <c r="C75" s="9"/>
      <c r="D75" s="9"/>
      <c r="E75" s="9"/>
      <c r="F75" s="9"/>
      <c r="G75" s="9"/>
      <c r="H75" s="9"/>
      <c r="I75" s="9"/>
      <c r="J75" s="16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5"/>
    </row>
    <row r="76" spans="1:32">
      <c r="A76" s="7">
        <v>44610</v>
      </c>
      <c r="B76" s="9"/>
      <c r="C76" s="9"/>
      <c r="D76" s="9"/>
      <c r="E76" s="9"/>
      <c r="F76" s="9"/>
      <c r="G76" s="9"/>
      <c r="H76" s="9"/>
      <c r="I76" s="9"/>
      <c r="J76" s="16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5"/>
    </row>
    <row r="77" spans="1:32">
      <c r="A77" s="7">
        <v>44611</v>
      </c>
      <c r="B77" s="9"/>
      <c r="C77" s="9"/>
      <c r="D77" s="9"/>
      <c r="E77" s="9"/>
      <c r="F77" s="9"/>
      <c r="G77" s="9"/>
      <c r="H77" s="9"/>
      <c r="I77" s="9"/>
      <c r="J77" s="16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5"/>
    </row>
    <row r="78" spans="1:32">
      <c r="A78" s="7">
        <v>44612</v>
      </c>
      <c r="B78" s="9"/>
      <c r="C78" s="9"/>
      <c r="D78" s="9"/>
      <c r="E78" s="9"/>
      <c r="F78" s="9"/>
      <c r="G78" s="9"/>
      <c r="H78" s="9"/>
      <c r="I78" s="9"/>
      <c r="J78" s="16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5"/>
    </row>
    <row r="79" spans="1:32">
      <c r="A79" s="7">
        <v>44613</v>
      </c>
      <c r="B79" s="9"/>
      <c r="C79" s="9"/>
      <c r="D79" s="9"/>
      <c r="E79" s="9"/>
      <c r="F79" s="9"/>
      <c r="G79" s="9"/>
      <c r="H79" s="9"/>
      <c r="I79" s="9"/>
      <c r="J79" s="16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5"/>
    </row>
    <row r="80" spans="1:32">
      <c r="A80" s="7">
        <v>44614</v>
      </c>
      <c r="B80" s="9"/>
      <c r="C80" s="9"/>
      <c r="D80" s="9"/>
      <c r="E80" s="9"/>
      <c r="F80" s="9"/>
      <c r="G80" s="9"/>
      <c r="H80" s="9"/>
      <c r="I80" s="9"/>
      <c r="J80" s="16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5"/>
    </row>
    <row r="81" spans="1:32">
      <c r="A81" s="7">
        <v>44615</v>
      </c>
      <c r="B81" s="9"/>
      <c r="C81" s="9"/>
      <c r="D81" s="9"/>
      <c r="E81" s="9"/>
      <c r="F81" s="9"/>
      <c r="G81" s="9"/>
      <c r="H81" s="9"/>
      <c r="I81" s="9"/>
      <c r="J81" s="16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5"/>
    </row>
    <row r="82" spans="1:32">
      <c r="A82" s="7">
        <v>44616</v>
      </c>
      <c r="B82" s="9"/>
      <c r="C82" s="9"/>
      <c r="D82" s="9"/>
      <c r="E82" s="9"/>
      <c r="F82" s="9"/>
      <c r="G82" s="9"/>
      <c r="H82" s="9"/>
      <c r="I82" s="9"/>
      <c r="J82" s="16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5"/>
    </row>
    <row r="83" spans="1:32">
      <c r="A83" s="7">
        <v>44617</v>
      </c>
      <c r="B83" s="9"/>
      <c r="C83" s="9"/>
      <c r="D83" s="9"/>
      <c r="E83" s="9"/>
      <c r="F83" s="9"/>
      <c r="G83" s="9"/>
      <c r="H83" s="9"/>
      <c r="I83" s="9"/>
      <c r="J83" s="16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5"/>
    </row>
    <row r="84" spans="1:32">
      <c r="A84" s="7">
        <v>44618</v>
      </c>
      <c r="B84" s="9"/>
      <c r="C84" s="9"/>
      <c r="D84" s="9"/>
      <c r="E84" s="9"/>
      <c r="F84" s="9"/>
      <c r="G84" s="9"/>
      <c r="H84" s="9"/>
      <c r="I84" s="9"/>
      <c r="J84" s="16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5"/>
    </row>
    <row r="85" spans="1:32">
      <c r="A85" s="7">
        <v>44619</v>
      </c>
      <c r="B85" s="9"/>
      <c r="C85" s="9"/>
      <c r="D85" s="9"/>
      <c r="E85" s="9"/>
      <c r="F85" s="9"/>
      <c r="G85" s="9"/>
      <c r="H85" s="9"/>
      <c r="I85" s="9"/>
      <c r="J85" s="16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5"/>
    </row>
    <row r="86" spans="1:32">
      <c r="A86" s="7">
        <v>44620</v>
      </c>
      <c r="B86" s="9"/>
      <c r="C86" s="9"/>
      <c r="D86" s="9"/>
      <c r="E86" s="9"/>
      <c r="F86" s="9"/>
      <c r="G86" s="9"/>
      <c r="H86" s="9"/>
      <c r="I86" s="9"/>
      <c r="J86" s="16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5"/>
    </row>
    <row r="87" spans="1:32">
      <c r="A87" s="7">
        <v>44621</v>
      </c>
      <c r="B87" s="9"/>
      <c r="C87" s="9"/>
      <c r="D87" s="9"/>
      <c r="E87" s="9"/>
      <c r="F87" s="9"/>
      <c r="G87" s="9"/>
      <c r="H87" s="9"/>
      <c r="I87" s="9"/>
      <c r="J87" s="16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5"/>
    </row>
    <row r="88" spans="1:32">
      <c r="A88" s="7">
        <v>44622</v>
      </c>
      <c r="B88" s="9"/>
      <c r="C88" s="9"/>
      <c r="D88" s="9"/>
      <c r="E88" s="9"/>
      <c r="F88" s="9"/>
      <c r="G88" s="9"/>
      <c r="H88" s="9"/>
      <c r="I88" s="9"/>
      <c r="J88" s="16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5"/>
    </row>
    <row r="89" spans="1:32">
      <c r="A89" s="7">
        <v>44623</v>
      </c>
      <c r="B89" s="9"/>
      <c r="C89" s="9"/>
      <c r="D89" s="9"/>
      <c r="E89" s="9"/>
      <c r="F89" s="9"/>
      <c r="G89" s="9"/>
      <c r="H89" s="9"/>
      <c r="I89" s="9"/>
      <c r="J89" s="16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5"/>
    </row>
    <row r="90" spans="1:32">
      <c r="A90" s="7">
        <v>44624</v>
      </c>
      <c r="B90" s="9"/>
      <c r="C90" s="9"/>
      <c r="D90" s="9"/>
      <c r="E90" s="9"/>
      <c r="F90" s="9"/>
      <c r="G90" s="9"/>
      <c r="H90" s="9"/>
      <c r="I90" s="9"/>
      <c r="J90" s="16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5"/>
    </row>
    <row r="91" spans="1:32">
      <c r="A91" s="7">
        <v>44625</v>
      </c>
      <c r="B91" s="9"/>
      <c r="C91" s="9"/>
      <c r="D91" s="9"/>
      <c r="E91" s="9"/>
      <c r="F91" s="9"/>
      <c r="G91" s="9"/>
      <c r="H91" s="9"/>
      <c r="I91" s="9"/>
      <c r="J91" s="16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5"/>
    </row>
    <row r="92" spans="1:32">
      <c r="A92" s="7">
        <v>44626</v>
      </c>
      <c r="B92" s="9"/>
      <c r="C92" s="9"/>
      <c r="D92" s="9"/>
      <c r="E92" s="9"/>
      <c r="F92" s="9"/>
      <c r="G92" s="9"/>
      <c r="H92" s="9"/>
      <c r="I92" s="9"/>
      <c r="J92" s="16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5"/>
    </row>
    <row r="93" spans="1:32">
      <c r="A93" s="7">
        <v>44627</v>
      </c>
      <c r="B93" s="9"/>
      <c r="C93" s="9"/>
      <c r="D93" s="9"/>
      <c r="E93" s="9"/>
      <c r="F93" s="9"/>
      <c r="G93" s="9"/>
      <c r="H93" s="9"/>
      <c r="I93" s="9"/>
      <c r="J93" s="16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5"/>
    </row>
    <row r="94" spans="1:32">
      <c r="A94" s="7">
        <v>44628</v>
      </c>
      <c r="B94" s="9"/>
      <c r="C94" s="9"/>
      <c r="D94" s="9"/>
      <c r="E94" s="9"/>
      <c r="F94" s="9"/>
      <c r="G94" s="9"/>
      <c r="H94" s="9"/>
      <c r="I94" s="9"/>
      <c r="J94" s="16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5"/>
    </row>
    <row r="95" spans="1:32">
      <c r="A95" s="7">
        <v>44629</v>
      </c>
      <c r="B95" s="9"/>
      <c r="C95" s="9"/>
      <c r="D95" s="9"/>
      <c r="E95" s="9"/>
      <c r="F95" s="9"/>
      <c r="G95" s="9"/>
      <c r="H95" s="9"/>
      <c r="I95" s="9"/>
      <c r="J95" s="16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5"/>
    </row>
    <row r="96" spans="1:32">
      <c r="A96" s="7">
        <v>44630</v>
      </c>
      <c r="B96" s="9"/>
      <c r="C96" s="9"/>
      <c r="D96" s="9"/>
      <c r="E96" s="9"/>
      <c r="F96" s="9"/>
      <c r="G96" s="9"/>
      <c r="H96" s="9"/>
      <c r="I96" s="9"/>
      <c r="J96" s="16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5"/>
    </row>
    <row r="97" spans="1:32">
      <c r="A97" s="7">
        <v>44631</v>
      </c>
      <c r="B97" s="9"/>
      <c r="C97" s="9"/>
      <c r="D97" s="9"/>
      <c r="E97" s="9"/>
      <c r="F97" s="9"/>
      <c r="G97" s="9"/>
      <c r="H97" s="9"/>
      <c r="I97" s="9"/>
      <c r="J97" s="16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5"/>
    </row>
    <row r="98" spans="1:32">
      <c r="A98" s="7">
        <v>44632</v>
      </c>
      <c r="B98" s="9"/>
      <c r="C98" s="9"/>
      <c r="D98" s="9"/>
      <c r="E98" s="9"/>
      <c r="F98" s="9"/>
      <c r="G98" s="9"/>
      <c r="H98" s="9"/>
      <c r="I98" s="9"/>
      <c r="J98" s="16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5"/>
    </row>
    <row r="99" spans="1:32">
      <c r="A99" s="7">
        <v>44633</v>
      </c>
      <c r="B99" s="9"/>
      <c r="C99" s="9"/>
      <c r="D99" s="9"/>
      <c r="E99" s="9"/>
      <c r="F99" s="9"/>
      <c r="G99" s="9"/>
      <c r="H99" s="9"/>
      <c r="I99" s="9"/>
      <c r="J99" s="16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5"/>
    </row>
    <row r="100" spans="1:32">
      <c r="A100" s="7">
        <v>44634</v>
      </c>
      <c r="B100" s="9"/>
      <c r="C100" s="9"/>
      <c r="D100" s="9"/>
      <c r="E100" s="9"/>
      <c r="F100" s="9"/>
      <c r="G100" s="9"/>
      <c r="H100" s="9"/>
      <c r="I100" s="9"/>
      <c r="J100" s="16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5"/>
    </row>
    <row r="101" spans="1:32">
      <c r="A101" s="7">
        <v>44635</v>
      </c>
      <c r="B101" s="9"/>
      <c r="C101" s="9"/>
      <c r="D101" s="9"/>
      <c r="E101" s="9"/>
      <c r="F101" s="9"/>
      <c r="G101" s="9"/>
      <c r="H101" s="9"/>
      <c r="I101" s="9"/>
      <c r="J101" s="16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5"/>
    </row>
    <row r="102" spans="1:32">
      <c r="A102" s="7">
        <v>44636</v>
      </c>
      <c r="B102" s="9"/>
      <c r="C102" s="9"/>
      <c r="D102" s="9"/>
      <c r="E102" s="9"/>
      <c r="F102" s="9"/>
      <c r="G102" s="9"/>
      <c r="H102" s="9"/>
      <c r="I102" s="9"/>
      <c r="J102" s="16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5"/>
    </row>
    <row r="103" spans="1:32">
      <c r="A103" s="7">
        <v>44637</v>
      </c>
      <c r="B103" s="9"/>
      <c r="C103" s="9"/>
      <c r="D103" s="9"/>
      <c r="E103" s="9"/>
      <c r="F103" s="9"/>
      <c r="G103" s="9"/>
      <c r="H103" s="9"/>
      <c r="I103" s="9"/>
      <c r="J103" s="16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5"/>
    </row>
    <row r="104" spans="1:32">
      <c r="A104" s="7">
        <v>44638</v>
      </c>
      <c r="B104" s="9"/>
      <c r="C104" s="9"/>
      <c r="D104" s="9"/>
      <c r="E104" s="9"/>
      <c r="F104" s="9"/>
      <c r="G104" s="9"/>
      <c r="H104" s="9"/>
      <c r="I104" s="9"/>
      <c r="J104" s="16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5"/>
    </row>
    <row r="105" spans="1:32">
      <c r="A105" s="7">
        <v>44639</v>
      </c>
      <c r="B105" s="9"/>
      <c r="C105" s="9"/>
      <c r="D105" s="9"/>
      <c r="E105" s="9"/>
      <c r="F105" s="9"/>
      <c r="G105" s="9"/>
      <c r="H105" s="9"/>
      <c r="I105" s="9"/>
      <c r="J105" s="16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5"/>
    </row>
    <row r="106" spans="1:32">
      <c r="A106" s="7">
        <v>44640</v>
      </c>
      <c r="B106" s="9"/>
      <c r="C106" s="9"/>
      <c r="D106" s="9"/>
      <c r="E106" s="9"/>
      <c r="F106" s="9"/>
      <c r="G106" s="9"/>
      <c r="H106" s="9"/>
      <c r="I106" s="9"/>
      <c r="J106" s="16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5"/>
    </row>
    <row r="107" spans="1:32">
      <c r="A107" s="7">
        <v>44641</v>
      </c>
      <c r="B107" s="9"/>
      <c r="C107" s="9"/>
      <c r="D107" s="9"/>
      <c r="E107" s="9"/>
      <c r="F107" s="9"/>
      <c r="G107" s="9"/>
      <c r="H107" s="9"/>
      <c r="I107" s="9"/>
      <c r="J107" s="16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5"/>
    </row>
    <row r="108" spans="1:32">
      <c r="A108" s="7">
        <v>44642</v>
      </c>
      <c r="B108" s="9"/>
      <c r="C108" s="9"/>
      <c r="D108" s="9"/>
      <c r="E108" s="9"/>
      <c r="F108" s="9"/>
      <c r="G108" s="9"/>
      <c r="H108" s="9"/>
      <c r="I108" s="9"/>
      <c r="J108" s="16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5"/>
    </row>
    <row r="109" spans="1:32">
      <c r="A109" s="7">
        <v>44643</v>
      </c>
      <c r="B109" s="9"/>
      <c r="C109" s="9"/>
      <c r="D109" s="9"/>
      <c r="E109" s="9"/>
      <c r="F109" s="9"/>
      <c r="G109" s="9"/>
      <c r="H109" s="9"/>
      <c r="I109" s="9"/>
      <c r="J109" s="16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5"/>
    </row>
    <row r="110" spans="1:32">
      <c r="A110" s="7">
        <v>44644</v>
      </c>
      <c r="B110" s="9"/>
      <c r="C110" s="9"/>
      <c r="D110" s="9"/>
      <c r="E110" s="9"/>
      <c r="F110" s="9"/>
      <c r="G110" s="9"/>
      <c r="H110" s="9"/>
      <c r="I110" s="9"/>
      <c r="J110" s="16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5"/>
    </row>
    <row r="111" spans="1:32">
      <c r="A111" s="7">
        <v>44645</v>
      </c>
      <c r="B111" s="9"/>
      <c r="C111" s="9"/>
      <c r="D111" s="9"/>
      <c r="E111" s="9"/>
      <c r="F111" s="9"/>
      <c r="G111" s="9"/>
      <c r="H111" s="9"/>
      <c r="I111" s="9"/>
      <c r="J111" s="16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5"/>
    </row>
    <row r="112" spans="1:32">
      <c r="A112" s="7">
        <v>44646</v>
      </c>
      <c r="B112" s="9"/>
      <c r="C112" s="9"/>
      <c r="D112" s="9"/>
      <c r="E112" s="9"/>
      <c r="F112" s="9"/>
      <c r="G112" s="9"/>
      <c r="H112" s="9"/>
      <c r="I112" s="9"/>
      <c r="J112" s="16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5"/>
    </row>
    <row r="113" spans="1:32">
      <c r="A113" s="7">
        <v>44647</v>
      </c>
      <c r="B113" s="9"/>
      <c r="C113" s="9"/>
      <c r="D113" s="9"/>
      <c r="E113" s="9"/>
      <c r="F113" s="9"/>
      <c r="G113" s="9"/>
      <c r="H113" s="9"/>
      <c r="I113" s="9"/>
      <c r="J113" s="16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5"/>
    </row>
    <row r="114" spans="1:32">
      <c r="A114" s="7">
        <v>44648</v>
      </c>
      <c r="B114" s="9"/>
      <c r="C114" s="9"/>
      <c r="D114" s="9"/>
      <c r="E114" s="9"/>
      <c r="F114" s="9"/>
      <c r="G114" s="9"/>
      <c r="H114" s="9"/>
      <c r="I114" s="9"/>
      <c r="J114" s="16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5"/>
    </row>
    <row r="115" spans="1:32">
      <c r="A115" s="7">
        <v>44649</v>
      </c>
      <c r="B115" s="9"/>
      <c r="C115" s="9"/>
      <c r="D115" s="9"/>
      <c r="E115" s="9"/>
      <c r="F115" s="9"/>
      <c r="G115" s="9"/>
      <c r="H115" s="9"/>
      <c r="I115" s="9"/>
      <c r="J115" s="16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5"/>
    </row>
    <row r="116" spans="1:23">
      <c r="A116" s="1"/>
      <c r="B116" s="1"/>
      <c r="C116" s="1"/>
      <c r="D116" s="1"/>
      <c r="E116" s="1"/>
      <c r="F116" s="1"/>
      <c r="G116" s="1"/>
      <c r="I116" s="1"/>
      <c r="J116" s="38"/>
      <c r="K116" s="1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8"/>
      <c r="K117" s="1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8"/>
      <c r="K118" s="1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8"/>
      <c r="K119" s="1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8"/>
      <c r="K120" s="1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8"/>
      <c r="K121" s="1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8"/>
      <c r="K122" s="1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8"/>
      <c r="K123" s="1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8"/>
      <c r="K124" s="1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8"/>
      <c r="K125" s="1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8"/>
      <c r="K126" s="1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8"/>
      <c r="K127" s="1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8"/>
      <c r="K128" s="1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8"/>
      <c r="K129" s="1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8"/>
      <c r="K130" s="1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8"/>
      <c r="K131" s="1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8"/>
      <c r="K132" s="1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8"/>
      <c r="K133" s="1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8"/>
      <c r="K134" s="1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8"/>
      <c r="K135" s="1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8"/>
      <c r="K136" s="1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8"/>
      <c r="K137" s="1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8"/>
      <c r="K138" s="1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8"/>
      <c r="K139" s="1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8"/>
      <c r="K140" s="1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8"/>
      <c r="K141" s="1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8"/>
      <c r="K142" s="1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8"/>
      <c r="K143" s="1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8"/>
      <c r="K144" s="1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8"/>
      <c r="K145" s="1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8"/>
      <c r="K146" s="1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8"/>
      <c r="K147" s="1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8"/>
      <c r="K148" s="1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8"/>
      <c r="K149" s="1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8"/>
      <c r="K150" s="1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8"/>
      <c r="K151" s="1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8"/>
      <c r="K152" s="1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8"/>
      <c r="K153" s="1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8"/>
      <c r="K154" s="1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8"/>
      <c r="K155" s="1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8"/>
      <c r="K156" s="1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8"/>
      <c r="K157" s="1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8"/>
      <c r="K158" s="1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8"/>
      <c r="K159" s="1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8"/>
      <c r="K160" s="1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8"/>
      <c r="K161" s="1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8"/>
      <c r="K162" s="1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8"/>
      <c r="K163" s="1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8"/>
      <c r="K164" s="1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8"/>
      <c r="K165" s="1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8"/>
      <c r="K166" s="1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8"/>
      <c r="K167" s="1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8"/>
      <c r="K168" s="1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8"/>
      <c r="K169" s="1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8"/>
      <c r="K170" s="1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8"/>
      <c r="K171" s="1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8"/>
      <c r="K172" s="1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8"/>
      <c r="K173" s="1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8"/>
      <c r="K174" s="1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8"/>
      <c r="K175" s="1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8"/>
      <c r="K176" s="1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8"/>
      <c r="K177" s="1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8"/>
      <c r="K178" s="1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8"/>
      <c r="K179" s="1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8"/>
      <c r="K180" s="1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8"/>
      <c r="K181" s="1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8"/>
      <c r="K182" s="1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8"/>
      <c r="K183" s="1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8"/>
      <c r="K184" s="1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8"/>
      <c r="K185" s="1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8"/>
      <c r="K186" s="1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8"/>
      <c r="K187" s="1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8"/>
      <c r="K188" s="1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8"/>
      <c r="K189" s="1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8"/>
      <c r="K190" s="1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8"/>
      <c r="K191" s="1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8"/>
      <c r="K192" s="1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8"/>
      <c r="K193" s="1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8"/>
      <c r="K194" s="1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8"/>
      <c r="K195" s="1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8"/>
      <c r="K196" s="1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8"/>
      <c r="K197" s="1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8"/>
      <c r="K198" s="1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8"/>
      <c r="K199" s="1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8"/>
      <c r="K200" s="1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8"/>
      <c r="K201" s="1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8"/>
      <c r="K202" s="1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8"/>
      <c r="K203" s="1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8"/>
      <c r="K204" s="1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8"/>
      <c r="K205" s="1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8"/>
      <c r="K206" s="1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8"/>
      <c r="K207" s="1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8"/>
      <c r="K208" s="1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8"/>
      <c r="K209" s="1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8"/>
      <c r="K210" s="1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8"/>
      <c r="K211" s="1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8"/>
      <c r="K212" s="1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8"/>
      <c r="K213" s="1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8"/>
      <c r="K214" s="1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8"/>
      <c r="K215" s="1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8"/>
      <c r="K216" s="1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8"/>
      <c r="K217" s="1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8"/>
      <c r="K218" s="1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8"/>
      <c r="K219" s="1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8"/>
      <c r="K220" s="1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8"/>
      <c r="K221" s="1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8"/>
      <c r="K222" s="1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8"/>
      <c r="K223" s="1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8"/>
      <c r="K224" s="1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8"/>
      <c r="K225" s="1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8"/>
      <c r="K226" s="1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8"/>
      <c r="K227" s="1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8"/>
      <c r="K228" s="1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8"/>
      <c r="K229" s="1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8"/>
      <c r="K230" s="1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8"/>
      <c r="K231" s="1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8"/>
      <c r="K232" s="1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8"/>
      <c r="K233" s="1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8"/>
      <c r="K234" s="1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8"/>
      <c r="K235" s="1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8"/>
      <c r="K236" s="1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8"/>
      <c r="K237" s="1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8"/>
      <c r="K238" s="1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8"/>
      <c r="K239" s="1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8"/>
      <c r="K240" s="1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8"/>
      <c r="K241" s="1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8"/>
      <c r="K242" s="1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8"/>
      <c r="K243" s="1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8"/>
      <c r="K244" s="1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8"/>
      <c r="K245" s="1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8"/>
      <c r="K246" s="1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8"/>
      <c r="K247" s="1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8"/>
      <c r="K248" s="1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8"/>
      <c r="K249" s="1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8"/>
      <c r="K250" s="1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8"/>
      <c r="K251" s="1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8"/>
      <c r="K252" s="1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8"/>
      <c r="K253" s="1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8"/>
      <c r="K254" s="1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8"/>
      <c r="K255" s="1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8"/>
      <c r="K256" s="1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8"/>
      <c r="K257" s="1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8"/>
      <c r="K258" s="1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8"/>
      <c r="K259" s="1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8"/>
      <c r="K260" s="1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8"/>
      <c r="K261" s="1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8"/>
      <c r="K262" s="1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8"/>
      <c r="K263" s="1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8"/>
      <c r="K264" s="1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8"/>
      <c r="K265" s="1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8"/>
      <c r="K266" s="1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8"/>
      <c r="K267" s="1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8"/>
      <c r="K268" s="1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8"/>
      <c r="K269" s="1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8"/>
      <c r="K270" s="1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8"/>
      <c r="K271" s="1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8"/>
      <c r="K272" s="1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8"/>
      <c r="K273" s="1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8"/>
      <c r="K274" s="1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8"/>
      <c r="K275" s="1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8"/>
      <c r="K276" s="1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8"/>
      <c r="K277" s="1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8"/>
      <c r="K278" s="1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8"/>
      <c r="K279" s="1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8"/>
      <c r="K280" s="1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8"/>
      <c r="K281" s="1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8"/>
      <c r="K282" s="1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8"/>
      <c r="K283" s="1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8"/>
      <c r="K284" s="1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8"/>
      <c r="K285" s="1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8"/>
      <c r="K286" s="1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8"/>
      <c r="K287" s="1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8"/>
      <c r="K288" s="1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8"/>
      <c r="K289" s="1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8"/>
      <c r="K290" s="1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8"/>
      <c r="K291" s="1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8"/>
      <c r="K292" s="1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8"/>
      <c r="K293" s="1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8"/>
      <c r="K294" s="1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8"/>
      <c r="K295" s="1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8"/>
      <c r="K296" s="1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8"/>
      <c r="K297" s="1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8"/>
      <c r="K298" s="1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8"/>
      <c r="K299" s="1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8"/>
      <c r="K300" s="1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8"/>
      <c r="K301" s="1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8"/>
      <c r="K302" s="1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8"/>
      <c r="K303" s="1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8"/>
      <c r="K304" s="1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8"/>
      <c r="K305" s="1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8"/>
      <c r="K306" s="1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8"/>
      <c r="K307" s="1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8"/>
      <c r="K308" s="1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8"/>
      <c r="K309" s="1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8"/>
      <c r="K310" s="1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8"/>
      <c r="K311" s="1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8"/>
      <c r="K312" s="1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8"/>
      <c r="K313" s="1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8"/>
      <c r="K314" s="1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8"/>
      <c r="K315" s="1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8"/>
      <c r="K316" s="1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8"/>
      <c r="K317" s="1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8"/>
      <c r="K318" s="1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8"/>
      <c r="K319" s="1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8"/>
      <c r="K320" s="1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8"/>
      <c r="K321" s="1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8"/>
      <c r="K322" s="1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8"/>
      <c r="K323" s="1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8"/>
      <c r="K324" s="1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8"/>
      <c r="K325" s="1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8"/>
      <c r="K326" s="1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8"/>
      <c r="K327" s="1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8"/>
      <c r="K328" s="1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8"/>
      <c r="K329" s="1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8"/>
      <c r="K330" s="1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8"/>
      <c r="K331" s="1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8"/>
      <c r="K332" s="1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8"/>
      <c r="K333" s="1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8"/>
      <c r="K334" s="1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8"/>
      <c r="K335" s="1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8"/>
      <c r="K336" s="1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8"/>
      <c r="K337" s="1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8"/>
      <c r="K338" s="1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8"/>
      <c r="K339" s="1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8"/>
      <c r="K340" s="1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8"/>
      <c r="K341" s="1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8"/>
      <c r="K342" s="1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8"/>
      <c r="K343" s="1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8"/>
      <c r="K344" s="1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8"/>
      <c r="K345" s="1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8"/>
      <c r="K346" s="1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8"/>
      <c r="K347" s="1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8"/>
      <c r="K348" s="1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8"/>
      <c r="K349" s="1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8"/>
      <c r="K350" s="1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8"/>
      <c r="K351" s="1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8"/>
      <c r="K352" s="1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8"/>
      <c r="K353" s="1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8"/>
      <c r="K354" s="1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8"/>
      <c r="K355" s="1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8"/>
      <c r="K356" s="1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8"/>
      <c r="K357" s="1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8"/>
      <c r="K358" s="1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8"/>
      <c r="K359" s="1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8"/>
      <c r="K360" s="1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8"/>
      <c r="K361" s="1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8"/>
      <c r="K362" s="1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8"/>
      <c r="K363" s="1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8"/>
      <c r="K364" s="1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8"/>
      <c r="K365" s="1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8"/>
      <c r="K366" s="1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8"/>
      <c r="K367" s="1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8"/>
      <c r="K368" s="1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8"/>
      <c r="K369" s="1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8"/>
      <c r="K370" s="1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8"/>
      <c r="K371" s="1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8"/>
      <c r="K372" s="1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8"/>
      <c r="K373" s="1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8"/>
      <c r="K374" s="1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8"/>
      <c r="K375" s="1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8"/>
      <c r="K376" s="1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8"/>
      <c r="K377" s="1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8"/>
      <c r="K378" s="1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8"/>
      <c r="K379" s="1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8"/>
      <c r="K380" s="1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8"/>
      <c r="K381" s="1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8"/>
      <c r="K382" s="1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8"/>
      <c r="K383" s="1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8"/>
      <c r="K384" s="1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8"/>
      <c r="K385" s="1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8"/>
      <c r="K386" s="1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8"/>
      <c r="K387" s="1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8"/>
      <c r="K388" s="1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8"/>
      <c r="K389" s="1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8"/>
      <c r="K390" s="1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8"/>
      <c r="K391" s="1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8"/>
      <c r="K392" s="1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8"/>
      <c r="K393" s="1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8"/>
      <c r="K394" s="1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8"/>
      <c r="K395" s="1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8"/>
      <c r="K396" s="1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8"/>
      <c r="K397" s="1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8"/>
      <c r="K398" s="1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8"/>
      <c r="K399" s="1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8"/>
      <c r="K400" s="1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8"/>
      <c r="K401" s="1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8"/>
      <c r="K402" s="1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8"/>
      <c r="K403" s="1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8"/>
      <c r="K404" s="1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8"/>
      <c r="K405" s="1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8"/>
      <c r="K406" s="1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8"/>
      <c r="K407" s="1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8"/>
      <c r="K408" s="1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8"/>
      <c r="K409" s="1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8"/>
      <c r="K410" s="1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8"/>
      <c r="K411" s="1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8"/>
      <c r="K412" s="1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8"/>
      <c r="K413" s="1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8"/>
      <c r="K414" s="1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8"/>
      <c r="K415" s="1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8"/>
      <c r="K416" s="1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8"/>
      <c r="K417" s="1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8"/>
      <c r="K418" s="1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8"/>
      <c r="K419" s="1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8"/>
      <c r="K420" s="1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8"/>
      <c r="K421" s="1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8"/>
      <c r="K422" s="1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8"/>
      <c r="K423" s="1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8"/>
      <c r="K424" s="1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8"/>
      <c r="K425" s="1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8"/>
      <c r="K426" s="1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8"/>
      <c r="K427" s="1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8"/>
      <c r="K428" s="1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8"/>
      <c r="K429" s="1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8"/>
      <c r="K430" s="1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8"/>
      <c r="K431" s="1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8"/>
      <c r="K432" s="1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8"/>
      <c r="K433" s="1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8"/>
      <c r="K434" s="1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8"/>
      <c r="K435" s="1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8"/>
      <c r="K436" s="1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8"/>
      <c r="K437" s="1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8"/>
      <c r="K438" s="1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8"/>
      <c r="K439" s="1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8"/>
      <c r="K440" s="1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8"/>
      <c r="K441" s="1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8"/>
      <c r="K442" s="1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8"/>
      <c r="K443" s="1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8"/>
      <c r="K444" s="1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8"/>
      <c r="K445" s="1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8"/>
      <c r="K446" s="1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8"/>
      <c r="K447" s="1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8"/>
      <c r="K448" s="1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8"/>
      <c r="K449" s="1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8"/>
      <c r="K450" s="1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8"/>
      <c r="K451" s="1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8"/>
      <c r="K452" s="1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8"/>
      <c r="K453" s="1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8"/>
      <c r="K454" s="1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8"/>
      <c r="K455" s="1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8"/>
      <c r="K456" s="1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8"/>
      <c r="K457" s="1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8"/>
      <c r="K458" s="1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8"/>
      <c r="K459" s="1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8"/>
      <c r="K460" s="1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8"/>
      <c r="K461" s="1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8"/>
      <c r="K462" s="1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8"/>
      <c r="K463" s="1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8"/>
      <c r="K464" s="1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8"/>
      <c r="K465" s="1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8"/>
      <c r="K466" s="1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8"/>
      <c r="K467" s="1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8"/>
      <c r="K468" s="1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8"/>
      <c r="K469" s="1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8"/>
      <c r="K470" s="1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8"/>
      <c r="K471" s="1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8"/>
      <c r="K472" s="1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8"/>
      <c r="K473" s="1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8"/>
      <c r="K474" s="1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8"/>
      <c r="K475" s="1"/>
      <c r="L475" s="38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8"/>
      <c r="K476" s="1"/>
      <c r="L476" s="38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8"/>
      <c r="K477" s="1"/>
      <c r="L477" s="38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8"/>
      <c r="K478" s="1"/>
      <c r="L478" s="38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8"/>
      <c r="K479" s="1"/>
      <c r="L479" s="38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38"/>
      <c r="K480" s="1"/>
      <c r="L480" s="38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38"/>
      <c r="K481" s="1"/>
      <c r="L481" s="38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38"/>
      <c r="K482" s="1"/>
      <c r="L482" s="38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38"/>
      <c r="K483" s="1"/>
      <c r="L483" s="38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38"/>
      <c r="K484" s="1"/>
      <c r="L484" s="38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38"/>
      <c r="K485" s="1"/>
      <c r="L485" s="38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38"/>
      <c r="K486" s="1"/>
      <c r="L486" s="38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2021-12-10T22:11:01Z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